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r\Documents\Repos\metrics\"/>
    </mc:Choice>
  </mc:AlternateContent>
  <xr:revisionPtr revIDLastSave="0" documentId="8_{E0450CA5-FF53-4F72-8BE9-6F3D8E7C2683}" xr6:coauthVersionLast="47" xr6:coauthVersionMax="47" xr10:uidLastSave="{00000000-0000-0000-0000-000000000000}"/>
  <bookViews>
    <workbookView xWindow="-108" yWindow="-108" windowWidth="46296" windowHeight="25416" xr2:uid="{6F8C6B5D-0992-4A22-A976-B76CDCF92160}"/>
  </bookViews>
  <sheets>
    <sheet name="conversion-matrix" sheetId="2" r:id="rId1"/>
    <sheet name="conversion-metrics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2" i="1"/>
</calcChain>
</file>

<file path=xl/sharedStrings.xml><?xml version="1.0" encoding="utf-8"?>
<sst xmlns="http://schemas.openxmlformats.org/spreadsheetml/2006/main" count="1139" uniqueCount="175">
  <si>
    <t>acres</t>
  </si>
  <si>
    <t>ares</t>
  </si>
  <si>
    <t>hectares</t>
  </si>
  <si>
    <t>square feet</t>
  </si>
  <si>
    <t>square kilometers</t>
  </si>
  <si>
    <t>square meters</t>
  </si>
  <si>
    <t>square miles (statute)</t>
  </si>
  <si>
    <t>square yards</t>
  </si>
  <si>
    <t>barrels, US beer</t>
  </si>
  <si>
    <t>gallons</t>
  </si>
  <si>
    <t>liters</t>
  </si>
  <si>
    <t>barrels, US petroleum</t>
  </si>
  <si>
    <t>gallons (British)</t>
  </si>
  <si>
    <t>gallons (US)</t>
  </si>
  <si>
    <t>barrels, US proof spirits</t>
  </si>
  <si>
    <t>bushels (US)</t>
  </si>
  <si>
    <t>bushels (British)</t>
  </si>
  <si>
    <t>cubic feet</t>
  </si>
  <si>
    <t>cubic inches</t>
  </si>
  <si>
    <t>cubic meters</t>
  </si>
  <si>
    <t>cubic yards</t>
  </si>
  <si>
    <t>dekaliters</t>
  </si>
  <si>
    <t>dry pints</t>
  </si>
  <si>
    <t>dry quarts</t>
  </si>
  <si>
    <t>pecks</t>
  </si>
  <si>
    <t>cables</t>
  </si>
  <si>
    <t>fathoms</t>
  </si>
  <si>
    <t>meters</t>
  </si>
  <si>
    <t>yards</t>
  </si>
  <si>
    <t>carat</t>
  </si>
  <si>
    <t>milligrams</t>
  </si>
  <si>
    <t>centimeters</t>
  </si>
  <si>
    <t>feet</t>
  </si>
  <si>
    <t>inches</t>
  </si>
  <si>
    <t>centimeters, cubic</t>
  </si>
  <si>
    <t>centimeters, square</t>
  </si>
  <si>
    <t>square inches</t>
  </si>
  <si>
    <t>chains, square surveyor's</t>
  </si>
  <si>
    <t>chains, surveyor's</t>
  </si>
  <si>
    <t>rods</t>
  </si>
  <si>
    <t>cords of wood</t>
  </si>
  <si>
    <t>cups</t>
  </si>
  <si>
    <t>liquid ounces (US)</t>
  </si>
  <si>
    <t>degrees Celsius</t>
  </si>
  <si>
    <t>degrees Fahrenheit</t>
  </si>
  <si>
    <t>bushels</t>
  </si>
  <si>
    <t>drams, avoirdupois</t>
  </si>
  <si>
    <t>avoirdupois ounces</t>
  </si>
  <si>
    <t>grains</t>
  </si>
  <si>
    <t>grams</t>
  </si>
  <si>
    <t>drams, troy</t>
  </si>
  <si>
    <t>scruples</t>
  </si>
  <si>
    <t>troy ounces</t>
  </si>
  <si>
    <t>drams, liquid (US)</t>
  </si>
  <si>
    <t>liquid drams (British)</t>
  </si>
  <si>
    <t>liquid ounces</t>
  </si>
  <si>
    <t>milliliters</t>
  </si>
  <si>
    <t>minims</t>
  </si>
  <si>
    <t>kilometers</t>
  </si>
  <si>
    <t>statute miles</t>
  </si>
  <si>
    <t>feet, cubic</t>
  </si>
  <si>
    <t>cubic decimeters</t>
  </si>
  <si>
    <t>gills</t>
  </si>
  <si>
    <t>liquid pints</t>
  </si>
  <si>
    <t>liquid quarts</t>
  </si>
  <si>
    <t>feet, square</t>
  </si>
  <si>
    <t>square centimeters</t>
  </si>
  <si>
    <t>square decimeters</t>
  </si>
  <si>
    <t>furlongs</t>
  </si>
  <si>
    <t>gallons, liquid (US)</t>
  </si>
  <si>
    <t>gills (US)</t>
  </si>
  <si>
    <t>liquid gallons (British)</t>
  </si>
  <si>
    <t>centiliters</t>
  </si>
  <si>
    <t>gills (British)</t>
  </si>
  <si>
    <t>avoirdupois drams</t>
  </si>
  <si>
    <t>avoirdupois pounds</t>
  </si>
  <si>
    <t>kilograms</t>
  </si>
  <si>
    <t>pennyweights</t>
  </si>
  <si>
    <t>troy drams</t>
  </si>
  <si>
    <t>troy pounds</t>
  </si>
  <si>
    <t>hands (height of horse)</t>
  </si>
  <si>
    <t>square miles</t>
  </si>
  <si>
    <t>hundredweights, long</t>
  </si>
  <si>
    <t>long tons</t>
  </si>
  <si>
    <t>metric tons</t>
  </si>
  <si>
    <t>short tons</t>
  </si>
  <si>
    <t>hundredweights, short</t>
  </si>
  <si>
    <t>millimeters</t>
  </si>
  <si>
    <t>inches, cubic</t>
  </si>
  <si>
    <t>cubic centimeters</t>
  </si>
  <si>
    <t>minims (US)</t>
  </si>
  <si>
    <t>inches, square</t>
  </si>
  <si>
    <t>short hundredweights</t>
  </si>
  <si>
    <t>kilometers, square</t>
  </si>
  <si>
    <t>knots (nautical mi/hr)</t>
  </si>
  <si>
    <t>kilometers/hour</t>
  </si>
  <si>
    <t>statute miles/hour</t>
  </si>
  <si>
    <t>leagues, nautical</t>
  </si>
  <si>
    <t>nautical miles</t>
  </si>
  <si>
    <t>leagues, statute</t>
  </si>
  <si>
    <t>links, square surveyor's</t>
  </si>
  <si>
    <t>links, surveyor's</t>
  </si>
  <si>
    <t>chains</t>
  </si>
  <si>
    <t>meters, cubic</t>
  </si>
  <si>
    <t>meters, square</t>
  </si>
  <si>
    <t>microns</t>
  </si>
  <si>
    <t>mils</t>
  </si>
  <si>
    <t>miles, nautical</t>
  </si>
  <si>
    <t>miles, statute</t>
  </si>
  <si>
    <t>miles, square nautical</t>
  </si>
  <si>
    <t>square statute miles</t>
  </si>
  <si>
    <t>miles, square statute</t>
  </si>
  <si>
    <t>sections</t>
  </si>
  <si>
    <t>square nautical miles</t>
  </si>
  <si>
    <t>square rods</t>
  </si>
  <si>
    <t>minims (British)</t>
  </si>
  <si>
    <t>ounces, avoirdupois</t>
  </si>
  <si>
    <t>ounces, liquid (US)</t>
  </si>
  <si>
    <t>liquid drams</t>
  </si>
  <si>
    <t>liquid ounces (British)</t>
  </si>
  <si>
    <t>ounces, troy</t>
  </si>
  <si>
    <t>paces (US)</t>
  </si>
  <si>
    <t>pecks (US)</t>
  </si>
  <si>
    <t>pecks (British)</t>
  </si>
  <si>
    <t>pints, dry (US)</t>
  </si>
  <si>
    <t>dry pints (British)</t>
  </si>
  <si>
    <t>pints, liquid (US)</t>
  </si>
  <si>
    <t>deciliters</t>
  </si>
  <si>
    <t>liquid pints (British)</t>
  </si>
  <si>
    <t>points (typographical)</t>
  </si>
  <si>
    <t>pounds, avoirdupois</t>
  </si>
  <si>
    <t>quintals</t>
  </si>
  <si>
    <t>pounds, troy</t>
  </si>
  <si>
    <t>quarts, dry (US)</t>
  </si>
  <si>
    <t>dry quarts (British)</t>
  </si>
  <si>
    <t>quarts, liquid (US)</t>
  </si>
  <si>
    <t>liquid pints (US)</t>
  </si>
  <si>
    <t>liquid quarts (British)</t>
  </si>
  <si>
    <t>rods, square</t>
  </si>
  <si>
    <t>sections (US)</t>
  </si>
  <si>
    <t>spans</t>
  </si>
  <si>
    <t>steres</t>
  </si>
  <si>
    <t>tablespoons</t>
  </si>
  <si>
    <t>teaspoons</t>
  </si>
  <si>
    <t>ton-miles, long</t>
  </si>
  <si>
    <t>metric ton-kilometers</t>
  </si>
  <si>
    <t>ton-miles, short</t>
  </si>
  <si>
    <t>tons, gross register</t>
  </si>
  <si>
    <t>cubic feet of permanently enclosed space</t>
  </si>
  <si>
    <t>cubic meters of permanently enclosed space</t>
  </si>
  <si>
    <t>tons, long (deadweight)</t>
  </si>
  <si>
    <t>long hundredweights</t>
  </si>
  <si>
    <t>tons, metric</t>
  </si>
  <si>
    <t>tons, net register</t>
  </si>
  <si>
    <t>for cargo and passengers</t>
  </si>
  <si>
    <t>tons, shipping</t>
  </si>
  <si>
    <t>cubic feet of permanently enclosed cargo space</t>
  </si>
  <si>
    <t>cubic meters of permanently enclosed cargo space</t>
  </si>
  <si>
    <t>tons, short</t>
  </si>
  <si>
    <t>townships (US)</t>
  </si>
  <si>
    <t>miles</t>
  </si>
  <si>
    <t>yards, cubic</t>
  </si>
  <si>
    <t>yards, square</t>
  </si>
  <si>
    <t>from</t>
  </si>
  <si>
    <t>to</t>
  </si>
  <si>
    <t>factor</t>
  </si>
  <si>
    <t>Row Labels</t>
  </si>
  <si>
    <t>(blank)</t>
  </si>
  <si>
    <t>Grand Total</t>
  </si>
  <si>
    <t>Column Labels</t>
  </si>
  <si>
    <t>Conversion factor</t>
  </si>
  <si>
    <t>multiplyby1.8andadd32</t>
  </si>
  <si>
    <t>subtract32anddivideby1.8</t>
  </si>
  <si>
    <t>0.755miles</t>
  </si>
  <si>
    <t>factor_normalized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</si>
</sst>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"/>
    <numFmt numFmtId="175" formatCode="0.000000000"/>
  </numFmts>
  <fonts count="4">
    <font>
      <sz val="11"/>
      <color theme="1"/>
      <name val="Calibri"/>
      <family val="2"/>
      <scheme val="minor"/>
    </font>
    <font>
      <b/>
      <sz val="11"/>
      <color rgb="FF000000"/>
      <name val="GT America Extended"/>
    </font>
    <font>
      <b/>
      <sz val="11"/>
      <color rgb="FF000000"/>
      <name val="GT America Extended"/>
    </font>
    <font>
      <sz val="11"/>
      <color rgb="FF000000"/>
      <name val="GT America Extended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71" fontId="0" fillId="0" borderId="0" xfId="0" applyNumberFormat="1"/>
    <xf numFmtId="175" fontId="0" fillId="0" borderId="0" xfId="0" applyNumberFormat="1"/>
    <xf numFmtId="2" fontId="1" fillId="2" borderId="0" xfId="0" applyNumberFormat="1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left" vertical="center" wrapText="1"/>
    </xf>
    <xf numFmtId="175" fontId="1" fillId="2" borderId="0" xfId="0" applyNumberFormat="1" applyFont="1" applyFill="1" applyAlignment="1">
      <alignment horizontal="left" vertical="center" wrapText="1"/>
    </xf>
    <xf numFmtId="175" fontId="3" fillId="2" borderId="0" xfId="0" applyNumberFormat="1" applyFont="1" applyFill="1" applyAlignment="1">
      <alignment horizontal="left" vertical="center" wrapText="1"/>
    </xf>
    <xf numFmtId="175" fontId="3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4278"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2" formatCode="0.000000"/>
    </dxf>
    <dxf>
      <numFmt numFmtId="171" formatCode="0.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7" formatCode="0.0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6" formatCode="0.0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3" formatCode="0.0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1" formatCode="0.0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nversion-metric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 rs" refreshedDate="44791.506691550923" createdVersion="8" refreshedVersion="8" minRefreshableVersion="3" recordCount="468" xr:uid="{73376EA0-F6EC-4611-9247-8D46C1E12B74}">
  <cacheSource type="worksheet">
    <worksheetSource ref="A1:C1048576" sheet="conversion-metrics" r:id="rId2"/>
  </cacheSource>
  <cacheFields count="3">
    <cacheField name="from" numFmtId="0">
      <sharedItems containsBlank="1" count="94">
        <s v="acres"/>
        <s v="ares"/>
        <s v="barrels, US beer"/>
        <s v="barrels, US petroleum"/>
        <s v="barrels, US proof spirits"/>
        <s v="bushels (US)"/>
        <s v="cables"/>
        <s v="carat"/>
        <s v="centimeters"/>
        <s v="centimeters, cubic"/>
        <s v="centimeters, square"/>
        <s v="chains, square surveyor's"/>
        <s v="chains, surveyor's"/>
        <s v="cords of wood"/>
        <s v="cups"/>
        <s v="degrees Celsius"/>
        <s v="degrees Fahrenheit"/>
        <s v="dekaliters"/>
        <s v="drams, avoirdupois"/>
        <s v="drams, troy"/>
        <s v="drams, liquid (US)"/>
        <s v="fathoms"/>
        <s v="feet"/>
        <s v="feet, cubic"/>
        <s v="feet, square"/>
        <s v="furlongs"/>
        <s v="gallons, liquid (US)"/>
        <s v="gills (US)"/>
        <s v="grains"/>
        <s v="grams"/>
        <s v="hands (height of horse)"/>
        <s v="hectares"/>
        <s v="hundredweights, long"/>
        <s v="hundredweights, short"/>
        <s v="inches"/>
        <s v="inches, cubic"/>
        <s v="inches, square"/>
        <s v="kilograms"/>
        <s v="kilometers"/>
        <s v="kilometers, square"/>
        <s v="knots (nautical mi/hr)"/>
        <s v="leagues, nautical"/>
        <s v="leagues, statute"/>
        <s v="links, square surveyor's"/>
        <s v="links, surveyor's"/>
        <s v="liters"/>
        <s v="meters"/>
        <s v="meters, cubic"/>
        <s v="meters, square"/>
        <s v="microns"/>
        <s v="mils"/>
        <s v="miles, nautical"/>
        <s v="miles, statute"/>
        <s v="miles, square nautical"/>
        <s v="miles, square statute"/>
        <s v="milligrams"/>
        <s v="milliliters"/>
        <s v="millimeters"/>
        <s v="minims (US)"/>
        <s v="ounces, avoirdupois"/>
        <s v="ounces, liquid (US)"/>
        <s v="ounces, troy"/>
        <s v="paces (US)"/>
        <s v="pecks (US)"/>
        <s v="pennyweights"/>
        <s v="pints, dry (US)"/>
        <s v="pints, liquid (US)"/>
        <s v="points (typographical)"/>
        <s v="pounds, avoirdupois"/>
        <s v="pounds, troy"/>
        <s v="quarts, dry (US)"/>
        <s v="quarts, liquid (US)"/>
        <s v="quintals"/>
        <s v="rods"/>
        <s v="rods, square"/>
        <s v="scruples"/>
        <s v="sections (US)"/>
        <s v="spans"/>
        <s v="steres"/>
        <s v="tablespoons"/>
        <s v="teaspoons"/>
        <s v="ton-miles, long"/>
        <s v="ton-miles, short"/>
        <s v="tons, gross register"/>
        <s v="tons, long (deadweight)"/>
        <s v="tons, metric"/>
        <s v="tons, net register"/>
        <m/>
        <s v="tons, shipping"/>
        <s v="tons, short"/>
        <s v="townships (US)"/>
        <s v="yards"/>
        <s v="yards, cubic"/>
        <s v="yards, square"/>
      </sharedItems>
    </cacheField>
    <cacheField name="to" numFmtId="0">
      <sharedItems containsBlank="1" count="101">
        <s v="ares"/>
        <s v="hectares"/>
        <s v="square feet"/>
        <s v="square kilometers"/>
        <s v="square meters"/>
        <s v="square miles (statute)"/>
        <s v="square yards"/>
        <s v="gallons"/>
        <s v="liters"/>
        <s v="gallons (British)"/>
        <s v="gallons (US)"/>
        <s v="bushels (British)"/>
        <s v="cubic feet"/>
        <s v="cubic inches"/>
        <s v="cubic meters"/>
        <s v="cubic yards"/>
        <s v="dekaliters"/>
        <s v="dry pints"/>
        <s v="dry quarts"/>
        <s v="pecks"/>
        <s v="fathoms"/>
        <s v="meters"/>
        <s v="yards"/>
        <s v="milligrams"/>
        <s v="feet"/>
        <s v="inches"/>
        <s v="square inches"/>
        <s v="rods"/>
        <s v="liquid ounces (US)"/>
        <s v="degrees Fahrenheit"/>
        <s v="degrees Celsius"/>
        <s v="bushels"/>
        <s v="avoirdupois ounces"/>
        <s v="grains"/>
        <s v="grams"/>
        <s v="scruples"/>
        <s v="troy ounces"/>
        <s v="liquid drams (British)"/>
        <s v="liquid ounces"/>
        <s v="milliliters"/>
        <s v="minims"/>
        <s v="centimeters"/>
        <s v="kilometers"/>
        <s v="statute miles"/>
        <s v="cubic decimeters"/>
        <s v="gills"/>
        <s v="liquid pints"/>
        <s v="liquid quarts"/>
        <s v="acres"/>
        <s v="square centimeters"/>
        <s v="square decimeters"/>
        <s v="gills (US)"/>
        <s v="liquid gallons (British)"/>
        <s v="centiliters"/>
        <s v="gills (British)"/>
        <s v="avoirdupois drams"/>
        <s v="avoirdupois pounds"/>
        <s v="kilograms"/>
        <s v="pennyweights"/>
        <s v="troy drams"/>
        <s v="troy pounds"/>
        <s v="square miles"/>
        <s v="long tons"/>
        <s v="metric tons"/>
        <s v="short tons"/>
        <s v="millimeters"/>
        <s v="cubic centimeters"/>
        <s v="minims (US)"/>
        <s v="short hundredweights"/>
        <s v="kilometers/hour"/>
        <s v="statute miles/hour"/>
        <s v="nautical miles"/>
        <s v="chains"/>
        <s v="furlongs"/>
        <s v="square statute miles"/>
        <s v="sections"/>
        <s v="square nautical miles"/>
        <s v="square rods"/>
        <s v="minims (British)"/>
        <s v="liquid drams"/>
        <s v="liquid ounces (British)"/>
        <s v="pecks (British)"/>
        <s v="dry pints (British)"/>
        <s v="deciliters"/>
        <s v="liquid pints (British)"/>
        <s v="quintals"/>
        <s v="dry quarts (British)"/>
        <s v="pints, dry (US)"/>
        <s v="liquid pints (US)"/>
        <s v="liquid quarts (British)"/>
        <s v="teaspoons"/>
        <s v="tablespoons"/>
        <s v="metric ton-kilometers"/>
        <s v="cubic feet of permanently enclosed space"/>
        <s v="cubic meters of permanently enclosed space"/>
        <s v="long hundredweights"/>
        <s v="for cargo and passengers"/>
        <s v="cubic feet of permanently enclosed cargo space"/>
        <s v="cubic meters of permanently enclosed cargo space"/>
        <s v="miles"/>
        <m/>
      </sharedItems>
    </cacheField>
    <cacheField name="factor" numFmtId="2">
      <sharedItems containsBlank="1" containsMixedTypes="1" containsNumber="1" minValue="3.2283059999999999E-7" maxValue="27878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x v="0"/>
    <x v="0"/>
    <n v="40.468564223999998"/>
  </r>
  <r>
    <x v="0"/>
    <x v="1"/>
    <n v="0.40468564223999998"/>
  </r>
  <r>
    <x v="0"/>
    <x v="2"/>
    <n v="43560"/>
  </r>
  <r>
    <x v="0"/>
    <x v="3"/>
    <n v="4.0468564224000001E-3"/>
  </r>
  <r>
    <x v="0"/>
    <x v="4"/>
    <n v="4046.8564224000002"/>
  </r>
  <r>
    <x v="0"/>
    <x v="5"/>
    <n v="1.5625000000000001E-3"/>
  </r>
  <r>
    <x v="0"/>
    <x v="6"/>
    <n v="4840"/>
  </r>
  <r>
    <x v="1"/>
    <x v="4"/>
    <n v="100"/>
  </r>
  <r>
    <x v="1"/>
    <x v="6"/>
    <n v="119.599"/>
  </r>
  <r>
    <x v="2"/>
    <x v="7"/>
    <n v="31"/>
  </r>
  <r>
    <x v="2"/>
    <x v="8"/>
    <n v="117.34777"/>
  </r>
  <r>
    <x v="3"/>
    <x v="9"/>
    <n v="34.97"/>
  </r>
  <r>
    <x v="3"/>
    <x v="10"/>
    <n v="42"/>
  </r>
  <r>
    <x v="3"/>
    <x v="8"/>
    <n v="158.98729"/>
  </r>
  <r>
    <x v="4"/>
    <x v="7"/>
    <n v="40"/>
  </r>
  <r>
    <x v="4"/>
    <x v="8"/>
    <n v="151.41647"/>
  </r>
  <r>
    <x v="5"/>
    <x v="11"/>
    <n v="0.96889999999999998"/>
  </r>
  <r>
    <x v="5"/>
    <x v="12"/>
    <n v="1.244456"/>
  </r>
  <r>
    <x v="5"/>
    <x v="13"/>
    <n v="2150.42"/>
  </r>
  <r>
    <x v="5"/>
    <x v="14"/>
    <n v="3.5239069999999997E-2"/>
  </r>
  <r>
    <x v="5"/>
    <x v="15"/>
    <n v="4.609096E-2"/>
  </r>
  <r>
    <x v="5"/>
    <x v="16"/>
    <n v="3.5239069999999999"/>
  </r>
  <r>
    <x v="5"/>
    <x v="17"/>
    <n v="64"/>
  </r>
  <r>
    <x v="5"/>
    <x v="18"/>
    <n v="32"/>
  </r>
  <r>
    <x v="5"/>
    <x v="8"/>
    <n v="35.239070169999998"/>
  </r>
  <r>
    <x v="5"/>
    <x v="19"/>
    <n v="4"/>
  </r>
  <r>
    <x v="6"/>
    <x v="20"/>
    <n v="120"/>
  </r>
  <r>
    <x v="6"/>
    <x v="21"/>
    <n v="219.45599999999999"/>
  </r>
  <r>
    <x v="6"/>
    <x v="22"/>
    <n v="240"/>
  </r>
  <r>
    <x v="7"/>
    <x v="23"/>
    <n v="200"/>
  </r>
  <r>
    <x v="8"/>
    <x v="24"/>
    <n v="3.2808400000000001E-2"/>
  </r>
  <r>
    <x v="8"/>
    <x v="25"/>
    <n v="0.39370080000000002"/>
  </r>
  <r>
    <x v="8"/>
    <x v="21"/>
    <n v="0.01"/>
  </r>
  <r>
    <x v="8"/>
    <x v="22"/>
    <n v="1.0936130000000001E-2"/>
  </r>
  <r>
    <x v="9"/>
    <x v="13"/>
    <n v="6.1023743999999998E-2"/>
  </r>
  <r>
    <x v="10"/>
    <x v="2"/>
    <n v="1.07639E-3"/>
  </r>
  <r>
    <x v="10"/>
    <x v="26"/>
    <n v="0.15500031"/>
  </r>
  <r>
    <x v="10"/>
    <x v="4"/>
    <n v="1E-4"/>
  </r>
  <r>
    <x v="10"/>
    <x v="6"/>
    <n v="1.19599E-4"/>
  </r>
  <r>
    <x v="11"/>
    <x v="0"/>
    <n v="4.0468599999999997"/>
  </r>
  <r>
    <x v="11"/>
    <x v="2"/>
    <n v="4356"/>
  </r>
  <r>
    <x v="12"/>
    <x v="24"/>
    <n v="66"/>
  </r>
  <r>
    <x v="12"/>
    <x v="21"/>
    <n v="20.116800000000001"/>
  </r>
  <r>
    <x v="12"/>
    <x v="27"/>
    <n v="4"/>
  </r>
  <r>
    <x v="13"/>
    <x v="12"/>
    <n v="128"/>
  </r>
  <r>
    <x v="13"/>
    <x v="14"/>
    <n v="3.6245560000000001"/>
  </r>
  <r>
    <x v="13"/>
    <x v="15"/>
    <n v="4.7407000000000004"/>
  </r>
  <r>
    <x v="14"/>
    <x v="28"/>
    <n v="8"/>
  </r>
  <r>
    <x v="14"/>
    <x v="8"/>
    <n v="0.2365882"/>
  </r>
  <r>
    <x v="15"/>
    <x v="29"/>
    <s v="multiplyby1.8andadd32"/>
  </r>
  <r>
    <x v="16"/>
    <x v="30"/>
    <s v="subtract32anddivideby1.8"/>
  </r>
  <r>
    <x v="17"/>
    <x v="31"/>
    <n v="0.28377590000000003"/>
  </r>
  <r>
    <x v="17"/>
    <x v="12"/>
    <n v="0.35314669999999998"/>
  </r>
  <r>
    <x v="17"/>
    <x v="13"/>
    <n v="610.23739999999998"/>
  </r>
  <r>
    <x v="17"/>
    <x v="17"/>
    <n v="18.161660000000001"/>
  </r>
  <r>
    <x v="17"/>
    <x v="18"/>
    <n v="9.0808298000000001"/>
  </r>
  <r>
    <x v="17"/>
    <x v="8"/>
    <n v="10"/>
  </r>
  <r>
    <x v="17"/>
    <x v="19"/>
    <n v="1.1351039999999999"/>
  </r>
  <r>
    <x v="18"/>
    <x v="32"/>
    <n v="6.2549999999999994E-2"/>
  </r>
  <r>
    <x v="18"/>
    <x v="33"/>
    <n v="27.344000000000001"/>
  </r>
  <r>
    <x v="18"/>
    <x v="34"/>
    <n v="1.7718452"/>
  </r>
  <r>
    <x v="19"/>
    <x v="33"/>
    <n v="60"/>
  </r>
  <r>
    <x v="19"/>
    <x v="34"/>
    <n v="3.8879345999999999"/>
  </r>
  <r>
    <x v="19"/>
    <x v="35"/>
    <n v="3"/>
  </r>
  <r>
    <x v="19"/>
    <x v="36"/>
    <n v="0.125"/>
  </r>
  <r>
    <x v="20"/>
    <x v="13"/>
    <n v="0.22600000000000001"/>
  </r>
  <r>
    <x v="20"/>
    <x v="37"/>
    <n v="1.0409999999999999"/>
  </r>
  <r>
    <x v="20"/>
    <x v="38"/>
    <n v="0.125"/>
  </r>
  <r>
    <x v="20"/>
    <x v="39"/>
    <n v="3.6966899999999998"/>
  </r>
  <r>
    <x v="20"/>
    <x v="40"/>
    <n v="60"/>
  </r>
  <r>
    <x v="21"/>
    <x v="24"/>
    <n v="6"/>
  </r>
  <r>
    <x v="21"/>
    <x v="21"/>
    <n v="1.8288"/>
  </r>
  <r>
    <x v="22"/>
    <x v="41"/>
    <n v="30.48"/>
  </r>
  <r>
    <x v="22"/>
    <x v="25"/>
    <n v="12"/>
  </r>
  <r>
    <x v="22"/>
    <x v="42"/>
    <n v="3.0479999999999998E-4"/>
  </r>
  <r>
    <x v="22"/>
    <x v="21"/>
    <n v="0.30480000000000002"/>
  </r>
  <r>
    <x v="22"/>
    <x v="43"/>
    <n v="1.8939E-4"/>
  </r>
  <r>
    <x v="22"/>
    <x v="22"/>
    <n v="0.3333333"/>
  </r>
  <r>
    <x v="23"/>
    <x v="31"/>
    <n v="0.80356395000000003"/>
  </r>
  <r>
    <x v="23"/>
    <x v="44"/>
    <n v="28.316846999999999"/>
  </r>
  <r>
    <x v="23"/>
    <x v="13"/>
    <n v="1728"/>
  </r>
  <r>
    <x v="23"/>
    <x v="14"/>
    <n v="2.8316846592000001E-2"/>
  </r>
  <r>
    <x v="23"/>
    <x v="15"/>
    <n v="3.703704E-2"/>
  </r>
  <r>
    <x v="23"/>
    <x v="17"/>
    <n v="51.428089999999997"/>
  </r>
  <r>
    <x v="23"/>
    <x v="18"/>
    <n v="25.71405"/>
  </r>
  <r>
    <x v="23"/>
    <x v="7"/>
    <n v="7.4805190000000001"/>
  </r>
  <r>
    <x v="23"/>
    <x v="45"/>
    <n v="239.3766"/>
  </r>
  <r>
    <x v="23"/>
    <x v="38"/>
    <n v="957.50649999999996"/>
  </r>
  <r>
    <x v="23"/>
    <x v="46"/>
    <n v="59.844160000000002"/>
  </r>
  <r>
    <x v="23"/>
    <x v="47"/>
    <n v="29.922080000000001"/>
  </r>
  <r>
    <x v="23"/>
    <x v="8"/>
    <n v="28.316846592000001"/>
  </r>
  <r>
    <x v="23"/>
    <x v="19"/>
    <n v="3.2142559999999998"/>
  </r>
  <r>
    <x v="24"/>
    <x v="48"/>
    <n v="2.29568E-5"/>
  </r>
  <r>
    <x v="24"/>
    <x v="49"/>
    <n v="929.03039999999999"/>
  </r>
  <r>
    <x v="24"/>
    <x v="50"/>
    <n v="9.2903040000000008"/>
  </r>
  <r>
    <x v="24"/>
    <x v="26"/>
    <n v="144"/>
  </r>
  <r>
    <x v="24"/>
    <x v="4"/>
    <n v="9.2903040000000006E-2"/>
  </r>
  <r>
    <x v="24"/>
    <x v="6"/>
    <n v="0.1111111"/>
  </r>
  <r>
    <x v="25"/>
    <x v="24"/>
    <n v="660"/>
  </r>
  <r>
    <x v="25"/>
    <x v="25"/>
    <n v="7920"/>
  </r>
  <r>
    <x v="25"/>
    <x v="21"/>
    <n v="201.16800000000001"/>
  </r>
  <r>
    <x v="25"/>
    <x v="43"/>
    <n v="0.125"/>
  </r>
  <r>
    <x v="25"/>
    <x v="22"/>
    <n v="220"/>
  </r>
  <r>
    <x v="26"/>
    <x v="12"/>
    <n v="0.13368060000000001"/>
  </r>
  <r>
    <x v="26"/>
    <x v="13"/>
    <n v="231"/>
  </r>
  <r>
    <x v="26"/>
    <x v="14"/>
    <n v="3.7854117840000001E-3"/>
  </r>
  <r>
    <x v="26"/>
    <x v="15"/>
    <n v="4.9511299999999998E-3"/>
  </r>
  <r>
    <x v="26"/>
    <x v="51"/>
    <n v="32"/>
  </r>
  <r>
    <x v="26"/>
    <x v="52"/>
    <n v="0.83267000000000002"/>
  </r>
  <r>
    <x v="26"/>
    <x v="38"/>
    <n v="128"/>
  </r>
  <r>
    <x v="26"/>
    <x v="46"/>
    <n v="8"/>
  </r>
  <r>
    <x v="26"/>
    <x v="47"/>
    <n v="4"/>
  </r>
  <r>
    <x v="26"/>
    <x v="8"/>
    <n v="3.7854117839999999"/>
  </r>
  <r>
    <x v="26"/>
    <x v="39"/>
    <n v="3785.4117839999999"/>
  </r>
  <r>
    <x v="26"/>
    <x v="40"/>
    <n v="61440"/>
  </r>
  <r>
    <x v="27"/>
    <x v="53"/>
    <n v="11.8294"/>
  </r>
  <r>
    <x v="27"/>
    <x v="12"/>
    <n v="4.1775170000000004E-3"/>
  </r>
  <r>
    <x v="27"/>
    <x v="13"/>
    <n v="7.21875"/>
  </r>
  <r>
    <x v="27"/>
    <x v="7"/>
    <n v="3.125E-2"/>
  </r>
  <r>
    <x v="27"/>
    <x v="54"/>
    <n v="0.83267000000000002"/>
  </r>
  <r>
    <x v="27"/>
    <x v="38"/>
    <n v="4"/>
  </r>
  <r>
    <x v="27"/>
    <x v="46"/>
    <n v="0.25"/>
  </r>
  <r>
    <x v="27"/>
    <x v="47"/>
    <n v="0.125"/>
  </r>
  <r>
    <x v="27"/>
    <x v="8"/>
    <n v="0.11829411825"/>
  </r>
  <r>
    <x v="27"/>
    <x v="39"/>
    <n v="118.29411825"/>
  </r>
  <r>
    <x v="27"/>
    <x v="40"/>
    <n v="1920"/>
  </r>
  <r>
    <x v="28"/>
    <x v="55"/>
    <n v="3.6571430000000002E-2"/>
  </r>
  <r>
    <x v="28"/>
    <x v="32"/>
    <n v="2.2857099999999998E-3"/>
  </r>
  <r>
    <x v="28"/>
    <x v="56"/>
    <n v="1.4286E-4"/>
  </r>
  <r>
    <x v="28"/>
    <x v="34"/>
    <n v="6.4798910000000001E-2"/>
  </r>
  <r>
    <x v="28"/>
    <x v="57"/>
    <n v="6.4798909999999995E-5"/>
  </r>
  <r>
    <x v="28"/>
    <x v="23"/>
    <n v="64.798910000000006"/>
  </r>
  <r>
    <x v="28"/>
    <x v="58"/>
    <n v="4.2000000000000003E-2"/>
  </r>
  <r>
    <x v="28"/>
    <x v="35"/>
    <n v="0.05"/>
  </r>
  <r>
    <x v="28"/>
    <x v="59"/>
    <n v="1.66E-2"/>
  </r>
  <r>
    <x v="28"/>
    <x v="36"/>
    <n v="2.08333E-3"/>
  </r>
  <r>
    <x v="28"/>
    <x v="60"/>
    <n v="2.0060999999999999E-4"/>
  </r>
  <r>
    <x v="29"/>
    <x v="55"/>
    <n v="0.56438339000000004"/>
  </r>
  <r>
    <x v="29"/>
    <x v="32"/>
    <n v="3.5273961E-2"/>
  </r>
  <r>
    <x v="29"/>
    <x v="56"/>
    <n v="2.2046226E-3"/>
  </r>
  <r>
    <x v="29"/>
    <x v="33"/>
    <n v="15.432361"/>
  </r>
  <r>
    <x v="29"/>
    <x v="57"/>
    <n v="1E-3"/>
  </r>
  <r>
    <x v="29"/>
    <x v="23"/>
    <n v="1000"/>
  </r>
  <r>
    <x v="29"/>
    <x v="36"/>
    <n v="3.2150746600000002E-2"/>
  </r>
  <r>
    <x v="29"/>
    <x v="60"/>
    <n v="2.6792299999999999E-3"/>
  </r>
  <r>
    <x v="30"/>
    <x v="41"/>
    <n v="10.16"/>
  </r>
  <r>
    <x v="30"/>
    <x v="25"/>
    <n v="4"/>
  </r>
  <r>
    <x v="31"/>
    <x v="48"/>
    <n v="2.4710538"/>
  </r>
  <r>
    <x v="31"/>
    <x v="2"/>
    <n v="107639.1"/>
  </r>
  <r>
    <x v="31"/>
    <x v="3"/>
    <n v="0.01"/>
  </r>
  <r>
    <x v="31"/>
    <x v="4"/>
    <n v="10000"/>
  </r>
  <r>
    <x v="31"/>
    <x v="61"/>
    <n v="3.8610200000000002E-3"/>
  </r>
  <r>
    <x v="31"/>
    <x v="6"/>
    <n v="11959.9"/>
  </r>
  <r>
    <x v="32"/>
    <x v="56"/>
    <n v="112"/>
  </r>
  <r>
    <x v="32"/>
    <x v="57"/>
    <n v="50.802345000000003"/>
  </r>
  <r>
    <x v="32"/>
    <x v="62"/>
    <n v="0.05"/>
  </r>
  <r>
    <x v="32"/>
    <x v="63"/>
    <n v="5.0802344999999999E-2"/>
  </r>
  <r>
    <x v="32"/>
    <x v="64"/>
    <n v="5.6000000000000001E-2"/>
  </r>
  <r>
    <x v="33"/>
    <x v="56"/>
    <n v="100"/>
  </r>
  <r>
    <x v="33"/>
    <x v="57"/>
    <n v="45.359237"/>
  </r>
  <r>
    <x v="33"/>
    <x v="62"/>
    <n v="4.4642859999999999E-2"/>
  </r>
  <r>
    <x v="33"/>
    <x v="63"/>
    <n v="4.5359236999999997E-2"/>
  </r>
  <r>
    <x v="33"/>
    <x v="64"/>
    <n v="0.05"/>
  </r>
  <r>
    <x v="34"/>
    <x v="41"/>
    <n v="2.54"/>
  </r>
  <r>
    <x v="34"/>
    <x v="24"/>
    <n v="8.3333329999999997E-2"/>
  </r>
  <r>
    <x v="34"/>
    <x v="21"/>
    <n v="2.5399999999999999E-2"/>
  </r>
  <r>
    <x v="34"/>
    <x v="65"/>
    <n v="25.4"/>
  </r>
  <r>
    <x v="34"/>
    <x v="22"/>
    <n v="2.7777779999999998E-2"/>
  </r>
  <r>
    <x v="35"/>
    <x v="31"/>
    <n v="4.6502499999999999E-4"/>
  </r>
  <r>
    <x v="35"/>
    <x v="66"/>
    <n v="16.387063999999999"/>
  </r>
  <r>
    <x v="35"/>
    <x v="12"/>
    <n v="5.7870369999999999E-4"/>
  </r>
  <r>
    <x v="35"/>
    <x v="14"/>
    <n v="1.6387063999999999E-5"/>
  </r>
  <r>
    <x v="35"/>
    <x v="15"/>
    <n v="2.1433469999999999E-5"/>
  </r>
  <r>
    <x v="35"/>
    <x v="17"/>
    <n v="2.9761599999999999E-2"/>
  </r>
  <r>
    <x v="35"/>
    <x v="18"/>
    <n v="1.48808E-2"/>
  </r>
  <r>
    <x v="35"/>
    <x v="7"/>
    <n v="4.3290000000000004E-3"/>
  </r>
  <r>
    <x v="35"/>
    <x v="45"/>
    <n v="0.13852809999999999"/>
  </r>
  <r>
    <x v="35"/>
    <x v="38"/>
    <n v="0.55411259999999996"/>
  </r>
  <r>
    <x v="35"/>
    <x v="46"/>
    <n v="3.4632030000000001E-2"/>
  </r>
  <r>
    <x v="35"/>
    <x v="47"/>
    <n v="1.7316020000000001E-2"/>
  </r>
  <r>
    <x v="35"/>
    <x v="8"/>
    <n v="1.6387064E-2"/>
  </r>
  <r>
    <x v="35"/>
    <x v="39"/>
    <n v="16.387063999999999"/>
  </r>
  <r>
    <x v="35"/>
    <x v="67"/>
    <n v="265.97399999999999"/>
  </r>
  <r>
    <x v="35"/>
    <x v="19"/>
    <n v="1.8600999999999999E-3"/>
  </r>
  <r>
    <x v="36"/>
    <x v="49"/>
    <n v="6.4516"/>
  </r>
  <r>
    <x v="36"/>
    <x v="2"/>
    <n v="6.9444399999999996E-3"/>
  </r>
  <r>
    <x v="36"/>
    <x v="4"/>
    <n v="6.4515999999999998E-4"/>
  </r>
  <r>
    <x v="36"/>
    <x v="6"/>
    <n v="7.7160499999999997E-4"/>
  </r>
  <r>
    <x v="37"/>
    <x v="55"/>
    <n v="564.38340000000005"/>
  </r>
  <r>
    <x v="37"/>
    <x v="32"/>
    <n v="35.273961999999997"/>
  </r>
  <r>
    <x v="37"/>
    <x v="56"/>
    <n v="2.204622622"/>
  </r>
  <r>
    <x v="37"/>
    <x v="33"/>
    <n v="15432.36"/>
  </r>
  <r>
    <x v="37"/>
    <x v="34"/>
    <n v="1000"/>
  </r>
  <r>
    <x v="37"/>
    <x v="62"/>
    <n v="9.8419999999999996E-4"/>
  </r>
  <r>
    <x v="37"/>
    <x v="63"/>
    <n v="1E-3"/>
  </r>
  <r>
    <x v="37"/>
    <x v="68"/>
    <n v="2.204623E-2"/>
  </r>
  <r>
    <x v="37"/>
    <x v="64"/>
    <n v="1.10231E-3"/>
  </r>
  <r>
    <x v="37"/>
    <x v="36"/>
    <n v="32.150750000000002"/>
  </r>
  <r>
    <x v="37"/>
    <x v="60"/>
    <n v="2.6792289999999999"/>
  </r>
  <r>
    <x v="38"/>
    <x v="21"/>
    <n v="1000"/>
  </r>
  <r>
    <x v="38"/>
    <x v="43"/>
    <n v="0.62137119200000002"/>
  </r>
  <r>
    <x v="39"/>
    <x v="48"/>
    <n v="247.10538"/>
  </r>
  <r>
    <x v="39"/>
    <x v="1"/>
    <n v="100"/>
  </r>
  <r>
    <x v="39"/>
    <x v="4"/>
    <n v="1000000"/>
  </r>
  <r>
    <x v="39"/>
    <x v="43"/>
    <n v="0.38610216000000003"/>
  </r>
  <r>
    <x v="40"/>
    <x v="69"/>
    <n v="1.8520000000000001"/>
  </r>
  <r>
    <x v="40"/>
    <x v="70"/>
    <n v="1.151"/>
  </r>
  <r>
    <x v="41"/>
    <x v="42"/>
    <n v="5.556"/>
  </r>
  <r>
    <x v="41"/>
    <x v="71"/>
    <n v="3"/>
  </r>
  <r>
    <x v="42"/>
    <x v="42"/>
    <n v="4.8280320000000003"/>
  </r>
  <r>
    <x v="42"/>
    <x v="43"/>
    <n v="3"/>
  </r>
  <r>
    <x v="43"/>
    <x v="49"/>
    <n v="404.68599999999998"/>
  </r>
  <r>
    <x v="43"/>
    <x v="26"/>
    <n v="62.726399999999998"/>
  </r>
  <r>
    <x v="44"/>
    <x v="41"/>
    <n v="20.116800000000001"/>
  </r>
  <r>
    <x v="44"/>
    <x v="72"/>
    <n v="0.01"/>
  </r>
  <r>
    <x v="44"/>
    <x v="25"/>
    <n v="7.92"/>
  </r>
  <r>
    <x v="45"/>
    <x v="31"/>
    <n v="2.8377590000000001E-2"/>
  </r>
  <r>
    <x v="45"/>
    <x v="12"/>
    <n v="3.5314669999999999E-2"/>
  </r>
  <r>
    <x v="45"/>
    <x v="13"/>
    <n v="61.023739999999997"/>
  </r>
  <r>
    <x v="45"/>
    <x v="14"/>
    <n v="1E-3"/>
  </r>
  <r>
    <x v="45"/>
    <x v="15"/>
    <n v="1.30795E-3"/>
  </r>
  <r>
    <x v="45"/>
    <x v="16"/>
    <n v="0.1"/>
  </r>
  <r>
    <x v="45"/>
    <x v="17"/>
    <n v="1.8161659999999999"/>
  </r>
  <r>
    <x v="45"/>
    <x v="18"/>
    <n v="0.90808297999999998"/>
  </r>
  <r>
    <x v="45"/>
    <x v="7"/>
    <n v="0.26417205199999999"/>
  </r>
  <r>
    <x v="45"/>
    <x v="51"/>
    <n v="8.4535060000000009"/>
  </r>
  <r>
    <x v="45"/>
    <x v="38"/>
    <n v="33.814019999999999"/>
  </r>
  <r>
    <x v="45"/>
    <x v="46"/>
    <n v="2.1133760000000001"/>
  </r>
  <r>
    <x v="45"/>
    <x v="47"/>
    <n v="1.0566882"/>
  </r>
  <r>
    <x v="45"/>
    <x v="39"/>
    <n v="1000"/>
  </r>
  <r>
    <x v="45"/>
    <x v="19"/>
    <n v="0.1135104"/>
  </r>
  <r>
    <x v="46"/>
    <x v="41"/>
    <n v="100"/>
  </r>
  <r>
    <x v="46"/>
    <x v="24"/>
    <n v="3.2808398950000002"/>
  </r>
  <r>
    <x v="46"/>
    <x v="25"/>
    <n v="39.370078999999997"/>
  </r>
  <r>
    <x v="46"/>
    <x v="42"/>
    <n v="1E-3"/>
  </r>
  <r>
    <x v="46"/>
    <x v="65"/>
    <n v="1000"/>
  </r>
  <r>
    <x v="46"/>
    <x v="43"/>
    <n v="6.2137100000000001E-4"/>
  </r>
  <r>
    <x v="46"/>
    <x v="22"/>
    <n v="1.093613298"/>
  </r>
  <r>
    <x v="47"/>
    <x v="31"/>
    <n v="28.377590000000001"/>
  </r>
  <r>
    <x v="47"/>
    <x v="12"/>
    <n v="35.314666699999997"/>
  </r>
  <r>
    <x v="47"/>
    <x v="13"/>
    <n v="61023.743999999999"/>
  </r>
  <r>
    <x v="47"/>
    <x v="15"/>
    <n v="1.3079506190000001"/>
  </r>
  <r>
    <x v="47"/>
    <x v="7"/>
    <n v="264.17205000000001"/>
  </r>
  <r>
    <x v="47"/>
    <x v="8"/>
    <n v="1000"/>
  </r>
  <r>
    <x v="47"/>
    <x v="19"/>
    <n v="113.5104"/>
  </r>
  <r>
    <x v="48"/>
    <x v="48"/>
    <n v="2.4710538000000001E-4"/>
  </r>
  <r>
    <x v="48"/>
    <x v="1"/>
    <n v="1E-4"/>
  </r>
  <r>
    <x v="48"/>
    <x v="49"/>
    <n v="10000"/>
  </r>
  <r>
    <x v="48"/>
    <x v="2"/>
    <n v="10.7639104"/>
  </r>
  <r>
    <x v="48"/>
    <x v="26"/>
    <n v="1550.0030999999999"/>
  </r>
  <r>
    <x v="48"/>
    <x v="6"/>
    <n v="1.1959900459999999"/>
  </r>
  <r>
    <x v="49"/>
    <x v="21"/>
    <n v="9.9999999999999995E-7"/>
  </r>
  <r>
    <x v="49"/>
    <x v="25"/>
    <n v="3.9400000000000002E-5"/>
  </r>
  <r>
    <x v="50"/>
    <x v="25"/>
    <n v="1E-3"/>
  </r>
  <r>
    <x v="50"/>
    <x v="65"/>
    <n v="2.5399999999999999E-2"/>
  </r>
  <r>
    <x v="51"/>
    <x v="42"/>
    <n v="1.8520000000000001"/>
  </r>
  <r>
    <x v="51"/>
    <x v="43"/>
    <n v="1.1507794"/>
  </r>
  <r>
    <x v="52"/>
    <x v="41"/>
    <n v="160934.39999999999"/>
  </r>
  <r>
    <x v="52"/>
    <x v="24"/>
    <n v="5280"/>
  </r>
  <r>
    <x v="52"/>
    <x v="73"/>
    <n v="8"/>
  </r>
  <r>
    <x v="52"/>
    <x v="25"/>
    <n v="63360"/>
  </r>
  <r>
    <x v="52"/>
    <x v="42"/>
    <n v="1.6093440000000001"/>
  </r>
  <r>
    <x v="52"/>
    <x v="21"/>
    <n v="1609.3440000000001"/>
  </r>
  <r>
    <x v="52"/>
    <x v="27"/>
    <n v="320"/>
  </r>
  <r>
    <x v="52"/>
    <x v="22"/>
    <n v="1760"/>
  </r>
  <r>
    <x v="53"/>
    <x v="3"/>
    <n v="3.4299040000000001"/>
  </r>
  <r>
    <x v="53"/>
    <x v="74"/>
    <n v="1.325"/>
  </r>
  <r>
    <x v="54"/>
    <x v="48"/>
    <n v="640"/>
  </r>
  <r>
    <x v="54"/>
    <x v="1"/>
    <n v="258.99881103360002"/>
  </r>
  <r>
    <x v="54"/>
    <x v="75"/>
    <n v="1"/>
  </r>
  <r>
    <x v="54"/>
    <x v="2"/>
    <n v="27878400"/>
  </r>
  <r>
    <x v="54"/>
    <x v="3"/>
    <n v="2.5899881103359998"/>
  </r>
  <r>
    <x v="54"/>
    <x v="4"/>
    <n v="2589988.1103360001"/>
  </r>
  <r>
    <x v="54"/>
    <x v="76"/>
    <s v="0.755miles"/>
  </r>
  <r>
    <x v="54"/>
    <x v="77"/>
    <n v="102400"/>
  </r>
  <r>
    <x v="54"/>
    <x v="6"/>
    <n v="3097600"/>
  </r>
  <r>
    <x v="55"/>
    <x v="33"/>
    <n v="1.543235835E-2"/>
  </r>
  <r>
    <x v="56"/>
    <x v="13"/>
    <n v="6.1023743999999998E-2"/>
  </r>
  <r>
    <x v="56"/>
    <x v="7"/>
    <n v="2.6416999999999999E-4"/>
  </r>
  <r>
    <x v="56"/>
    <x v="51"/>
    <n v="8.4534999999999992E-3"/>
  </r>
  <r>
    <x v="56"/>
    <x v="38"/>
    <n v="3.381402E-2"/>
  </r>
  <r>
    <x v="56"/>
    <x v="46"/>
    <n v="2.1134000000000001E-3"/>
  </r>
  <r>
    <x v="56"/>
    <x v="47"/>
    <n v="1.0567E-3"/>
  </r>
  <r>
    <x v="56"/>
    <x v="8"/>
    <n v="1E-3"/>
  </r>
  <r>
    <x v="56"/>
    <x v="40"/>
    <n v="16.230730000000001"/>
  </r>
  <r>
    <x v="57"/>
    <x v="25"/>
    <n v="3.9370078699999998E-2"/>
  </r>
  <r>
    <x v="58"/>
    <x v="13"/>
    <n v="3.75977E-3"/>
  </r>
  <r>
    <x v="58"/>
    <x v="51"/>
    <n v="5.2083000000000001E-4"/>
  </r>
  <r>
    <x v="58"/>
    <x v="38"/>
    <n v="2.08333E-3"/>
  </r>
  <r>
    <x v="58"/>
    <x v="39"/>
    <n v="6.1611520000000003E-2"/>
  </r>
  <r>
    <x v="58"/>
    <x v="78"/>
    <n v="1.0409999999999999"/>
  </r>
  <r>
    <x v="59"/>
    <x v="55"/>
    <n v="16"/>
  </r>
  <r>
    <x v="59"/>
    <x v="56"/>
    <n v="6.25E-2"/>
  </r>
  <r>
    <x v="59"/>
    <x v="33"/>
    <n v="437.5"/>
  </r>
  <r>
    <x v="59"/>
    <x v="34"/>
    <n v="28.349523125000001"/>
  </r>
  <r>
    <x v="59"/>
    <x v="57"/>
    <n v="2.8349523125000001E-2"/>
  </r>
  <r>
    <x v="59"/>
    <x v="36"/>
    <n v="0.91145830000000005"/>
  </r>
  <r>
    <x v="59"/>
    <x v="60"/>
    <n v="7.5954859999999999E-2"/>
  </r>
  <r>
    <x v="60"/>
    <x v="12"/>
    <n v="1.0443799999999999E-3"/>
  </r>
  <r>
    <x v="60"/>
    <x v="53"/>
    <n v="2.9573499999999999"/>
  </r>
  <r>
    <x v="60"/>
    <x v="13"/>
    <n v="1.8046875"/>
  </r>
  <r>
    <x v="60"/>
    <x v="7"/>
    <n v="7.8125E-3"/>
  </r>
  <r>
    <x v="60"/>
    <x v="51"/>
    <n v="0.25"/>
  </r>
  <r>
    <x v="60"/>
    <x v="79"/>
    <n v="8"/>
  </r>
  <r>
    <x v="60"/>
    <x v="80"/>
    <n v="1.0409999999999999"/>
  </r>
  <r>
    <x v="60"/>
    <x v="46"/>
    <n v="6.25E-2"/>
  </r>
  <r>
    <x v="60"/>
    <x v="47"/>
    <n v="3.125E-2"/>
  </r>
  <r>
    <x v="60"/>
    <x v="8"/>
    <n v="2.9573530000000001E-2"/>
  </r>
  <r>
    <x v="60"/>
    <x v="39"/>
    <n v="29.573529600000001"/>
  </r>
  <r>
    <x v="60"/>
    <x v="40"/>
    <n v="480"/>
  </r>
  <r>
    <x v="61"/>
    <x v="55"/>
    <n v="17.554290000000002"/>
  </r>
  <r>
    <x v="61"/>
    <x v="32"/>
    <n v="1.097143"/>
  </r>
  <r>
    <x v="61"/>
    <x v="56"/>
    <n v="6.8571430000000003E-2"/>
  </r>
  <r>
    <x v="61"/>
    <x v="33"/>
    <n v="480"/>
  </r>
  <r>
    <x v="61"/>
    <x v="34"/>
    <n v="31.103476799999999"/>
  </r>
  <r>
    <x v="61"/>
    <x v="58"/>
    <n v="20"/>
  </r>
  <r>
    <x v="61"/>
    <x v="59"/>
    <n v="8"/>
  </r>
  <r>
    <x v="61"/>
    <x v="60"/>
    <n v="8.3333299999999999E-2"/>
  </r>
  <r>
    <x v="62"/>
    <x v="41"/>
    <n v="76.2"/>
  </r>
  <r>
    <x v="62"/>
    <x v="25"/>
    <n v="30"/>
  </r>
  <r>
    <x v="63"/>
    <x v="31"/>
    <n v="0.25"/>
  </r>
  <r>
    <x v="63"/>
    <x v="12"/>
    <n v="0.311114"/>
  </r>
  <r>
    <x v="63"/>
    <x v="13"/>
    <n v="537.60500000000002"/>
  </r>
  <r>
    <x v="63"/>
    <x v="14"/>
    <n v="8.8097699999999998E-3"/>
  </r>
  <r>
    <x v="63"/>
    <x v="15"/>
    <n v="1.152274E-2"/>
  </r>
  <r>
    <x v="63"/>
    <x v="16"/>
    <n v="0.88097674999999998"/>
  </r>
  <r>
    <x v="63"/>
    <x v="17"/>
    <n v="16"/>
  </r>
  <r>
    <x v="63"/>
    <x v="18"/>
    <n v="8"/>
  </r>
  <r>
    <x v="63"/>
    <x v="8"/>
    <n v="8.8097674999999995"/>
  </r>
  <r>
    <x v="63"/>
    <x v="81"/>
    <n v="0.96889999999999998"/>
  </r>
  <r>
    <x v="64"/>
    <x v="33"/>
    <n v="24"/>
  </r>
  <r>
    <x v="64"/>
    <x v="34"/>
    <n v="1.5552008399999999"/>
  </r>
  <r>
    <x v="64"/>
    <x v="36"/>
    <n v="0.05"/>
  </r>
  <r>
    <x v="65"/>
    <x v="31"/>
    <n v="1.5625E-2"/>
  </r>
  <r>
    <x v="65"/>
    <x v="12"/>
    <n v="1.9444630000000001E-2"/>
  </r>
  <r>
    <x v="65"/>
    <x v="13"/>
    <n v="33.600312500000001"/>
  </r>
  <r>
    <x v="65"/>
    <x v="16"/>
    <n v="5.506105E-2"/>
  </r>
  <r>
    <x v="65"/>
    <x v="82"/>
    <n v="0.96889999999999998"/>
  </r>
  <r>
    <x v="65"/>
    <x v="18"/>
    <n v="0.5"/>
  </r>
  <r>
    <x v="65"/>
    <x v="8"/>
    <n v="0.55061046999999996"/>
  </r>
  <r>
    <x v="66"/>
    <x v="12"/>
    <n v="1.671007E-2"/>
  </r>
  <r>
    <x v="66"/>
    <x v="13"/>
    <n v="28.875"/>
  </r>
  <r>
    <x v="66"/>
    <x v="83"/>
    <n v="4.7317600000000004"/>
  </r>
  <r>
    <x v="66"/>
    <x v="7"/>
    <n v="0.125"/>
  </r>
  <r>
    <x v="66"/>
    <x v="51"/>
    <n v="4"/>
  </r>
  <r>
    <x v="66"/>
    <x v="38"/>
    <n v="16"/>
  </r>
  <r>
    <x v="66"/>
    <x v="84"/>
    <n v="0.83267000000000002"/>
  </r>
  <r>
    <x v="66"/>
    <x v="47"/>
    <n v="0.5"/>
  </r>
  <r>
    <x v="66"/>
    <x v="8"/>
    <n v="0.47317647299999999"/>
  </r>
  <r>
    <x v="66"/>
    <x v="39"/>
    <n v="473.17647299999999"/>
  </r>
  <r>
    <x v="66"/>
    <x v="40"/>
    <n v="7680"/>
  </r>
  <r>
    <x v="67"/>
    <x v="25"/>
    <n v="1.3837E-2"/>
  </r>
  <r>
    <x v="67"/>
    <x v="65"/>
    <n v="0.35145979999999999"/>
  </r>
  <r>
    <x v="68"/>
    <x v="55"/>
    <n v="256"/>
  </r>
  <r>
    <x v="68"/>
    <x v="32"/>
    <n v="16"/>
  </r>
  <r>
    <x v="68"/>
    <x v="33"/>
    <n v="7000"/>
  </r>
  <r>
    <x v="68"/>
    <x v="34"/>
    <n v="453.59237000000002"/>
  </r>
  <r>
    <x v="68"/>
    <x v="57"/>
    <n v="0.45359237000000002"/>
  </r>
  <r>
    <x v="68"/>
    <x v="62"/>
    <n v="4.464286E-4"/>
  </r>
  <r>
    <x v="68"/>
    <x v="63"/>
    <n v="4.5359236999999999E-4"/>
  </r>
  <r>
    <x v="68"/>
    <x v="85"/>
    <n v="4.5359199999999997E-3"/>
  </r>
  <r>
    <x v="68"/>
    <x v="64"/>
    <n v="5.0000000000000001E-4"/>
  </r>
  <r>
    <x v="68"/>
    <x v="36"/>
    <n v="14.58333"/>
  </r>
  <r>
    <x v="68"/>
    <x v="60"/>
    <n v="1.2152780000000001"/>
  </r>
  <r>
    <x v="69"/>
    <x v="55"/>
    <n v="210.6514"/>
  </r>
  <r>
    <x v="69"/>
    <x v="32"/>
    <n v="13.165710000000001"/>
  </r>
  <r>
    <x v="69"/>
    <x v="56"/>
    <n v="0.82285710000000001"/>
  </r>
  <r>
    <x v="69"/>
    <x v="33"/>
    <n v="5760"/>
  </r>
  <r>
    <x v="69"/>
    <x v="34"/>
    <n v="373.24172160000001"/>
  </r>
  <r>
    <x v="69"/>
    <x v="57"/>
    <n v="0.37324172160000002"/>
  </r>
  <r>
    <x v="69"/>
    <x v="58"/>
    <n v="240"/>
  </r>
  <r>
    <x v="69"/>
    <x v="36"/>
    <n v="12"/>
  </r>
  <r>
    <x v="70"/>
    <x v="31"/>
    <n v="3.125E-2"/>
  </r>
  <r>
    <x v="70"/>
    <x v="12"/>
    <n v="3.888925E-2"/>
  </r>
  <r>
    <x v="70"/>
    <x v="13"/>
    <n v="67.200625000000002"/>
  </r>
  <r>
    <x v="70"/>
    <x v="16"/>
    <n v="0.1101221"/>
  </r>
  <r>
    <x v="70"/>
    <x v="17"/>
    <n v="2"/>
  </r>
  <r>
    <x v="70"/>
    <x v="86"/>
    <n v="0.96889999999999998"/>
  </r>
  <r>
    <x v="70"/>
    <x v="8"/>
    <n v="1.101221"/>
  </r>
  <r>
    <x v="70"/>
    <x v="19"/>
    <n v="0.125"/>
  </r>
  <r>
    <x v="70"/>
    <x v="87"/>
    <n v="2"/>
  </r>
  <r>
    <x v="71"/>
    <x v="12"/>
    <n v="3.3420140000000001E-2"/>
  </r>
  <r>
    <x v="71"/>
    <x v="13"/>
    <n v="57.75"/>
  </r>
  <r>
    <x v="71"/>
    <x v="83"/>
    <n v="9.4635300000000004"/>
  </r>
  <r>
    <x v="71"/>
    <x v="7"/>
    <n v="0.25"/>
  </r>
  <r>
    <x v="71"/>
    <x v="51"/>
    <n v="8"/>
  </r>
  <r>
    <x v="71"/>
    <x v="38"/>
    <n v="32"/>
  </r>
  <r>
    <x v="71"/>
    <x v="88"/>
    <n v="2"/>
  </r>
  <r>
    <x v="71"/>
    <x v="89"/>
    <n v="0.83267000000000002"/>
  </r>
  <r>
    <x v="71"/>
    <x v="8"/>
    <n v="0.94635294599999997"/>
  </r>
  <r>
    <x v="71"/>
    <x v="39"/>
    <n v="946.35294599999997"/>
  </r>
  <r>
    <x v="71"/>
    <x v="40"/>
    <n v="15360"/>
  </r>
  <r>
    <x v="72"/>
    <x v="56"/>
    <n v="220.46225999999999"/>
  </r>
  <r>
    <x v="72"/>
    <x v="57"/>
    <n v="100"/>
  </r>
  <r>
    <x v="72"/>
    <x v="63"/>
    <n v="0.1"/>
  </r>
  <r>
    <x v="73"/>
    <x v="24"/>
    <n v="16.5"/>
  </r>
  <r>
    <x v="73"/>
    <x v="21"/>
    <n v="5.0292000000000003"/>
  </r>
  <r>
    <x v="73"/>
    <x v="22"/>
    <n v="5.5"/>
  </r>
  <r>
    <x v="74"/>
    <x v="48"/>
    <n v="6.2500000000000003E-3"/>
  </r>
  <r>
    <x v="74"/>
    <x v="4"/>
    <n v="25.292850000000001"/>
  </r>
  <r>
    <x v="74"/>
    <x v="6"/>
    <n v="30.25"/>
  </r>
  <r>
    <x v="75"/>
    <x v="33"/>
    <n v="20"/>
  </r>
  <r>
    <x v="75"/>
    <x v="34"/>
    <n v="1.2959782"/>
  </r>
  <r>
    <x v="75"/>
    <x v="59"/>
    <n v="0.33300000000000002"/>
  </r>
  <r>
    <x v="76"/>
    <x v="3"/>
    <n v="2.5899880999999998"/>
  </r>
  <r>
    <x v="76"/>
    <x v="74"/>
    <n v="1"/>
  </r>
  <r>
    <x v="77"/>
    <x v="41"/>
    <n v="22.86"/>
  </r>
  <r>
    <x v="77"/>
    <x v="25"/>
    <n v="9"/>
  </r>
  <r>
    <x v="78"/>
    <x v="14"/>
    <n v="1"/>
  </r>
  <r>
    <x v="78"/>
    <x v="15"/>
    <n v="1.3079499999999999"/>
  </r>
  <r>
    <x v="79"/>
    <x v="39"/>
    <n v="14.786759999999999"/>
  </r>
  <r>
    <x v="79"/>
    <x v="90"/>
    <n v="3"/>
  </r>
  <r>
    <x v="80"/>
    <x v="39"/>
    <n v="4.928922"/>
  </r>
  <r>
    <x v="80"/>
    <x v="91"/>
    <n v="0.33333299999999999"/>
  </r>
  <r>
    <x v="81"/>
    <x v="92"/>
    <n v="1.6351690000000001"/>
  </r>
  <r>
    <x v="82"/>
    <x v="92"/>
    <n v="1.459972"/>
  </r>
  <r>
    <x v="83"/>
    <x v="93"/>
    <n v="100"/>
  </r>
  <r>
    <x v="83"/>
    <x v="94"/>
    <n v="2.8316846999999998"/>
  </r>
  <r>
    <x v="84"/>
    <x v="32"/>
    <n v="35840"/>
  </r>
  <r>
    <x v="84"/>
    <x v="56"/>
    <n v="2240"/>
  </r>
  <r>
    <x v="84"/>
    <x v="57"/>
    <n v="1016.0469098"/>
  </r>
  <r>
    <x v="84"/>
    <x v="95"/>
    <n v="20"/>
  </r>
  <r>
    <x v="84"/>
    <x v="63"/>
    <n v="1.0160469087999999"/>
  </r>
  <r>
    <x v="84"/>
    <x v="68"/>
    <n v="22.4"/>
  </r>
  <r>
    <x v="84"/>
    <x v="64"/>
    <n v="1.1200000000000001"/>
  </r>
  <r>
    <x v="85"/>
    <x v="56"/>
    <n v="2204.623"/>
  </r>
  <r>
    <x v="85"/>
    <x v="57"/>
    <n v="1000"/>
  </r>
  <r>
    <x v="85"/>
    <x v="95"/>
    <n v="19.6841303"/>
  </r>
  <r>
    <x v="85"/>
    <x v="62"/>
    <n v="0.98420649999999998"/>
  </r>
  <r>
    <x v="85"/>
    <x v="85"/>
    <n v="10"/>
  </r>
  <r>
    <x v="85"/>
    <x v="68"/>
    <n v="22.046230000000001"/>
  </r>
  <r>
    <x v="85"/>
    <x v="64"/>
    <n v="1.1023113"/>
  </r>
  <r>
    <x v="85"/>
    <x v="36"/>
    <n v="32150.75"/>
  </r>
  <r>
    <x v="86"/>
    <x v="93"/>
    <n v="100"/>
  </r>
  <r>
    <x v="87"/>
    <x v="96"/>
    <m/>
  </r>
  <r>
    <x v="86"/>
    <x v="94"/>
    <n v="2.8316846999999998"/>
  </r>
  <r>
    <x v="87"/>
    <x v="96"/>
    <m/>
  </r>
  <r>
    <x v="88"/>
    <x v="97"/>
    <n v="42"/>
  </r>
  <r>
    <x v="88"/>
    <x v="98"/>
    <n v="1.1893075740000001"/>
  </r>
  <r>
    <x v="89"/>
    <x v="56"/>
    <n v="2000"/>
  </r>
  <r>
    <x v="89"/>
    <x v="57"/>
    <n v="907.18474000000003"/>
  </r>
  <r>
    <x v="89"/>
    <x v="95"/>
    <n v="17.857140000000001"/>
  </r>
  <r>
    <x v="89"/>
    <x v="62"/>
    <n v="0.89285709999999996"/>
  </r>
  <r>
    <x v="89"/>
    <x v="63"/>
    <n v="0.90718474000000004"/>
  </r>
  <r>
    <x v="89"/>
    <x v="68"/>
    <n v="20"/>
  </r>
  <r>
    <x v="90"/>
    <x v="75"/>
    <n v="36"/>
  </r>
  <r>
    <x v="90"/>
    <x v="3"/>
    <n v="93.239571999999995"/>
  </r>
  <r>
    <x v="90"/>
    <x v="74"/>
    <n v="36"/>
  </r>
  <r>
    <x v="91"/>
    <x v="41"/>
    <n v="91.44"/>
  </r>
  <r>
    <x v="91"/>
    <x v="24"/>
    <n v="3"/>
  </r>
  <r>
    <x v="91"/>
    <x v="25"/>
    <n v="36"/>
  </r>
  <r>
    <x v="91"/>
    <x v="21"/>
    <n v="0.91439999999999999"/>
  </r>
  <r>
    <x v="91"/>
    <x v="99"/>
    <n v="5.6818000000000005E-4"/>
  </r>
  <r>
    <x v="92"/>
    <x v="31"/>
    <n v="21.696227"/>
  </r>
  <r>
    <x v="92"/>
    <x v="12"/>
    <n v="27"/>
  </r>
  <r>
    <x v="92"/>
    <x v="13"/>
    <n v="46656"/>
  </r>
  <r>
    <x v="92"/>
    <x v="14"/>
    <n v="0.76455485798400002"/>
  </r>
  <r>
    <x v="92"/>
    <x v="7"/>
    <n v="201.97399999999999"/>
  </r>
  <r>
    <x v="92"/>
    <x v="8"/>
    <n v="764.55485798400002"/>
  </r>
  <r>
    <x v="92"/>
    <x v="19"/>
    <n v="86.784909999999996"/>
  </r>
  <r>
    <x v="93"/>
    <x v="48"/>
    <n v="2.0661160000000001E-4"/>
  </r>
  <r>
    <x v="93"/>
    <x v="1"/>
    <n v="8.3612735999999998E-5"/>
  </r>
  <r>
    <x v="93"/>
    <x v="49"/>
    <n v="8361.2736000000004"/>
  </r>
  <r>
    <x v="93"/>
    <x v="2"/>
    <n v="9"/>
  </r>
  <r>
    <x v="93"/>
    <x v="26"/>
    <n v="1296"/>
  </r>
  <r>
    <x v="93"/>
    <x v="4"/>
    <n v="0.83612735999999999"/>
  </r>
  <r>
    <x v="93"/>
    <x v="61"/>
    <n v="3.2283059999999999E-7"/>
  </r>
  <r>
    <x v="87"/>
    <x v="1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0D7E9-0418-4F2A-9EA3-098F0B22917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Y99" firstHeaderRow="1" firstDataRow="2" firstDataCol="1"/>
  <pivotFields count="3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3"/>
        <item x="54"/>
        <item x="52"/>
        <item x="55"/>
        <item x="56"/>
        <item x="57"/>
        <item x="50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87"/>
        <item t="default"/>
      </items>
    </pivotField>
    <pivotField axis="axisCol" showAll="0">
      <items count="102">
        <item x="48"/>
        <item x="0"/>
        <item x="55"/>
        <item x="32"/>
        <item x="56"/>
        <item x="31"/>
        <item x="11"/>
        <item x="53"/>
        <item x="41"/>
        <item x="72"/>
        <item x="66"/>
        <item x="44"/>
        <item x="12"/>
        <item x="97"/>
        <item x="93"/>
        <item x="13"/>
        <item x="14"/>
        <item x="98"/>
        <item x="94"/>
        <item x="15"/>
        <item x="83"/>
        <item x="30"/>
        <item x="29"/>
        <item x="16"/>
        <item x="17"/>
        <item x="82"/>
        <item x="18"/>
        <item x="86"/>
        <item x="20"/>
        <item x="24"/>
        <item x="96"/>
        <item x="73"/>
        <item x="7"/>
        <item x="9"/>
        <item x="10"/>
        <item x="45"/>
        <item x="54"/>
        <item x="51"/>
        <item x="33"/>
        <item x="34"/>
        <item x="1"/>
        <item x="25"/>
        <item x="57"/>
        <item x="42"/>
        <item x="69"/>
        <item x="79"/>
        <item x="37"/>
        <item x="52"/>
        <item x="38"/>
        <item x="80"/>
        <item x="28"/>
        <item x="46"/>
        <item x="84"/>
        <item x="88"/>
        <item x="47"/>
        <item x="89"/>
        <item x="8"/>
        <item x="95"/>
        <item x="62"/>
        <item x="21"/>
        <item x="92"/>
        <item x="63"/>
        <item x="99"/>
        <item x="23"/>
        <item x="39"/>
        <item x="65"/>
        <item x="40"/>
        <item x="78"/>
        <item x="67"/>
        <item x="71"/>
        <item x="19"/>
        <item x="81"/>
        <item x="58"/>
        <item x="87"/>
        <item x="85"/>
        <item x="27"/>
        <item x="35"/>
        <item x="75"/>
        <item x="68"/>
        <item x="64"/>
        <item x="49"/>
        <item x="50"/>
        <item x="2"/>
        <item x="26"/>
        <item x="3"/>
        <item x="4"/>
        <item x="61"/>
        <item x="5"/>
        <item x="76"/>
        <item x="77"/>
        <item x="74"/>
        <item x="6"/>
        <item x="43"/>
        <item x="70"/>
        <item x="91"/>
        <item x="90"/>
        <item x="59"/>
        <item x="36"/>
        <item x="60"/>
        <item x="22"/>
        <item x="100"/>
        <item t="default"/>
      </items>
    </pivotField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1"/>
  </colFields>
  <col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colItems>
  <dataFields count="1">
    <dataField name="Conversion factor" fld="2" baseField="0" baseItem="0"/>
  </dataFields>
  <formats count="186">
    <format dxfId="929">
      <pivotArea collapsedLevelsAreSubtotals="1" fieldPosition="0">
        <references count="1">
          <reference field="0" count="1">
            <x v="0"/>
          </reference>
        </references>
      </pivotArea>
    </format>
    <format dxfId="927">
      <pivotArea collapsedLevelsAreSubtotals="1" fieldPosition="0">
        <references count="2">
          <reference field="0" count="1" selected="0">
            <x v="0"/>
          </reference>
          <reference field="1" count="7">
            <x v="1"/>
            <x v="40"/>
            <x v="82"/>
            <x v="84"/>
            <x v="85"/>
            <x v="87"/>
            <x v="91"/>
          </reference>
        </references>
      </pivotArea>
    </format>
    <format dxfId="925">
      <pivotArea collapsedLevelsAreSubtotals="1" fieldPosition="0">
        <references count="1">
          <reference field="0" count="1">
            <x v="1"/>
          </reference>
        </references>
      </pivotArea>
    </format>
    <format dxfId="923">
      <pivotArea collapsedLevelsAreSubtotals="1" fieldPosition="0">
        <references count="2">
          <reference field="0" count="1" selected="0">
            <x v="1"/>
          </reference>
          <reference field="1" count="2">
            <x v="85"/>
            <x v="91"/>
          </reference>
        </references>
      </pivotArea>
    </format>
    <format dxfId="921">
      <pivotArea collapsedLevelsAreSubtotals="1" fieldPosition="0">
        <references count="1">
          <reference field="0" count="1">
            <x v="2"/>
          </reference>
        </references>
      </pivotArea>
    </format>
    <format dxfId="919">
      <pivotArea collapsedLevelsAreSubtotals="1" fieldPosition="0">
        <references count="2">
          <reference field="0" count="1" selected="0">
            <x v="2"/>
          </reference>
          <reference field="1" count="2">
            <x v="32"/>
            <x v="56"/>
          </reference>
        </references>
      </pivotArea>
    </format>
    <format dxfId="917">
      <pivotArea collapsedLevelsAreSubtotals="1" fieldPosition="0">
        <references count="1">
          <reference field="0" count="1">
            <x v="3"/>
          </reference>
        </references>
      </pivotArea>
    </format>
    <format dxfId="915">
      <pivotArea collapsedLevelsAreSubtotals="1" fieldPosition="0">
        <references count="2">
          <reference field="0" count="1" selected="0">
            <x v="3"/>
          </reference>
          <reference field="1" count="3">
            <x v="33"/>
            <x v="34"/>
            <x v="56"/>
          </reference>
        </references>
      </pivotArea>
    </format>
    <format dxfId="913">
      <pivotArea collapsedLevelsAreSubtotals="1" fieldPosition="0">
        <references count="1">
          <reference field="0" count="1">
            <x v="4"/>
          </reference>
        </references>
      </pivotArea>
    </format>
    <format dxfId="911">
      <pivotArea collapsedLevelsAreSubtotals="1" fieldPosition="0">
        <references count="2">
          <reference field="0" count="1" selected="0">
            <x v="4"/>
          </reference>
          <reference field="1" count="2">
            <x v="32"/>
            <x v="56"/>
          </reference>
        </references>
      </pivotArea>
    </format>
    <format dxfId="909">
      <pivotArea collapsedLevelsAreSubtotals="1" fieldPosition="0">
        <references count="1">
          <reference field="0" count="1">
            <x v="5"/>
          </reference>
        </references>
      </pivotArea>
    </format>
    <format dxfId="907">
      <pivotArea collapsedLevelsAreSubtotals="1" fieldPosition="0">
        <references count="2">
          <reference field="0" count="1" selected="0">
            <x v="5"/>
          </reference>
          <reference field="1" count="10">
            <x v="6"/>
            <x v="12"/>
            <x v="15"/>
            <x v="16"/>
            <x v="19"/>
            <x v="23"/>
            <x v="24"/>
            <x v="26"/>
            <x v="56"/>
            <x v="70"/>
          </reference>
        </references>
      </pivotArea>
    </format>
    <format dxfId="905">
      <pivotArea collapsedLevelsAreSubtotals="1" fieldPosition="0">
        <references count="1">
          <reference field="0" count="1">
            <x v="6"/>
          </reference>
        </references>
      </pivotArea>
    </format>
    <format dxfId="903">
      <pivotArea collapsedLevelsAreSubtotals="1" fieldPosition="0">
        <references count="2">
          <reference field="0" count="1" selected="0">
            <x v="6"/>
          </reference>
          <reference field="1" count="3">
            <x v="28"/>
            <x v="59"/>
            <x v="99"/>
          </reference>
        </references>
      </pivotArea>
    </format>
    <format dxfId="901">
      <pivotArea collapsedLevelsAreSubtotals="1" fieldPosition="0">
        <references count="1">
          <reference field="0" count="1">
            <x v="7"/>
          </reference>
        </references>
      </pivotArea>
    </format>
    <format dxfId="899">
      <pivotArea collapsedLevelsAreSubtotals="1" fieldPosition="0">
        <references count="2">
          <reference field="0" count="1" selected="0">
            <x v="7"/>
          </reference>
          <reference field="1" count="1">
            <x v="63"/>
          </reference>
        </references>
      </pivotArea>
    </format>
    <format dxfId="897">
      <pivotArea collapsedLevelsAreSubtotals="1" fieldPosition="0">
        <references count="1">
          <reference field="0" count="1">
            <x v="8"/>
          </reference>
        </references>
      </pivotArea>
    </format>
    <format dxfId="895">
      <pivotArea collapsedLevelsAreSubtotals="1" fieldPosition="0">
        <references count="2">
          <reference field="0" count="1" selected="0">
            <x v="8"/>
          </reference>
          <reference field="1" count="4">
            <x v="29"/>
            <x v="41"/>
            <x v="59"/>
            <x v="99"/>
          </reference>
        </references>
      </pivotArea>
    </format>
    <format dxfId="893">
      <pivotArea collapsedLevelsAreSubtotals="1" fieldPosition="0">
        <references count="1">
          <reference field="0" count="1">
            <x v="9"/>
          </reference>
        </references>
      </pivotArea>
    </format>
    <format dxfId="891">
      <pivotArea collapsedLevelsAreSubtotals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889">
      <pivotArea collapsedLevelsAreSubtotals="1" fieldPosition="0">
        <references count="1">
          <reference field="0" count="1">
            <x v="10"/>
          </reference>
        </references>
      </pivotArea>
    </format>
    <format dxfId="887">
      <pivotArea collapsedLevelsAreSubtotals="1" fieldPosition="0">
        <references count="2">
          <reference field="0" count="1" selected="0">
            <x v="10"/>
          </reference>
          <reference field="1" count="4">
            <x v="82"/>
            <x v="83"/>
            <x v="85"/>
            <x v="91"/>
          </reference>
        </references>
      </pivotArea>
    </format>
    <format dxfId="885">
      <pivotArea collapsedLevelsAreSubtotals="1" fieldPosition="0">
        <references count="1">
          <reference field="0" count="1">
            <x v="11"/>
          </reference>
        </references>
      </pivotArea>
    </format>
    <format dxfId="883">
      <pivotArea collapsedLevelsAreSubtotals="1" fieldPosition="0">
        <references count="2">
          <reference field="0" count="1" selected="0">
            <x v="11"/>
          </reference>
          <reference field="1" count="2">
            <x v="1"/>
            <x v="82"/>
          </reference>
        </references>
      </pivotArea>
    </format>
    <format dxfId="881">
      <pivotArea collapsedLevelsAreSubtotals="1" fieldPosition="0">
        <references count="1">
          <reference field="0" count="1">
            <x v="12"/>
          </reference>
        </references>
      </pivotArea>
    </format>
    <format dxfId="879">
      <pivotArea collapsedLevelsAreSubtotals="1" fieldPosition="0">
        <references count="2">
          <reference field="0" count="1" selected="0">
            <x v="12"/>
          </reference>
          <reference field="1" count="3">
            <x v="29"/>
            <x v="59"/>
            <x v="75"/>
          </reference>
        </references>
      </pivotArea>
    </format>
    <format dxfId="877">
      <pivotArea collapsedLevelsAreSubtotals="1" fieldPosition="0">
        <references count="1">
          <reference field="0" count="1">
            <x v="13"/>
          </reference>
        </references>
      </pivotArea>
    </format>
    <format dxfId="875">
      <pivotArea collapsedLevelsAreSubtotals="1" fieldPosition="0">
        <references count="2">
          <reference field="0" count="1" selected="0">
            <x v="13"/>
          </reference>
          <reference field="1" count="3">
            <x v="12"/>
            <x v="16"/>
            <x v="19"/>
          </reference>
        </references>
      </pivotArea>
    </format>
    <format dxfId="873">
      <pivotArea collapsedLevelsAreSubtotals="1" fieldPosition="0">
        <references count="1">
          <reference field="0" count="1">
            <x v="14"/>
          </reference>
        </references>
      </pivotArea>
    </format>
    <format dxfId="871">
      <pivotArea collapsedLevelsAreSubtotals="1" fieldPosition="0">
        <references count="2">
          <reference field="0" count="1" selected="0">
            <x v="14"/>
          </reference>
          <reference field="1" count="2">
            <x v="50"/>
            <x v="56"/>
          </reference>
        </references>
      </pivotArea>
    </format>
    <format dxfId="869">
      <pivotArea collapsedLevelsAreSubtotals="1" fieldPosition="0">
        <references count="1">
          <reference field="0" count="1">
            <x v="15"/>
          </reference>
        </references>
      </pivotArea>
    </format>
    <format dxfId="867">
      <pivotArea collapsedLevelsAreSubtotals="1" fieldPosition="0">
        <references count="2">
          <reference field="0" count="1" selected="0">
            <x v="15"/>
          </reference>
          <reference field="1" count="1">
            <x v="22"/>
          </reference>
        </references>
      </pivotArea>
    </format>
    <format dxfId="865">
      <pivotArea collapsedLevelsAreSubtotals="1" fieldPosition="0">
        <references count="1">
          <reference field="0" count="1">
            <x v="16"/>
          </reference>
        </references>
      </pivotArea>
    </format>
    <format dxfId="863">
      <pivotArea collapsedLevelsAreSubtotals="1" fieldPosition="0">
        <references count="2">
          <reference field="0" count="1" selected="0">
            <x v="16"/>
          </reference>
          <reference field="1" count="1">
            <x v="21"/>
          </reference>
        </references>
      </pivotArea>
    </format>
    <format dxfId="861">
      <pivotArea collapsedLevelsAreSubtotals="1" fieldPosition="0">
        <references count="1">
          <reference field="0" count="1">
            <x v="17"/>
          </reference>
        </references>
      </pivotArea>
    </format>
    <format dxfId="859">
      <pivotArea collapsedLevelsAreSubtotals="1" fieldPosition="0">
        <references count="2">
          <reference field="0" count="1" selected="0">
            <x v="17"/>
          </reference>
          <reference field="1" count="7">
            <x v="5"/>
            <x v="12"/>
            <x v="15"/>
            <x v="24"/>
            <x v="26"/>
            <x v="56"/>
            <x v="70"/>
          </reference>
        </references>
      </pivotArea>
    </format>
    <format dxfId="857">
      <pivotArea collapsedLevelsAreSubtotals="1" fieldPosition="0">
        <references count="1">
          <reference field="0" count="1">
            <x v="18"/>
          </reference>
        </references>
      </pivotArea>
    </format>
    <format dxfId="855">
      <pivotArea collapsedLevelsAreSubtotals="1" fieldPosition="0">
        <references count="2">
          <reference field="0" count="1" selected="0">
            <x v="18"/>
          </reference>
          <reference field="1" count="3">
            <x v="3"/>
            <x v="38"/>
            <x v="39"/>
          </reference>
        </references>
      </pivotArea>
    </format>
    <format dxfId="853">
      <pivotArea collapsedLevelsAreSubtotals="1" fieldPosition="0">
        <references count="1">
          <reference field="0" count="1">
            <x v="19"/>
          </reference>
        </references>
      </pivotArea>
    </format>
    <format dxfId="851">
      <pivotArea collapsedLevelsAreSubtotals="1" fieldPosition="0">
        <references count="2">
          <reference field="0" count="1" selected="0">
            <x v="19"/>
          </reference>
          <reference field="1" count="5">
            <x v="15"/>
            <x v="46"/>
            <x v="48"/>
            <x v="64"/>
            <x v="66"/>
          </reference>
        </references>
      </pivotArea>
    </format>
    <format dxfId="849">
      <pivotArea collapsedLevelsAreSubtotals="1" fieldPosition="0">
        <references count="1">
          <reference field="0" count="1">
            <x v="20"/>
          </reference>
        </references>
      </pivotArea>
    </format>
    <format dxfId="847">
      <pivotArea collapsedLevelsAreSubtotals="1" fieldPosition="0">
        <references count="2">
          <reference field="0" count="1" selected="0">
            <x v="20"/>
          </reference>
          <reference field="1" count="4">
            <x v="38"/>
            <x v="39"/>
            <x v="76"/>
            <x v="97"/>
          </reference>
        </references>
      </pivotArea>
    </format>
    <format dxfId="845">
      <pivotArea collapsedLevelsAreSubtotals="1" fieldPosition="0">
        <references count="1">
          <reference field="0" count="1">
            <x v="21"/>
          </reference>
        </references>
      </pivotArea>
    </format>
    <format dxfId="843">
      <pivotArea collapsedLevelsAreSubtotals="1" fieldPosition="0">
        <references count="2">
          <reference field="0" count="1" selected="0">
            <x v="21"/>
          </reference>
          <reference field="1" count="2">
            <x v="29"/>
            <x v="59"/>
          </reference>
        </references>
      </pivotArea>
    </format>
    <format dxfId="841">
      <pivotArea collapsedLevelsAreSubtotals="1" fieldPosition="0">
        <references count="1">
          <reference field="0" count="1">
            <x v="22"/>
          </reference>
        </references>
      </pivotArea>
    </format>
    <format dxfId="839">
      <pivotArea collapsedLevelsAreSubtotals="1" fieldPosition="0">
        <references count="2">
          <reference field="0" count="1" selected="0">
            <x v="22"/>
          </reference>
          <reference field="1" count="6">
            <x v="8"/>
            <x v="41"/>
            <x v="43"/>
            <x v="59"/>
            <x v="92"/>
            <x v="99"/>
          </reference>
        </references>
      </pivotArea>
    </format>
    <format dxfId="837">
      <pivotArea collapsedLevelsAreSubtotals="1" fieldPosition="0">
        <references count="1">
          <reference field="0" count="1">
            <x v="23"/>
          </reference>
        </references>
      </pivotArea>
    </format>
    <format dxfId="835">
      <pivotArea collapsedLevelsAreSubtotals="1" fieldPosition="0">
        <references count="2">
          <reference field="0" count="1" selected="0">
            <x v="23"/>
          </reference>
          <reference field="1" count="14">
            <x v="5"/>
            <x v="11"/>
            <x v="15"/>
            <x v="16"/>
            <x v="19"/>
            <x v="24"/>
            <x v="26"/>
            <x v="32"/>
            <x v="35"/>
            <x v="48"/>
            <x v="51"/>
            <x v="54"/>
            <x v="56"/>
            <x v="70"/>
          </reference>
        </references>
      </pivotArea>
    </format>
    <format dxfId="833">
      <pivotArea collapsedLevelsAreSubtotals="1" fieldPosition="0">
        <references count="1">
          <reference field="0" count="1">
            <x v="24"/>
          </reference>
        </references>
      </pivotArea>
    </format>
    <format dxfId="831">
      <pivotArea collapsedLevelsAreSubtotals="1" fieldPosition="0">
        <references count="2">
          <reference field="0" count="1" selected="0">
            <x v="24"/>
          </reference>
          <reference field="1" count="6">
            <x v="0"/>
            <x v="80"/>
            <x v="81"/>
            <x v="83"/>
            <x v="85"/>
            <x v="91"/>
          </reference>
        </references>
      </pivotArea>
    </format>
    <format dxfId="829">
      <pivotArea collapsedLevelsAreSubtotals="1" fieldPosition="0">
        <references count="1">
          <reference field="0" count="1">
            <x v="25"/>
          </reference>
        </references>
      </pivotArea>
    </format>
    <format dxfId="827">
      <pivotArea collapsedLevelsAreSubtotals="1" fieldPosition="0">
        <references count="2">
          <reference field="0" count="1" selected="0">
            <x v="25"/>
          </reference>
          <reference field="1" count="5">
            <x v="29"/>
            <x v="41"/>
            <x v="59"/>
            <x v="92"/>
            <x v="99"/>
          </reference>
        </references>
      </pivotArea>
    </format>
    <format dxfId="825">
      <pivotArea collapsedLevelsAreSubtotals="1" fieldPosition="0">
        <references count="1">
          <reference field="0" count="1">
            <x v="26"/>
          </reference>
        </references>
      </pivotArea>
    </format>
    <format dxfId="823">
      <pivotArea collapsedLevelsAreSubtotals="1" fieldPosition="0">
        <references count="2">
          <reference field="0" count="1" selected="0">
            <x v="26"/>
          </reference>
          <reference field="1" count="12">
            <x v="12"/>
            <x v="15"/>
            <x v="16"/>
            <x v="19"/>
            <x v="37"/>
            <x v="47"/>
            <x v="48"/>
            <x v="51"/>
            <x v="54"/>
            <x v="56"/>
            <x v="64"/>
            <x v="66"/>
          </reference>
        </references>
      </pivotArea>
    </format>
    <format dxfId="821">
      <pivotArea collapsedLevelsAreSubtotals="1" fieldPosition="0">
        <references count="1">
          <reference field="0" count="1">
            <x v="27"/>
          </reference>
        </references>
      </pivotArea>
    </format>
    <format dxfId="819">
      <pivotArea collapsedLevelsAreSubtotals="1" fieldPosition="0">
        <references count="2">
          <reference field="0" count="1" selected="0">
            <x v="27"/>
          </reference>
          <reference field="1" count="11">
            <x v="7"/>
            <x v="12"/>
            <x v="15"/>
            <x v="32"/>
            <x v="36"/>
            <x v="48"/>
            <x v="51"/>
            <x v="54"/>
            <x v="56"/>
            <x v="64"/>
            <x v="66"/>
          </reference>
        </references>
      </pivotArea>
    </format>
    <format dxfId="817">
      <pivotArea collapsedLevelsAreSubtotals="1" fieldPosition="0">
        <references count="1">
          <reference field="0" count="1">
            <x v="28"/>
          </reference>
        </references>
      </pivotArea>
    </format>
    <format dxfId="815">
      <pivotArea collapsedLevelsAreSubtotals="1" fieldPosition="0">
        <references count="2">
          <reference field="0" count="1" selected="0">
            <x v="28"/>
          </reference>
          <reference field="1" count="11">
            <x v="2"/>
            <x v="3"/>
            <x v="4"/>
            <x v="39"/>
            <x v="42"/>
            <x v="63"/>
            <x v="72"/>
            <x v="76"/>
            <x v="96"/>
            <x v="97"/>
            <x v="98"/>
          </reference>
        </references>
      </pivotArea>
    </format>
    <format dxfId="813">
      <pivotArea collapsedLevelsAreSubtotals="1" fieldPosition="0">
        <references count="1">
          <reference field="0" count="1">
            <x v="29"/>
          </reference>
        </references>
      </pivotArea>
    </format>
    <format dxfId="811">
      <pivotArea collapsedLevelsAreSubtotals="1" fieldPosition="0">
        <references count="2">
          <reference field="0" count="1" selected="0">
            <x v="29"/>
          </reference>
          <reference field="1" count="8">
            <x v="2"/>
            <x v="3"/>
            <x v="4"/>
            <x v="38"/>
            <x v="42"/>
            <x v="63"/>
            <x v="97"/>
            <x v="98"/>
          </reference>
        </references>
      </pivotArea>
    </format>
    <format dxfId="809">
      <pivotArea collapsedLevelsAreSubtotals="1" fieldPosition="0">
        <references count="1">
          <reference field="0" count="1">
            <x v="30"/>
          </reference>
        </references>
      </pivotArea>
    </format>
    <format dxfId="807">
      <pivotArea collapsedLevelsAreSubtotals="1" fieldPosition="0">
        <references count="2">
          <reference field="0" count="1" selected="0">
            <x v="30"/>
          </reference>
          <reference field="1" count="2">
            <x v="8"/>
            <x v="41"/>
          </reference>
        </references>
      </pivotArea>
    </format>
    <format dxfId="805">
      <pivotArea collapsedLevelsAreSubtotals="1" fieldPosition="0">
        <references count="1">
          <reference field="0" count="1">
            <x v="31"/>
          </reference>
        </references>
      </pivotArea>
    </format>
    <format dxfId="803">
      <pivotArea collapsedLevelsAreSubtotals="1" fieldPosition="0">
        <references count="2">
          <reference field="0" count="1" selected="0">
            <x v="31"/>
          </reference>
          <reference field="1" count="6">
            <x v="0"/>
            <x v="82"/>
            <x v="84"/>
            <x v="85"/>
            <x v="86"/>
            <x v="91"/>
          </reference>
        </references>
      </pivotArea>
    </format>
    <format dxfId="801">
      <pivotArea collapsedLevelsAreSubtotals="1" fieldPosition="0">
        <references count="1">
          <reference field="0" count="1">
            <x v="32"/>
          </reference>
        </references>
      </pivotArea>
    </format>
    <format dxfId="799">
      <pivotArea collapsedLevelsAreSubtotals="1" fieldPosition="0">
        <references count="2">
          <reference field="0" count="1" selected="0">
            <x v="32"/>
          </reference>
          <reference field="1" count="5">
            <x v="4"/>
            <x v="42"/>
            <x v="58"/>
            <x v="61"/>
            <x v="79"/>
          </reference>
        </references>
      </pivotArea>
    </format>
    <format dxfId="797">
      <pivotArea collapsedLevelsAreSubtotals="1" fieldPosition="0">
        <references count="1">
          <reference field="0" count="1">
            <x v="33"/>
          </reference>
        </references>
      </pivotArea>
    </format>
    <format dxfId="795">
      <pivotArea collapsedLevelsAreSubtotals="1" fieldPosition="0">
        <references count="2">
          <reference field="0" count="1" selected="0">
            <x v="33"/>
          </reference>
          <reference field="1" count="5">
            <x v="4"/>
            <x v="42"/>
            <x v="58"/>
            <x v="61"/>
            <x v="79"/>
          </reference>
        </references>
      </pivotArea>
    </format>
    <format dxfId="793">
      <pivotArea collapsedLevelsAreSubtotals="1" fieldPosition="0">
        <references count="1">
          <reference field="0" count="1">
            <x v="34"/>
          </reference>
        </references>
      </pivotArea>
    </format>
    <format dxfId="791">
      <pivotArea collapsedLevelsAreSubtotals="1" fieldPosition="0">
        <references count="2">
          <reference field="0" count="1" selected="0">
            <x v="34"/>
          </reference>
          <reference field="1" count="5">
            <x v="8"/>
            <x v="29"/>
            <x v="59"/>
            <x v="65"/>
            <x v="99"/>
          </reference>
        </references>
      </pivotArea>
    </format>
    <format dxfId="789">
      <pivotArea collapsedLevelsAreSubtotals="1" fieldPosition="0">
        <references count="1">
          <reference field="0" count="1">
            <x v="35"/>
          </reference>
        </references>
      </pivotArea>
    </format>
    <format dxfId="787">
      <pivotArea collapsedLevelsAreSubtotals="1" fieldPosition="0">
        <references count="2">
          <reference field="0" count="1" selected="0">
            <x v="35"/>
          </reference>
          <reference field="1" count="16">
            <x v="5"/>
            <x v="10"/>
            <x v="12"/>
            <x v="16"/>
            <x v="19"/>
            <x v="24"/>
            <x v="26"/>
            <x v="32"/>
            <x v="35"/>
            <x v="48"/>
            <x v="51"/>
            <x v="54"/>
            <x v="56"/>
            <x v="64"/>
            <x v="68"/>
            <x v="70"/>
          </reference>
        </references>
      </pivotArea>
    </format>
    <format dxfId="785">
      <pivotArea collapsedLevelsAreSubtotals="1" fieldPosition="0">
        <references count="1">
          <reference field="0" count="1">
            <x v="36"/>
          </reference>
        </references>
      </pivotArea>
    </format>
    <format dxfId="783">
      <pivotArea collapsedLevelsAreSubtotals="1" fieldPosition="0">
        <references count="2">
          <reference field="0" count="1" selected="0">
            <x v="36"/>
          </reference>
          <reference field="1" count="4">
            <x v="80"/>
            <x v="82"/>
            <x v="85"/>
            <x v="91"/>
          </reference>
        </references>
      </pivotArea>
    </format>
    <format dxfId="781">
      <pivotArea collapsedLevelsAreSubtotals="1" fieldPosition="0">
        <references count="1">
          <reference field="0" count="1">
            <x v="37"/>
          </reference>
        </references>
      </pivotArea>
    </format>
    <format dxfId="779">
      <pivotArea collapsedLevelsAreSubtotals="1" fieldPosition="0">
        <references count="2">
          <reference field="0" count="1" selected="0">
            <x v="37"/>
          </reference>
          <reference field="1" count="11">
            <x v="2"/>
            <x v="3"/>
            <x v="4"/>
            <x v="38"/>
            <x v="39"/>
            <x v="58"/>
            <x v="61"/>
            <x v="78"/>
            <x v="79"/>
            <x v="97"/>
            <x v="98"/>
          </reference>
        </references>
      </pivotArea>
    </format>
    <format dxfId="777">
      <pivotArea collapsedLevelsAreSubtotals="1" fieldPosition="0">
        <references count="1">
          <reference field="0" count="1">
            <x v="38"/>
          </reference>
        </references>
      </pivotArea>
    </format>
    <format dxfId="775">
      <pivotArea collapsedLevelsAreSubtotals="1" fieldPosition="0">
        <references count="2">
          <reference field="0" count="1" selected="0">
            <x v="38"/>
          </reference>
          <reference field="1" count="2">
            <x v="59"/>
            <x v="92"/>
          </reference>
        </references>
      </pivotArea>
    </format>
    <format dxfId="773">
      <pivotArea collapsedLevelsAreSubtotals="1" fieldPosition="0">
        <references count="1">
          <reference field="0" count="1">
            <x v="39"/>
          </reference>
        </references>
      </pivotArea>
    </format>
    <format dxfId="771">
      <pivotArea collapsedLevelsAreSubtotals="1" fieldPosition="0">
        <references count="2">
          <reference field="0" count="1" selected="0">
            <x v="39"/>
          </reference>
          <reference field="1" count="4">
            <x v="0"/>
            <x v="40"/>
            <x v="85"/>
            <x v="92"/>
          </reference>
        </references>
      </pivotArea>
    </format>
    <format dxfId="769">
      <pivotArea collapsedLevelsAreSubtotals="1" fieldPosition="0">
        <references count="1">
          <reference field="0" count="1">
            <x v="40"/>
          </reference>
        </references>
      </pivotArea>
    </format>
    <format dxfId="767">
      <pivotArea collapsedLevelsAreSubtotals="1" fieldPosition="0">
        <references count="2">
          <reference field="0" count="1" selected="0">
            <x v="40"/>
          </reference>
          <reference field="1" count="2">
            <x v="44"/>
            <x v="93"/>
          </reference>
        </references>
      </pivotArea>
    </format>
    <format dxfId="765">
      <pivotArea collapsedLevelsAreSubtotals="1" fieldPosition="0">
        <references count="1">
          <reference field="0" count="1">
            <x v="41"/>
          </reference>
        </references>
      </pivotArea>
    </format>
    <format dxfId="763">
      <pivotArea collapsedLevelsAreSubtotals="1" fieldPosition="0">
        <references count="2">
          <reference field="0" count="1" selected="0">
            <x v="41"/>
          </reference>
          <reference field="1" count="2">
            <x v="43"/>
            <x v="69"/>
          </reference>
        </references>
      </pivotArea>
    </format>
    <format dxfId="761">
      <pivotArea collapsedLevelsAreSubtotals="1" fieldPosition="0">
        <references count="1">
          <reference field="0" count="1">
            <x v="42"/>
          </reference>
        </references>
      </pivotArea>
    </format>
    <format dxfId="759">
      <pivotArea collapsedLevelsAreSubtotals="1" fieldPosition="0">
        <references count="2">
          <reference field="0" count="1" selected="0">
            <x v="42"/>
          </reference>
          <reference field="1" count="2">
            <x v="43"/>
            <x v="92"/>
          </reference>
        </references>
      </pivotArea>
    </format>
    <format dxfId="757">
      <pivotArea collapsedLevelsAreSubtotals="1" fieldPosition="0">
        <references count="1">
          <reference field="0" count="1">
            <x v="43"/>
          </reference>
        </references>
      </pivotArea>
    </format>
    <format dxfId="755">
      <pivotArea collapsedLevelsAreSubtotals="1" fieldPosition="0">
        <references count="2">
          <reference field="0" count="1" selected="0">
            <x v="43"/>
          </reference>
          <reference field="1" count="2">
            <x v="80"/>
            <x v="83"/>
          </reference>
        </references>
      </pivotArea>
    </format>
    <format dxfId="753">
      <pivotArea collapsedLevelsAreSubtotals="1" fieldPosition="0">
        <references count="1">
          <reference field="0" count="1">
            <x v="44"/>
          </reference>
        </references>
      </pivotArea>
    </format>
    <format dxfId="751">
      <pivotArea collapsedLevelsAreSubtotals="1" fieldPosition="0">
        <references count="2">
          <reference field="0" count="1" selected="0">
            <x v="44"/>
          </reference>
          <reference field="1" count="3">
            <x v="8"/>
            <x v="9"/>
            <x v="41"/>
          </reference>
        </references>
      </pivotArea>
    </format>
    <format dxfId="749">
      <pivotArea collapsedLevelsAreSubtotals="1" fieldPosition="0">
        <references count="1">
          <reference field="0" count="1">
            <x v="45"/>
          </reference>
        </references>
      </pivotArea>
    </format>
    <format dxfId="747">
      <pivotArea collapsedLevelsAreSubtotals="1" fieldPosition="0">
        <references count="2">
          <reference field="0" count="1" selected="0">
            <x v="45"/>
          </reference>
          <reference field="1" count="15">
            <x v="5"/>
            <x v="12"/>
            <x v="15"/>
            <x v="16"/>
            <x v="19"/>
            <x v="23"/>
            <x v="24"/>
            <x v="26"/>
            <x v="32"/>
            <x v="37"/>
            <x v="48"/>
            <x v="51"/>
            <x v="54"/>
            <x v="64"/>
            <x v="70"/>
          </reference>
        </references>
      </pivotArea>
    </format>
    <format dxfId="745">
      <pivotArea collapsedLevelsAreSubtotals="1" fieldPosition="0">
        <references count="1">
          <reference field="0" count="1">
            <x v="46"/>
          </reference>
        </references>
      </pivotArea>
    </format>
    <format dxfId="743">
      <pivotArea collapsedLevelsAreSubtotals="1" fieldPosition="0">
        <references count="2">
          <reference field="0" count="1" selected="0">
            <x v="46"/>
          </reference>
          <reference field="1" count="7">
            <x v="8"/>
            <x v="29"/>
            <x v="41"/>
            <x v="43"/>
            <x v="65"/>
            <x v="92"/>
            <x v="99"/>
          </reference>
        </references>
      </pivotArea>
    </format>
    <format dxfId="741">
      <pivotArea collapsedLevelsAreSubtotals="1" fieldPosition="0">
        <references count="1">
          <reference field="0" count="1">
            <x v="47"/>
          </reference>
        </references>
      </pivotArea>
    </format>
    <format dxfId="739">
      <pivotArea collapsedLevelsAreSubtotals="1" fieldPosition="0">
        <references count="2">
          <reference field="0" count="1" selected="0">
            <x v="47"/>
          </reference>
          <reference field="1" count="7">
            <x v="5"/>
            <x v="12"/>
            <x v="15"/>
            <x v="19"/>
            <x v="32"/>
            <x v="56"/>
            <x v="70"/>
          </reference>
        </references>
      </pivotArea>
    </format>
    <format dxfId="737">
      <pivotArea collapsedLevelsAreSubtotals="1" fieldPosition="0">
        <references count="1">
          <reference field="0" count="1">
            <x v="48"/>
          </reference>
        </references>
      </pivotArea>
    </format>
    <format dxfId="735">
      <pivotArea collapsedLevelsAreSubtotals="1" fieldPosition="0">
        <references count="2">
          <reference field="0" count="1" selected="0">
            <x v="48"/>
          </reference>
          <reference field="1" count="6">
            <x v="0"/>
            <x v="40"/>
            <x v="80"/>
            <x v="82"/>
            <x v="83"/>
            <x v="91"/>
          </reference>
        </references>
      </pivotArea>
    </format>
    <format dxfId="733">
      <pivotArea collapsedLevelsAreSubtotals="1" fieldPosition="0">
        <references count="1">
          <reference field="0" count="1">
            <x v="49"/>
          </reference>
        </references>
      </pivotArea>
    </format>
    <format dxfId="731">
      <pivotArea collapsedLevelsAreSubtotals="1" fieldPosition="0">
        <references count="2">
          <reference field="0" count="1" selected="0">
            <x v="49"/>
          </reference>
          <reference field="1" count="2">
            <x v="41"/>
            <x v="59"/>
          </reference>
        </references>
      </pivotArea>
    </format>
    <format dxfId="729">
      <pivotArea collapsedLevelsAreSubtotals="1" fieldPosition="0">
        <references count="1">
          <reference field="0" count="1">
            <x v="50"/>
          </reference>
        </references>
      </pivotArea>
    </format>
    <format dxfId="727">
      <pivotArea collapsedLevelsAreSubtotals="1" fieldPosition="0">
        <references count="2">
          <reference field="0" count="1" selected="0">
            <x v="50"/>
          </reference>
          <reference field="1" count="2">
            <x v="43"/>
            <x v="92"/>
          </reference>
        </references>
      </pivotArea>
    </format>
    <format dxfId="725">
      <pivotArea collapsedLevelsAreSubtotals="1" fieldPosition="0">
        <references count="1">
          <reference field="0" count="1">
            <x v="51"/>
          </reference>
        </references>
      </pivotArea>
    </format>
    <format dxfId="723">
      <pivotArea collapsedLevelsAreSubtotals="1" fieldPosition="0">
        <references count="2">
          <reference field="0" count="1" selected="0">
            <x v="51"/>
          </reference>
          <reference field="1" count="2">
            <x v="84"/>
            <x v="90"/>
          </reference>
        </references>
      </pivotArea>
    </format>
    <format dxfId="721">
      <pivotArea collapsedLevelsAreSubtotals="1" fieldPosition="0">
        <references count="1">
          <reference field="0" count="1">
            <x v="52"/>
          </reference>
        </references>
      </pivotArea>
    </format>
    <format dxfId="719">
      <pivotArea collapsedLevelsAreSubtotals="1" fieldPosition="0">
        <references count="2">
          <reference field="0" count="1" selected="0">
            <x v="52"/>
          </reference>
          <reference field="1" count="9">
            <x v="0"/>
            <x v="40"/>
            <x v="77"/>
            <x v="82"/>
            <x v="84"/>
            <x v="85"/>
            <x v="88"/>
            <x v="89"/>
            <x v="91"/>
          </reference>
        </references>
      </pivotArea>
    </format>
    <format dxfId="717">
      <pivotArea collapsedLevelsAreSubtotals="1" fieldPosition="0">
        <references count="1">
          <reference field="0" count="1">
            <x v="53"/>
          </reference>
        </references>
      </pivotArea>
    </format>
    <format dxfId="715">
      <pivotArea collapsedLevelsAreSubtotals="1" fieldPosition="0">
        <references count="2">
          <reference field="0" count="1" selected="0">
            <x v="53"/>
          </reference>
          <reference field="1" count="8">
            <x v="8"/>
            <x v="29"/>
            <x v="31"/>
            <x v="41"/>
            <x v="43"/>
            <x v="59"/>
            <x v="75"/>
            <x v="99"/>
          </reference>
        </references>
      </pivotArea>
    </format>
    <format dxfId="713">
      <pivotArea collapsedLevelsAreSubtotals="1" fieldPosition="0">
        <references count="1">
          <reference field="0" count="1">
            <x v="54"/>
          </reference>
        </references>
      </pivotArea>
    </format>
    <format dxfId="711">
      <pivotArea collapsedLevelsAreSubtotals="1" fieldPosition="0">
        <references count="2">
          <reference field="0" count="1" selected="0">
            <x v="54"/>
          </reference>
          <reference field="1" count="1">
            <x v="38"/>
          </reference>
        </references>
      </pivotArea>
    </format>
    <format dxfId="709">
      <pivotArea collapsedLevelsAreSubtotals="1" fieldPosition="0">
        <references count="1">
          <reference field="0" count="1">
            <x v="55"/>
          </reference>
        </references>
      </pivotArea>
    </format>
    <format dxfId="707">
      <pivotArea collapsedLevelsAreSubtotals="1" fieldPosition="0">
        <references count="2">
          <reference field="0" count="1" selected="0">
            <x v="55"/>
          </reference>
          <reference field="1" count="8">
            <x v="15"/>
            <x v="32"/>
            <x v="37"/>
            <x v="48"/>
            <x v="51"/>
            <x v="54"/>
            <x v="56"/>
            <x v="66"/>
          </reference>
        </references>
      </pivotArea>
    </format>
    <format dxfId="705">
      <pivotArea collapsedLevelsAreSubtotals="1" fieldPosition="0">
        <references count="1">
          <reference field="0" count="1">
            <x v="56"/>
          </reference>
        </references>
      </pivotArea>
    </format>
    <format dxfId="703">
      <pivotArea collapsedLevelsAreSubtotals="1" fieldPosition="0">
        <references count="2">
          <reference field="0" count="1" selected="0">
            <x v="56"/>
          </reference>
          <reference field="1" count="1">
            <x v="41"/>
          </reference>
        </references>
      </pivotArea>
    </format>
    <format dxfId="701">
      <pivotArea collapsedLevelsAreSubtotals="1" fieldPosition="0">
        <references count="1">
          <reference field="0" count="1">
            <x v="57"/>
          </reference>
        </references>
      </pivotArea>
    </format>
    <format dxfId="699">
      <pivotArea collapsedLevelsAreSubtotals="1" fieldPosition="0">
        <references count="2">
          <reference field="0" count="1" selected="0">
            <x v="57"/>
          </reference>
          <reference field="1" count="2">
            <x v="41"/>
            <x v="65"/>
          </reference>
        </references>
      </pivotArea>
    </format>
    <format dxfId="697">
      <pivotArea collapsedLevelsAreSubtotals="1" fieldPosition="0">
        <references count="1">
          <reference field="0" count="1">
            <x v="58"/>
          </reference>
        </references>
      </pivotArea>
    </format>
    <format dxfId="695">
      <pivotArea collapsedLevelsAreSubtotals="1" fieldPosition="0">
        <references count="2">
          <reference field="0" count="1" selected="0">
            <x v="58"/>
          </reference>
          <reference field="1" count="5">
            <x v="15"/>
            <x v="37"/>
            <x v="48"/>
            <x v="64"/>
            <x v="67"/>
          </reference>
        </references>
      </pivotArea>
    </format>
    <format dxfId="693">
      <pivotArea collapsedLevelsAreSubtotals="1" fieldPosition="0">
        <references count="1">
          <reference field="0" count="1">
            <x v="59"/>
          </reference>
        </references>
      </pivotArea>
    </format>
    <format dxfId="691">
      <pivotArea collapsedLevelsAreSubtotals="1" fieldPosition="0">
        <references count="2">
          <reference field="0" count="1" selected="0">
            <x v="59"/>
          </reference>
          <reference field="1" count="7">
            <x v="2"/>
            <x v="4"/>
            <x v="38"/>
            <x v="39"/>
            <x v="42"/>
            <x v="97"/>
            <x v="98"/>
          </reference>
        </references>
      </pivotArea>
    </format>
    <format dxfId="689">
      <pivotArea collapsedLevelsAreSubtotals="1" fieldPosition="0">
        <references count="1">
          <reference field="0" count="1">
            <x v="60"/>
          </reference>
        </references>
      </pivotArea>
    </format>
    <format dxfId="687">
      <pivotArea collapsedLevelsAreSubtotals="1" fieldPosition="0">
        <references count="2">
          <reference field="0" count="1" selected="0">
            <x v="60"/>
          </reference>
          <reference field="1" count="12">
            <x v="7"/>
            <x v="12"/>
            <x v="15"/>
            <x v="32"/>
            <x v="37"/>
            <x v="45"/>
            <x v="49"/>
            <x v="51"/>
            <x v="54"/>
            <x v="56"/>
            <x v="64"/>
            <x v="66"/>
          </reference>
        </references>
      </pivotArea>
    </format>
    <format dxfId="685">
      <pivotArea collapsedLevelsAreSubtotals="1" fieldPosition="0">
        <references count="1">
          <reference field="0" count="1">
            <x v="61"/>
          </reference>
        </references>
      </pivotArea>
    </format>
    <format dxfId="683">
      <pivotArea collapsedLevelsAreSubtotals="1" fieldPosition="0">
        <references count="2">
          <reference field="0" count="1" selected="0">
            <x v="61"/>
          </reference>
          <reference field="1" count="8">
            <x v="2"/>
            <x v="3"/>
            <x v="4"/>
            <x v="38"/>
            <x v="39"/>
            <x v="72"/>
            <x v="96"/>
            <x v="98"/>
          </reference>
        </references>
      </pivotArea>
    </format>
    <format dxfId="681">
      <pivotArea collapsedLevelsAreSubtotals="1" fieldPosition="0">
        <references count="1">
          <reference field="0" count="1">
            <x v="62"/>
          </reference>
        </references>
      </pivotArea>
    </format>
    <format dxfId="679">
      <pivotArea collapsedLevelsAreSubtotals="1" fieldPosition="0">
        <references count="2">
          <reference field="0" count="1" selected="0">
            <x v="62"/>
          </reference>
          <reference field="1" count="2">
            <x v="8"/>
            <x v="41"/>
          </reference>
        </references>
      </pivotArea>
    </format>
    <format dxfId="677">
      <pivotArea collapsedLevelsAreSubtotals="1" fieldPosition="0">
        <references count="1">
          <reference field="0" count="1">
            <x v="63"/>
          </reference>
        </references>
      </pivotArea>
    </format>
    <format dxfId="675">
      <pivotArea collapsedLevelsAreSubtotals="1" fieldPosition="0">
        <references count="2">
          <reference field="0" count="1" selected="0">
            <x v="63"/>
          </reference>
          <reference field="1" count="10">
            <x v="5"/>
            <x v="12"/>
            <x v="15"/>
            <x v="16"/>
            <x v="19"/>
            <x v="23"/>
            <x v="24"/>
            <x v="26"/>
            <x v="56"/>
            <x v="71"/>
          </reference>
        </references>
      </pivotArea>
    </format>
    <format dxfId="673">
      <pivotArea collapsedLevelsAreSubtotals="1" fieldPosition="0">
        <references count="1">
          <reference field="0" count="1">
            <x v="64"/>
          </reference>
        </references>
      </pivotArea>
    </format>
    <format dxfId="671">
      <pivotArea collapsedLevelsAreSubtotals="1" fieldPosition="0">
        <references count="2">
          <reference field="0" count="1" selected="0">
            <x v="64"/>
          </reference>
          <reference field="1" count="3">
            <x v="38"/>
            <x v="39"/>
            <x v="97"/>
          </reference>
        </references>
      </pivotArea>
    </format>
    <format dxfId="669">
      <pivotArea collapsedLevelsAreSubtotals="1" fieldPosition="0">
        <references count="1">
          <reference field="0" count="1">
            <x v="65"/>
          </reference>
        </references>
      </pivotArea>
    </format>
    <format dxfId="667">
      <pivotArea collapsedLevelsAreSubtotals="1" fieldPosition="0">
        <references count="2">
          <reference field="0" count="1" selected="0">
            <x v="65"/>
          </reference>
          <reference field="1" count="7">
            <x v="5"/>
            <x v="12"/>
            <x v="15"/>
            <x v="23"/>
            <x v="25"/>
            <x v="26"/>
            <x v="56"/>
          </reference>
        </references>
      </pivotArea>
    </format>
    <format dxfId="665">
      <pivotArea collapsedLevelsAreSubtotals="1" fieldPosition="0">
        <references count="1">
          <reference field="0" count="1">
            <x v="66"/>
          </reference>
        </references>
      </pivotArea>
    </format>
    <format dxfId="663">
      <pivotArea collapsedLevelsAreSubtotals="1" fieldPosition="0">
        <references count="2">
          <reference field="0" count="1" selected="0">
            <x v="66"/>
          </reference>
          <reference field="1" count="11">
            <x v="12"/>
            <x v="15"/>
            <x v="20"/>
            <x v="32"/>
            <x v="37"/>
            <x v="48"/>
            <x v="52"/>
            <x v="54"/>
            <x v="56"/>
            <x v="64"/>
            <x v="66"/>
          </reference>
        </references>
      </pivotArea>
    </format>
    <format dxfId="661">
      <pivotArea collapsedLevelsAreSubtotals="1" fieldPosition="0">
        <references count="1">
          <reference field="0" count="1">
            <x v="67"/>
          </reference>
        </references>
      </pivotArea>
    </format>
    <format dxfId="659">
      <pivotArea collapsedLevelsAreSubtotals="1" fieldPosition="0">
        <references count="2">
          <reference field="0" count="1" selected="0">
            <x v="67"/>
          </reference>
          <reference field="1" count="2">
            <x v="41"/>
            <x v="65"/>
          </reference>
        </references>
      </pivotArea>
    </format>
    <format dxfId="657">
      <pivotArea collapsedLevelsAreSubtotals="1" fieldPosition="0">
        <references count="1">
          <reference field="0" count="1">
            <x v="68"/>
          </reference>
        </references>
      </pivotArea>
    </format>
    <format dxfId="655">
      <pivotArea collapsedLevelsAreSubtotals="1" fieldPosition="0">
        <references count="2">
          <reference field="0" count="1" selected="0">
            <x v="68"/>
          </reference>
          <reference field="1" count="11">
            <x v="2"/>
            <x v="3"/>
            <x v="38"/>
            <x v="39"/>
            <x v="42"/>
            <x v="58"/>
            <x v="61"/>
            <x v="74"/>
            <x v="79"/>
            <x v="97"/>
            <x v="98"/>
          </reference>
        </references>
      </pivotArea>
    </format>
    <format dxfId="653">
      <pivotArea collapsedLevelsAreSubtotals="1" fieldPosition="0">
        <references count="1">
          <reference field="0" count="1">
            <x v="69"/>
          </reference>
        </references>
      </pivotArea>
    </format>
    <format dxfId="651">
      <pivotArea collapsedLevelsAreSubtotals="1" fieldPosition="0">
        <references count="2">
          <reference field="0" count="1" selected="0">
            <x v="69"/>
          </reference>
          <reference field="1" count="8">
            <x v="2"/>
            <x v="3"/>
            <x v="4"/>
            <x v="38"/>
            <x v="39"/>
            <x v="42"/>
            <x v="72"/>
            <x v="97"/>
          </reference>
        </references>
      </pivotArea>
    </format>
    <format dxfId="649">
      <pivotArea collapsedLevelsAreSubtotals="1" fieldPosition="0">
        <references count="1">
          <reference field="0" count="1">
            <x v="70"/>
          </reference>
        </references>
      </pivotArea>
    </format>
    <format dxfId="647">
      <pivotArea collapsedLevelsAreSubtotals="1" fieldPosition="0">
        <references count="2">
          <reference field="0" count="1" selected="0">
            <x v="70"/>
          </reference>
          <reference field="1" count="9">
            <x v="5"/>
            <x v="12"/>
            <x v="15"/>
            <x v="23"/>
            <x v="24"/>
            <x v="27"/>
            <x v="56"/>
            <x v="70"/>
            <x v="73"/>
          </reference>
        </references>
      </pivotArea>
    </format>
    <format dxfId="645">
      <pivotArea collapsedLevelsAreSubtotals="1" fieldPosition="0">
        <references count="1">
          <reference field="0" count="1">
            <x v="71"/>
          </reference>
        </references>
      </pivotArea>
    </format>
    <format dxfId="643">
      <pivotArea collapsedLevelsAreSubtotals="1" fieldPosition="0">
        <references count="2">
          <reference field="0" count="1" selected="0">
            <x v="71"/>
          </reference>
          <reference field="1" count="11">
            <x v="12"/>
            <x v="15"/>
            <x v="20"/>
            <x v="32"/>
            <x v="37"/>
            <x v="48"/>
            <x v="53"/>
            <x v="55"/>
            <x v="56"/>
            <x v="64"/>
            <x v="66"/>
          </reference>
        </references>
      </pivotArea>
    </format>
    <format dxfId="641">
      <pivotArea collapsedLevelsAreSubtotals="1" fieldPosition="0">
        <references count="1">
          <reference field="0" count="1">
            <x v="72"/>
          </reference>
        </references>
      </pivotArea>
    </format>
    <format dxfId="639">
      <pivotArea collapsedLevelsAreSubtotals="1" fieldPosition="0">
        <references count="2">
          <reference field="0" count="1" selected="0">
            <x v="72"/>
          </reference>
          <reference field="1" count="3">
            <x v="4"/>
            <x v="42"/>
            <x v="61"/>
          </reference>
        </references>
      </pivotArea>
    </format>
    <format dxfId="637">
      <pivotArea collapsedLevelsAreSubtotals="1" fieldPosition="0">
        <references count="1">
          <reference field="0" count="1">
            <x v="73"/>
          </reference>
        </references>
      </pivotArea>
    </format>
    <format dxfId="635">
      <pivotArea collapsedLevelsAreSubtotals="1" fieldPosition="0">
        <references count="2">
          <reference field="0" count="1" selected="0">
            <x v="73"/>
          </reference>
          <reference field="1" count="3">
            <x v="29"/>
            <x v="59"/>
            <x v="99"/>
          </reference>
        </references>
      </pivotArea>
    </format>
    <format dxfId="633">
      <pivotArea collapsedLevelsAreSubtotals="1" fieldPosition="0">
        <references count="1">
          <reference field="0" count="1">
            <x v="74"/>
          </reference>
        </references>
      </pivotArea>
    </format>
    <format dxfId="631">
      <pivotArea collapsedLevelsAreSubtotals="1" fieldPosition="0">
        <references count="2">
          <reference field="0" count="1" selected="0">
            <x v="74"/>
          </reference>
          <reference field="1" count="3">
            <x v="0"/>
            <x v="85"/>
            <x v="91"/>
          </reference>
        </references>
      </pivotArea>
    </format>
    <format dxfId="629">
      <pivotArea collapsedLevelsAreSubtotals="1" fieldPosition="0">
        <references count="1">
          <reference field="0" count="1">
            <x v="75"/>
          </reference>
        </references>
      </pivotArea>
    </format>
    <format dxfId="627">
      <pivotArea collapsedLevelsAreSubtotals="1" fieldPosition="0">
        <references count="2">
          <reference field="0" count="1" selected="0">
            <x v="75"/>
          </reference>
          <reference field="1" count="3">
            <x v="38"/>
            <x v="39"/>
            <x v="96"/>
          </reference>
        </references>
      </pivotArea>
    </format>
    <format dxfId="625">
      <pivotArea collapsedLevelsAreSubtotals="1" fieldPosition="0">
        <references count="1">
          <reference field="0" count="1">
            <x v="76"/>
          </reference>
        </references>
      </pivotArea>
    </format>
    <format dxfId="623">
      <pivotArea collapsedLevelsAreSubtotals="1" fieldPosition="0">
        <references count="2">
          <reference field="0" count="1" selected="0">
            <x v="76"/>
          </reference>
          <reference field="1" count="2">
            <x v="84"/>
            <x v="90"/>
          </reference>
        </references>
      </pivotArea>
    </format>
    <format dxfId="621">
      <pivotArea collapsedLevelsAreSubtotals="1" fieldPosition="0">
        <references count="1">
          <reference field="0" count="1">
            <x v="77"/>
          </reference>
        </references>
      </pivotArea>
    </format>
    <format dxfId="619">
      <pivotArea collapsedLevelsAreSubtotals="1" fieldPosition="0">
        <references count="2">
          <reference field="0" count="1" selected="0">
            <x v="77"/>
          </reference>
          <reference field="1" count="2">
            <x v="8"/>
            <x v="41"/>
          </reference>
        </references>
      </pivotArea>
    </format>
    <format dxfId="617">
      <pivotArea collapsedLevelsAreSubtotals="1" fieldPosition="0">
        <references count="1">
          <reference field="0" count="1">
            <x v="78"/>
          </reference>
        </references>
      </pivotArea>
    </format>
    <format dxfId="615">
      <pivotArea collapsedLevelsAreSubtotals="1" fieldPosition="0">
        <references count="2">
          <reference field="0" count="1" selected="0">
            <x v="78"/>
          </reference>
          <reference field="1" count="2">
            <x v="16"/>
            <x v="19"/>
          </reference>
        </references>
      </pivotArea>
    </format>
    <format dxfId="613">
      <pivotArea collapsedLevelsAreSubtotals="1" fieldPosition="0">
        <references count="1">
          <reference field="0" count="1">
            <x v="79"/>
          </reference>
        </references>
      </pivotArea>
    </format>
    <format dxfId="611">
      <pivotArea collapsedLevelsAreSubtotals="1" fieldPosition="0">
        <references count="2">
          <reference field="0" count="1" selected="0">
            <x v="79"/>
          </reference>
          <reference field="1" count="2">
            <x v="64"/>
            <x v="95"/>
          </reference>
        </references>
      </pivotArea>
    </format>
    <format dxfId="609">
      <pivotArea collapsedLevelsAreSubtotals="1" fieldPosition="0">
        <references count="1">
          <reference field="0" count="1">
            <x v="80"/>
          </reference>
        </references>
      </pivotArea>
    </format>
    <format dxfId="607">
      <pivotArea collapsedLevelsAreSubtotals="1" fieldPosition="0">
        <references count="2">
          <reference field="0" count="1" selected="0">
            <x v="80"/>
          </reference>
          <reference field="1" count="2">
            <x v="64"/>
            <x v="94"/>
          </reference>
        </references>
      </pivotArea>
    </format>
    <format dxfId="605">
      <pivotArea collapsedLevelsAreSubtotals="1" fieldPosition="0">
        <references count="1">
          <reference field="0" count="1">
            <x v="81"/>
          </reference>
        </references>
      </pivotArea>
    </format>
    <format dxfId="603">
      <pivotArea collapsedLevelsAreSubtotals="1" fieldPosition="0">
        <references count="2">
          <reference field="0" count="1" selected="0">
            <x v="81"/>
          </reference>
          <reference field="1" count="1">
            <x v="60"/>
          </reference>
        </references>
      </pivotArea>
    </format>
    <format dxfId="601">
      <pivotArea collapsedLevelsAreSubtotals="1" fieldPosition="0">
        <references count="1">
          <reference field="0" count="1">
            <x v="82"/>
          </reference>
        </references>
      </pivotArea>
    </format>
    <format dxfId="599">
      <pivotArea collapsedLevelsAreSubtotals="1" fieldPosition="0">
        <references count="2">
          <reference field="0" count="1" selected="0">
            <x v="82"/>
          </reference>
          <reference field="1" count="1">
            <x v="60"/>
          </reference>
        </references>
      </pivotArea>
    </format>
    <format dxfId="597">
      <pivotArea collapsedLevelsAreSubtotals="1" fieldPosition="0">
        <references count="1">
          <reference field="0" count="1">
            <x v="83"/>
          </reference>
        </references>
      </pivotArea>
    </format>
    <format dxfId="595">
      <pivotArea collapsedLevelsAreSubtotals="1" fieldPosition="0">
        <references count="2">
          <reference field="0" count="1" selected="0">
            <x v="83"/>
          </reference>
          <reference field="1" count="2">
            <x v="14"/>
            <x v="18"/>
          </reference>
        </references>
      </pivotArea>
    </format>
    <format dxfId="593">
      <pivotArea collapsedLevelsAreSubtotals="1" fieldPosition="0">
        <references count="1">
          <reference field="0" count="1">
            <x v="84"/>
          </reference>
        </references>
      </pivotArea>
    </format>
    <format dxfId="591">
      <pivotArea collapsedLevelsAreSubtotals="1" fieldPosition="0">
        <references count="2">
          <reference field="0" count="1" selected="0">
            <x v="84"/>
          </reference>
          <reference field="1" count="7">
            <x v="3"/>
            <x v="4"/>
            <x v="42"/>
            <x v="57"/>
            <x v="61"/>
            <x v="78"/>
            <x v="79"/>
          </reference>
        </references>
      </pivotArea>
    </format>
    <format dxfId="589">
      <pivotArea collapsedLevelsAreSubtotals="1" fieldPosition="0">
        <references count="1">
          <reference field="0" count="1">
            <x v="85"/>
          </reference>
        </references>
      </pivotArea>
    </format>
    <format dxfId="587">
      <pivotArea collapsedLevelsAreSubtotals="1" fieldPosition="0">
        <references count="2">
          <reference field="0" count="1" selected="0">
            <x v="85"/>
          </reference>
          <reference field="1" count="8">
            <x v="4"/>
            <x v="42"/>
            <x v="57"/>
            <x v="58"/>
            <x v="74"/>
            <x v="78"/>
            <x v="79"/>
            <x v="97"/>
          </reference>
        </references>
      </pivotArea>
    </format>
    <format dxfId="585">
      <pivotArea collapsedLevelsAreSubtotals="1" fieldPosition="0">
        <references count="1">
          <reference field="0" count="1">
            <x v="86"/>
          </reference>
        </references>
      </pivotArea>
    </format>
    <format dxfId="583">
      <pivotArea collapsedLevelsAreSubtotals="1" fieldPosition="0">
        <references count="2">
          <reference field="0" count="1" selected="0">
            <x v="86"/>
          </reference>
          <reference field="1" count="2">
            <x v="14"/>
            <x v="18"/>
          </reference>
        </references>
      </pivotArea>
    </format>
    <format dxfId="581">
      <pivotArea collapsedLevelsAreSubtotals="1" fieldPosition="0">
        <references count="1">
          <reference field="0" count="1">
            <x v="87"/>
          </reference>
        </references>
      </pivotArea>
    </format>
    <format dxfId="579">
      <pivotArea collapsedLevelsAreSubtotals="1" fieldPosition="0">
        <references count="2">
          <reference field="0" count="1" selected="0">
            <x v="87"/>
          </reference>
          <reference field="1" count="2">
            <x v="13"/>
            <x v="17"/>
          </reference>
        </references>
      </pivotArea>
    </format>
    <format dxfId="577">
      <pivotArea collapsedLevelsAreSubtotals="1" fieldPosition="0">
        <references count="1">
          <reference field="0" count="1">
            <x v="88"/>
          </reference>
        </references>
      </pivotArea>
    </format>
    <format dxfId="575">
      <pivotArea collapsedLevelsAreSubtotals="1" fieldPosition="0">
        <references count="2">
          <reference field="0" count="1" selected="0">
            <x v="88"/>
          </reference>
          <reference field="1" count="6">
            <x v="4"/>
            <x v="42"/>
            <x v="57"/>
            <x v="58"/>
            <x v="61"/>
            <x v="78"/>
          </reference>
        </references>
      </pivotArea>
    </format>
    <format dxfId="573">
      <pivotArea collapsedLevelsAreSubtotals="1" fieldPosition="0">
        <references count="1">
          <reference field="0" count="1">
            <x v="89"/>
          </reference>
        </references>
      </pivotArea>
    </format>
    <format dxfId="571">
      <pivotArea collapsedLevelsAreSubtotals="1" fieldPosition="0">
        <references count="2">
          <reference field="0" count="1" selected="0">
            <x v="89"/>
          </reference>
          <reference field="1" count="3">
            <x v="77"/>
            <x v="84"/>
            <x v="90"/>
          </reference>
        </references>
      </pivotArea>
    </format>
    <format dxfId="569">
      <pivotArea collapsedLevelsAreSubtotals="1" fieldPosition="0">
        <references count="1">
          <reference field="0" count="1">
            <x v="90"/>
          </reference>
        </references>
      </pivotArea>
    </format>
    <format dxfId="567">
      <pivotArea collapsedLevelsAreSubtotals="1" fieldPosition="0">
        <references count="2">
          <reference field="0" count="1" selected="0">
            <x v="90"/>
          </reference>
          <reference field="1" count="5">
            <x v="8"/>
            <x v="29"/>
            <x v="41"/>
            <x v="59"/>
            <x v="62"/>
          </reference>
        </references>
      </pivotArea>
    </format>
    <format dxfId="565">
      <pivotArea collapsedLevelsAreSubtotals="1" fieldPosition="0">
        <references count="1">
          <reference field="0" count="1">
            <x v="91"/>
          </reference>
        </references>
      </pivotArea>
    </format>
    <format dxfId="563">
      <pivotArea collapsedLevelsAreSubtotals="1" fieldPosition="0">
        <references count="2">
          <reference field="0" count="1" selected="0">
            <x v="91"/>
          </reference>
          <reference field="1" count="7">
            <x v="5"/>
            <x v="12"/>
            <x v="15"/>
            <x v="16"/>
            <x v="32"/>
            <x v="56"/>
            <x v="70"/>
          </reference>
        </references>
      </pivotArea>
    </format>
    <format dxfId="561">
      <pivotArea collapsedLevelsAreSubtotals="1" fieldPosition="0">
        <references count="1">
          <reference field="0" count="1">
            <x v="92"/>
          </reference>
        </references>
      </pivotArea>
    </format>
    <format dxfId="559">
      <pivotArea collapsedLevelsAreSubtotals="1" fieldPosition="0">
        <references count="2">
          <reference field="0" count="1" selected="0">
            <x v="92"/>
          </reference>
          <reference field="1" count="7">
            <x v="0"/>
            <x v="40"/>
            <x v="80"/>
            <x v="82"/>
            <x v="83"/>
            <x v="85"/>
            <x v="8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ECAA-7158-4682-A921-4BB2005F6265}">
  <dimension ref="A3:CY99"/>
  <sheetViews>
    <sheetView tabSelected="1" workbookViewId="0">
      <pane xSplit="1" ySplit="4" topLeftCell="BJ24" activePane="bottomRight" state="frozen"/>
      <selection pane="topRight" activeCell="B1" sqref="B1"/>
      <selection pane="bottomLeft" activeCell="A5" sqref="A5"/>
      <selection pane="bottomRight" activeCell="BY40" sqref="BY40"/>
    </sheetView>
  </sheetViews>
  <sheetFormatPr defaultRowHeight="14.4"/>
  <cols>
    <col min="1" max="1" width="21.44140625" bestFit="1" customWidth="1"/>
    <col min="2" max="2" width="15.5546875" bestFit="1" customWidth="1"/>
    <col min="3" max="3" width="12" bestFit="1" customWidth="1"/>
    <col min="4" max="4" width="16.6640625" bestFit="1" customWidth="1"/>
    <col min="5" max="5" width="17.5546875" bestFit="1" customWidth="1"/>
    <col min="6" max="6" width="17.88671875" bestFit="1" customWidth="1"/>
    <col min="7" max="7" width="12" bestFit="1" customWidth="1"/>
    <col min="8" max="8" width="14.44140625" bestFit="1" customWidth="1"/>
    <col min="9" max="9" width="9.109375" bestFit="1" customWidth="1"/>
    <col min="10" max="10" width="12.5546875" bestFit="1" customWidth="1"/>
    <col min="11" max="11" width="7.5546875" bestFit="1" customWidth="1"/>
    <col min="12" max="12" width="15.88671875" bestFit="1" customWidth="1"/>
    <col min="13" max="13" width="15.21875" bestFit="1" customWidth="1"/>
    <col min="14" max="14" width="12" bestFit="1" customWidth="1"/>
    <col min="15" max="15" width="41.6640625" bestFit="1" customWidth="1"/>
    <col min="16" max="16" width="36.44140625" bestFit="1" customWidth="1"/>
    <col min="17" max="18" width="12" bestFit="1" customWidth="1"/>
    <col min="19" max="19" width="44.21875" bestFit="1" customWidth="1"/>
    <col min="20" max="20" width="39" bestFit="1" customWidth="1"/>
    <col min="21" max="21" width="12" bestFit="1" customWidth="1"/>
    <col min="22" max="22" width="9" bestFit="1" customWidth="1"/>
    <col min="23" max="23" width="13.77734375" bestFit="1" customWidth="1"/>
    <col min="24" max="24" width="17.21875" bestFit="1" customWidth="1"/>
    <col min="25" max="25" width="10" bestFit="1" customWidth="1"/>
    <col min="26" max="26" width="12" bestFit="1" customWidth="1"/>
    <col min="27" max="27" width="15.44140625" bestFit="1" customWidth="1"/>
    <col min="28" max="28" width="12" bestFit="1" customWidth="1"/>
    <col min="29" max="29" width="16.6640625" bestFit="1" customWidth="1"/>
    <col min="30" max="30" width="9.5546875" bestFit="1" customWidth="1"/>
    <col min="31" max="31" width="12" bestFit="1" customWidth="1"/>
    <col min="32" max="32" width="22.21875" bestFit="1" customWidth="1"/>
    <col min="33" max="33" width="7.88671875" bestFit="1" customWidth="1"/>
    <col min="34" max="34" width="12" bestFit="1" customWidth="1"/>
    <col min="35" max="35" width="14" bestFit="1" customWidth="1"/>
    <col min="36" max="36" width="11" bestFit="1" customWidth="1"/>
    <col min="37" max="37" width="12" bestFit="1" customWidth="1"/>
    <col min="38" max="38" width="11.109375" bestFit="1" customWidth="1"/>
    <col min="39" max="43" width="12" bestFit="1" customWidth="1"/>
    <col min="44" max="45" width="11" bestFit="1" customWidth="1"/>
    <col min="46" max="46" width="14.77734375" bestFit="1" customWidth="1"/>
    <col min="47" max="47" width="11.33203125" bestFit="1" customWidth="1"/>
    <col min="48" max="48" width="18.5546875" bestFit="1" customWidth="1"/>
    <col min="49" max="49" width="19.21875" bestFit="1" customWidth="1"/>
    <col min="50" max="50" width="12.109375" bestFit="1" customWidth="1"/>
    <col min="51" max="51" width="19.33203125" bestFit="1" customWidth="1"/>
    <col min="52" max="52" width="16.33203125" bestFit="1" customWidth="1"/>
    <col min="53" max="53" width="12" bestFit="1" customWidth="1"/>
    <col min="54" max="54" width="17.44140625" bestFit="1" customWidth="1"/>
    <col min="55" max="55" width="14.44140625" bestFit="1" customWidth="1"/>
    <col min="56" max="56" width="12" bestFit="1" customWidth="1"/>
    <col min="57" max="57" width="18.6640625" bestFit="1" customWidth="1"/>
    <col min="58" max="58" width="12" bestFit="1" customWidth="1"/>
    <col min="59" max="59" width="19" bestFit="1" customWidth="1"/>
    <col min="60" max="61" width="12" bestFit="1" customWidth="1"/>
    <col min="62" max="62" width="19.33203125" bestFit="1" customWidth="1"/>
    <col min="63" max="63" width="12" bestFit="1" customWidth="1"/>
    <col min="64" max="65" width="11" bestFit="1" customWidth="1"/>
    <col min="66" max="66" width="12" bestFit="1" customWidth="1"/>
    <col min="67" max="67" width="11" bestFit="1" customWidth="1"/>
    <col min="68" max="68" width="12" bestFit="1" customWidth="1"/>
    <col min="69" max="69" width="14.21875" bestFit="1" customWidth="1"/>
    <col min="70" max="70" width="11.21875" bestFit="1" customWidth="1"/>
    <col min="71" max="71" width="12.44140625" bestFit="1" customWidth="1"/>
    <col min="72" max="72" width="12" bestFit="1" customWidth="1"/>
    <col min="73" max="74" width="12.77734375" bestFit="1" customWidth="1"/>
    <col min="75" max="75" width="13.109375" bestFit="1" customWidth="1"/>
    <col min="76" max="76" width="12" bestFit="1" customWidth="1"/>
    <col min="77" max="77" width="9.5546875" bestFit="1" customWidth="1"/>
    <col min="78" max="78" width="7.77734375" bestFit="1" customWidth="1"/>
    <col min="79" max="79" width="8.5546875" bestFit="1" customWidth="1"/>
    <col min="80" max="80" width="19.6640625" bestFit="1" customWidth="1"/>
    <col min="81" max="81" width="11" bestFit="1" customWidth="1"/>
    <col min="82" max="82" width="17.21875" bestFit="1" customWidth="1"/>
    <col min="83" max="83" width="16.44140625" bestFit="1" customWidth="1"/>
    <col min="84" max="84" width="14.6640625" bestFit="1" customWidth="1"/>
    <col min="85" max="85" width="12.44140625" bestFit="1" customWidth="1"/>
    <col min="86" max="86" width="16" bestFit="1" customWidth="1"/>
    <col min="87" max="87" width="13.6640625" bestFit="1" customWidth="1"/>
    <col min="88" max="88" width="12" bestFit="1" customWidth="1"/>
    <col min="89" max="89" width="19.33203125" bestFit="1" customWidth="1"/>
    <col min="90" max="90" width="18.77734375" bestFit="1" customWidth="1"/>
    <col min="91" max="91" width="12.5546875" bestFit="1" customWidth="1"/>
    <col min="92" max="92" width="18" bestFit="1" customWidth="1"/>
    <col min="93" max="93" width="13.6640625" bestFit="1" customWidth="1"/>
    <col min="94" max="94" width="12" bestFit="1" customWidth="1"/>
    <col min="95" max="95" width="16.6640625" bestFit="1" customWidth="1"/>
    <col min="96" max="96" width="11.21875" bestFit="1" customWidth="1"/>
    <col min="97" max="97" width="9.6640625" bestFit="1" customWidth="1"/>
    <col min="98" max="98" width="10.109375" bestFit="1" customWidth="1"/>
    <col min="99" max="99" width="12" bestFit="1" customWidth="1"/>
    <col min="100" max="100" width="11.21875" bestFit="1" customWidth="1"/>
    <col min="101" max="101" width="12" bestFit="1" customWidth="1"/>
    <col min="102" max="102" width="7" bestFit="1" customWidth="1"/>
    <col min="103" max="103" width="14.6640625" bestFit="1" customWidth="1"/>
  </cols>
  <sheetData>
    <row r="3" spans="1:103">
      <c r="A3" s="5" t="s">
        <v>170</v>
      </c>
      <c r="B3" s="5" t="s">
        <v>169</v>
      </c>
    </row>
    <row r="4" spans="1:103">
      <c r="A4" s="5" t="s">
        <v>166</v>
      </c>
      <c r="B4" t="s">
        <v>0</v>
      </c>
      <c r="C4" t="s">
        <v>1</v>
      </c>
      <c r="D4" t="s">
        <v>74</v>
      </c>
      <c r="E4" t="s">
        <v>47</v>
      </c>
      <c r="F4" t="s">
        <v>75</v>
      </c>
      <c r="G4" t="s">
        <v>45</v>
      </c>
      <c r="H4" t="s">
        <v>16</v>
      </c>
      <c r="I4" t="s">
        <v>72</v>
      </c>
      <c r="J4" t="s">
        <v>31</v>
      </c>
      <c r="K4" t="s">
        <v>102</v>
      </c>
      <c r="L4" t="s">
        <v>89</v>
      </c>
      <c r="M4" t="s">
        <v>61</v>
      </c>
      <c r="N4" t="s">
        <v>17</v>
      </c>
      <c r="O4" t="s">
        <v>156</v>
      </c>
      <c r="P4" t="s">
        <v>148</v>
      </c>
      <c r="Q4" t="s">
        <v>18</v>
      </c>
      <c r="R4" t="s">
        <v>19</v>
      </c>
      <c r="S4" t="s">
        <v>157</v>
      </c>
      <c r="T4" t="s">
        <v>149</v>
      </c>
      <c r="U4" t="s">
        <v>20</v>
      </c>
      <c r="V4" t="s">
        <v>127</v>
      </c>
      <c r="W4" t="s">
        <v>43</v>
      </c>
      <c r="X4" t="s">
        <v>44</v>
      </c>
      <c r="Y4" t="s">
        <v>21</v>
      </c>
      <c r="Z4" t="s">
        <v>22</v>
      </c>
      <c r="AA4" t="s">
        <v>125</v>
      </c>
      <c r="AB4" t="s">
        <v>23</v>
      </c>
      <c r="AC4" t="s">
        <v>134</v>
      </c>
      <c r="AD4" t="s">
        <v>26</v>
      </c>
      <c r="AE4" t="s">
        <v>32</v>
      </c>
      <c r="AF4" t="s">
        <v>154</v>
      </c>
      <c r="AG4" t="s">
        <v>68</v>
      </c>
      <c r="AH4" t="s">
        <v>9</v>
      </c>
      <c r="AI4" t="s">
        <v>12</v>
      </c>
      <c r="AJ4" t="s">
        <v>13</v>
      </c>
      <c r="AK4" t="s">
        <v>62</v>
      </c>
      <c r="AL4" t="s">
        <v>73</v>
      </c>
      <c r="AM4" t="s">
        <v>70</v>
      </c>
      <c r="AN4" t="s">
        <v>48</v>
      </c>
      <c r="AO4" t="s">
        <v>49</v>
      </c>
      <c r="AP4" t="s">
        <v>2</v>
      </c>
      <c r="AQ4" t="s">
        <v>33</v>
      </c>
      <c r="AR4" t="s">
        <v>76</v>
      </c>
      <c r="AS4" t="s">
        <v>58</v>
      </c>
      <c r="AT4" t="s">
        <v>95</v>
      </c>
      <c r="AU4" t="s">
        <v>118</v>
      </c>
      <c r="AV4" t="s">
        <v>54</v>
      </c>
      <c r="AW4" t="s">
        <v>71</v>
      </c>
      <c r="AX4" t="s">
        <v>55</v>
      </c>
      <c r="AY4" t="s">
        <v>119</v>
      </c>
      <c r="AZ4" t="s">
        <v>42</v>
      </c>
      <c r="BA4" t="s">
        <v>63</v>
      </c>
      <c r="BB4" t="s">
        <v>128</v>
      </c>
      <c r="BC4" t="s">
        <v>136</v>
      </c>
      <c r="BD4" t="s">
        <v>64</v>
      </c>
      <c r="BE4" t="s">
        <v>137</v>
      </c>
      <c r="BF4" t="s">
        <v>10</v>
      </c>
      <c r="BG4" t="s">
        <v>151</v>
      </c>
      <c r="BH4" t="s">
        <v>83</v>
      </c>
      <c r="BI4" t="s">
        <v>27</v>
      </c>
      <c r="BJ4" t="s">
        <v>145</v>
      </c>
      <c r="BK4" t="s">
        <v>84</v>
      </c>
      <c r="BL4" t="s">
        <v>160</v>
      </c>
      <c r="BM4" t="s">
        <v>30</v>
      </c>
      <c r="BN4" t="s">
        <v>56</v>
      </c>
      <c r="BO4" t="s">
        <v>87</v>
      </c>
      <c r="BP4" t="s">
        <v>57</v>
      </c>
      <c r="BQ4" t="s">
        <v>115</v>
      </c>
      <c r="BR4" t="s">
        <v>90</v>
      </c>
      <c r="BS4" t="s">
        <v>98</v>
      </c>
      <c r="BT4" t="s">
        <v>24</v>
      </c>
      <c r="BU4" t="s">
        <v>123</v>
      </c>
      <c r="BV4" t="s">
        <v>77</v>
      </c>
      <c r="BW4" t="s">
        <v>124</v>
      </c>
      <c r="BX4" t="s">
        <v>131</v>
      </c>
      <c r="BY4" t="s">
        <v>39</v>
      </c>
      <c r="BZ4" t="s">
        <v>51</v>
      </c>
      <c r="CA4" t="s">
        <v>112</v>
      </c>
      <c r="CB4" t="s">
        <v>92</v>
      </c>
      <c r="CC4" t="s">
        <v>85</v>
      </c>
      <c r="CD4" t="s">
        <v>66</v>
      </c>
      <c r="CE4" t="s">
        <v>67</v>
      </c>
      <c r="CF4" t="s">
        <v>3</v>
      </c>
      <c r="CG4" t="s">
        <v>36</v>
      </c>
      <c r="CH4" t="s">
        <v>4</v>
      </c>
      <c r="CI4" t="s">
        <v>5</v>
      </c>
      <c r="CJ4" t="s">
        <v>81</v>
      </c>
      <c r="CK4" t="s">
        <v>6</v>
      </c>
      <c r="CL4" t="s">
        <v>113</v>
      </c>
      <c r="CM4" t="s">
        <v>114</v>
      </c>
      <c r="CN4" t="s">
        <v>110</v>
      </c>
      <c r="CO4" t="s">
        <v>7</v>
      </c>
      <c r="CP4" t="s">
        <v>59</v>
      </c>
      <c r="CQ4" t="s">
        <v>96</v>
      </c>
      <c r="CR4" t="s">
        <v>142</v>
      </c>
      <c r="CS4" t="s">
        <v>143</v>
      </c>
      <c r="CT4" t="s">
        <v>78</v>
      </c>
      <c r="CU4" t="s">
        <v>52</v>
      </c>
      <c r="CV4" t="s">
        <v>79</v>
      </c>
      <c r="CW4" t="s">
        <v>28</v>
      </c>
      <c r="CX4" t="s">
        <v>167</v>
      </c>
      <c r="CY4" t="s">
        <v>168</v>
      </c>
    </row>
    <row r="5" spans="1:103">
      <c r="A5" s="6" t="s">
        <v>0</v>
      </c>
      <c r="B5" s="9"/>
      <c r="C5" s="9">
        <v>40.468564223999998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>
        <v>0.40468564223999998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>
        <v>43560</v>
      </c>
      <c r="CG5" s="9"/>
      <c r="CH5" s="9">
        <v>4.0468564224000001E-3</v>
      </c>
      <c r="CI5" s="9">
        <v>4046.8564224000002</v>
      </c>
      <c r="CJ5" s="9"/>
      <c r="CK5" s="9">
        <v>1.5625000000000001E-3</v>
      </c>
      <c r="CL5" s="9"/>
      <c r="CM5" s="9"/>
      <c r="CN5" s="9"/>
      <c r="CO5" s="9">
        <v>4840</v>
      </c>
      <c r="CP5" s="9"/>
      <c r="CQ5" s="9"/>
      <c r="CR5" s="9"/>
      <c r="CS5" s="9"/>
      <c r="CT5" s="9"/>
      <c r="CU5" s="9"/>
      <c r="CV5" s="9"/>
      <c r="CW5" s="9"/>
      <c r="CX5" s="9"/>
      <c r="CY5" s="9">
        <v>52487.73528162267</v>
      </c>
    </row>
    <row r="6" spans="1:103">
      <c r="A6" s="6" t="s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>
        <v>100</v>
      </c>
      <c r="CJ6" s="9"/>
      <c r="CK6" s="9"/>
      <c r="CL6" s="9"/>
      <c r="CM6" s="9"/>
      <c r="CN6" s="9"/>
      <c r="CO6" s="9">
        <v>119.599</v>
      </c>
      <c r="CP6" s="9"/>
      <c r="CQ6" s="9"/>
      <c r="CR6" s="9"/>
      <c r="CS6" s="9"/>
      <c r="CT6" s="9"/>
      <c r="CU6" s="9"/>
      <c r="CV6" s="9"/>
      <c r="CW6" s="9"/>
      <c r="CX6" s="9"/>
      <c r="CY6" s="9">
        <v>219.59899999999999</v>
      </c>
    </row>
    <row r="7" spans="1:103">
      <c r="A7" s="6" t="s">
        <v>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>
        <v>31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>
        <v>117.34777</v>
      </c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>
        <v>148.34777</v>
      </c>
    </row>
    <row r="8" spans="1:103">
      <c r="A8" s="6" t="s">
        <v>11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34.97</v>
      </c>
      <c r="AJ8" s="9">
        <v>42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>
        <v>158.98729</v>
      </c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>
        <v>235.95729</v>
      </c>
    </row>
    <row r="9" spans="1:103">
      <c r="A9" s="6" t="s">
        <v>14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>
        <v>40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>
        <v>151.41647</v>
      </c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>
        <v>191.41647</v>
      </c>
    </row>
    <row r="10" spans="1:103">
      <c r="A10" s="6" t="s">
        <v>15</v>
      </c>
      <c r="B10" s="9"/>
      <c r="C10" s="9"/>
      <c r="D10" s="9"/>
      <c r="E10" s="9"/>
      <c r="F10" s="9"/>
      <c r="G10" s="9"/>
      <c r="H10" s="9">
        <v>0.96889999999999998</v>
      </c>
      <c r="I10" s="9"/>
      <c r="J10" s="9"/>
      <c r="K10" s="9"/>
      <c r="L10" s="9"/>
      <c r="M10" s="9"/>
      <c r="N10" s="9">
        <v>1.244456</v>
      </c>
      <c r="O10" s="9"/>
      <c r="P10" s="9"/>
      <c r="Q10" s="9">
        <v>2150.42</v>
      </c>
      <c r="R10" s="9">
        <v>3.5239069999999997E-2</v>
      </c>
      <c r="S10" s="9"/>
      <c r="T10" s="9"/>
      <c r="U10" s="9">
        <v>4.609096E-2</v>
      </c>
      <c r="V10" s="9"/>
      <c r="W10" s="9"/>
      <c r="X10" s="9"/>
      <c r="Y10" s="9">
        <v>3.5239069999999999</v>
      </c>
      <c r="Z10" s="9">
        <v>64</v>
      </c>
      <c r="AA10" s="9"/>
      <c r="AB10" s="9">
        <v>32</v>
      </c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>
        <v>35.239070169999998</v>
      </c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>
        <v>4</v>
      </c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>
        <v>2291.4776632000003</v>
      </c>
    </row>
    <row r="11" spans="1:103">
      <c r="A11" s="6" t="s">
        <v>25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120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>
        <v>219.45599999999999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>
        <v>240</v>
      </c>
      <c r="CX11" s="9"/>
      <c r="CY11" s="9">
        <v>579.45600000000002</v>
      </c>
    </row>
    <row r="12" spans="1:103">
      <c r="A12" s="6" t="s">
        <v>29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>
        <v>200</v>
      </c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>
        <v>200</v>
      </c>
    </row>
    <row r="13" spans="1:103">
      <c r="A13" s="6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>
        <v>3.2808400000000001E-2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>
        <v>0.39370080000000002</v>
      </c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>
        <v>0.01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>
        <v>1.0936130000000001E-2</v>
      </c>
      <c r="CX13" s="9"/>
      <c r="CY13" s="9">
        <v>0.44744533000000003</v>
      </c>
    </row>
    <row r="14" spans="1:103">
      <c r="A14" s="6" t="s">
        <v>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>
        <v>6.1023743999999998E-2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>
        <v>6.1023743999999998E-2</v>
      </c>
    </row>
    <row r="15" spans="1:103">
      <c r="A15" s="6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>
        <v>1.07639E-3</v>
      </c>
      <c r="CG15" s="9">
        <v>0.15500031</v>
      </c>
      <c r="CH15" s="9"/>
      <c r="CI15" s="9">
        <v>1E-4</v>
      </c>
      <c r="CJ15" s="9"/>
      <c r="CK15" s="9"/>
      <c r="CL15" s="9"/>
      <c r="CM15" s="9"/>
      <c r="CN15" s="9"/>
      <c r="CO15" s="9">
        <v>1.19599E-4</v>
      </c>
      <c r="CP15" s="9"/>
      <c r="CQ15" s="9"/>
      <c r="CR15" s="9"/>
      <c r="CS15" s="9"/>
      <c r="CT15" s="9"/>
      <c r="CU15" s="9"/>
      <c r="CV15" s="9"/>
      <c r="CW15" s="9"/>
      <c r="CX15" s="9"/>
      <c r="CY15" s="9">
        <v>0.156296299</v>
      </c>
    </row>
    <row r="16" spans="1:103">
      <c r="A16" s="6" t="s">
        <v>37</v>
      </c>
      <c r="B16" s="9"/>
      <c r="C16" s="9">
        <v>4.0468599999999997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>
        <v>4356</v>
      </c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>
        <v>4360.0468600000004</v>
      </c>
    </row>
    <row r="17" spans="1:103">
      <c r="A17" s="6" t="s">
        <v>38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>
        <v>66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>
        <v>20.116800000000001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>
        <v>4</v>
      </c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>
        <v>90.116799999999998</v>
      </c>
    </row>
    <row r="18" spans="1:103">
      <c r="A18" s="6" t="s">
        <v>40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>
        <v>128</v>
      </c>
      <c r="O18" s="9"/>
      <c r="P18" s="9"/>
      <c r="Q18" s="9"/>
      <c r="R18" s="9">
        <v>3.6245560000000001</v>
      </c>
      <c r="S18" s="9"/>
      <c r="T18" s="9"/>
      <c r="U18" s="9">
        <v>4.7407000000000004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>
        <v>136.36525600000002</v>
      </c>
    </row>
    <row r="19" spans="1:103">
      <c r="A19" s="6" t="s">
        <v>41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>
        <v>8</v>
      </c>
      <c r="BA19" s="9"/>
      <c r="BB19" s="9"/>
      <c r="BC19" s="9"/>
      <c r="BD19" s="9"/>
      <c r="BE19" s="9"/>
      <c r="BF19" s="9">
        <v>0.2365882</v>
      </c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>
        <v>8.2365881999999999</v>
      </c>
    </row>
    <row r="20" spans="1:103">
      <c r="A20" s="6" t="s">
        <v>43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>
        <v>0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>
        <v>0</v>
      </c>
    </row>
    <row r="21" spans="1:103">
      <c r="A21" s="6" t="s">
        <v>44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>
        <v>0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>
        <v>0</v>
      </c>
    </row>
    <row r="22" spans="1:103">
      <c r="A22" s="6" t="s">
        <v>21</v>
      </c>
      <c r="B22" s="9"/>
      <c r="C22" s="9"/>
      <c r="D22" s="9"/>
      <c r="E22" s="9"/>
      <c r="F22" s="9"/>
      <c r="G22" s="9">
        <v>0.28377590000000003</v>
      </c>
      <c r="H22" s="9"/>
      <c r="I22" s="9"/>
      <c r="J22" s="9"/>
      <c r="K22" s="9"/>
      <c r="L22" s="9"/>
      <c r="M22" s="9"/>
      <c r="N22" s="9">
        <v>0.35314669999999998</v>
      </c>
      <c r="O22" s="9"/>
      <c r="P22" s="9"/>
      <c r="Q22" s="9">
        <v>610.23739999999998</v>
      </c>
      <c r="R22" s="9"/>
      <c r="S22" s="9"/>
      <c r="T22" s="9"/>
      <c r="U22" s="9"/>
      <c r="V22" s="9"/>
      <c r="W22" s="9"/>
      <c r="X22" s="9"/>
      <c r="Y22" s="9"/>
      <c r="Z22" s="9">
        <v>18.161660000000001</v>
      </c>
      <c r="AA22" s="9"/>
      <c r="AB22" s="9">
        <v>9.0808298000000001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>
        <v>10</v>
      </c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>
        <v>1.1351039999999999</v>
      </c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>
        <v>649.25191639999991</v>
      </c>
    </row>
    <row r="23" spans="1:103">
      <c r="A23" s="6" t="s">
        <v>46</v>
      </c>
      <c r="B23" s="9"/>
      <c r="C23" s="9"/>
      <c r="D23" s="9"/>
      <c r="E23" s="9">
        <v>6.2549999999999994E-2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v>27.344000000000001</v>
      </c>
      <c r="AO23" s="9">
        <v>1.7718452</v>
      </c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>
        <v>29.178395200000004</v>
      </c>
    </row>
    <row r="24" spans="1:103">
      <c r="A24" s="6" t="s">
        <v>53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>
        <v>0.22600000000000001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>
        <v>1.0409999999999999</v>
      </c>
      <c r="AW24" s="9"/>
      <c r="AX24" s="9">
        <v>0.125</v>
      </c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>
        <v>3.6966899999999998</v>
      </c>
      <c r="BO24" s="9"/>
      <c r="BP24" s="9">
        <v>60</v>
      </c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>
        <v>65.08869</v>
      </c>
    </row>
    <row r="25" spans="1:103">
      <c r="A25" s="6" t="s">
        <v>50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v>60</v>
      </c>
      <c r="AO25" s="9">
        <v>3.8879345999999999</v>
      </c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>
        <v>3</v>
      </c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>
        <v>0.125</v>
      </c>
      <c r="CV25" s="9"/>
      <c r="CW25" s="9"/>
      <c r="CX25" s="9"/>
      <c r="CY25" s="9">
        <v>67.012934599999994</v>
      </c>
    </row>
    <row r="26" spans="1:103">
      <c r="A26" s="6" t="s">
        <v>26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>
        <v>6</v>
      </c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>
        <v>1.8288</v>
      </c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>
        <v>7.8288000000000002</v>
      </c>
    </row>
    <row r="27" spans="1:103">
      <c r="A27" s="6" t="s">
        <v>32</v>
      </c>
      <c r="B27" s="9"/>
      <c r="C27" s="9"/>
      <c r="D27" s="9"/>
      <c r="E27" s="9"/>
      <c r="F27" s="9"/>
      <c r="G27" s="9"/>
      <c r="H27" s="9"/>
      <c r="I27" s="9"/>
      <c r="J27" s="9">
        <v>30.48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>
        <v>12</v>
      </c>
      <c r="AR27" s="9"/>
      <c r="AS27" s="9">
        <v>3.0479999999999998E-4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>
        <v>0.30480000000000002</v>
      </c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>
        <v>1.8939E-4</v>
      </c>
      <c r="CQ27" s="9"/>
      <c r="CR27" s="9"/>
      <c r="CS27" s="9"/>
      <c r="CT27" s="9"/>
      <c r="CU27" s="9"/>
      <c r="CV27" s="9"/>
      <c r="CW27" s="9">
        <v>0.3333333</v>
      </c>
      <c r="CX27" s="9"/>
      <c r="CY27" s="9">
        <v>43.118627490000009</v>
      </c>
    </row>
    <row r="28" spans="1:103">
      <c r="A28" s="6" t="s">
        <v>60</v>
      </c>
      <c r="B28" s="9"/>
      <c r="C28" s="9"/>
      <c r="D28" s="9"/>
      <c r="E28" s="9"/>
      <c r="F28" s="9"/>
      <c r="G28" s="9">
        <v>0.80356395000000003</v>
      </c>
      <c r="H28" s="9"/>
      <c r="I28" s="9"/>
      <c r="J28" s="9"/>
      <c r="K28" s="9"/>
      <c r="L28" s="9"/>
      <c r="M28" s="9">
        <v>28.316846999999999</v>
      </c>
      <c r="N28" s="9"/>
      <c r="O28" s="9"/>
      <c r="P28" s="9"/>
      <c r="Q28" s="9">
        <v>1728</v>
      </c>
      <c r="R28" s="9">
        <v>2.8316846592000001E-2</v>
      </c>
      <c r="S28" s="9"/>
      <c r="T28" s="9"/>
      <c r="U28" s="9">
        <v>3.703704E-2</v>
      </c>
      <c r="V28" s="9"/>
      <c r="W28" s="9"/>
      <c r="X28" s="9"/>
      <c r="Y28" s="9"/>
      <c r="Z28" s="9">
        <v>51.428089999999997</v>
      </c>
      <c r="AA28" s="9"/>
      <c r="AB28" s="9">
        <v>25.71405</v>
      </c>
      <c r="AC28" s="9"/>
      <c r="AD28" s="9"/>
      <c r="AE28" s="9"/>
      <c r="AF28" s="9"/>
      <c r="AG28" s="9"/>
      <c r="AH28" s="9">
        <v>7.4805190000000001</v>
      </c>
      <c r="AI28" s="9"/>
      <c r="AJ28" s="9"/>
      <c r="AK28" s="9">
        <v>239.3766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>
        <v>957.50649999999996</v>
      </c>
      <c r="AY28" s="9"/>
      <c r="AZ28" s="9"/>
      <c r="BA28" s="9">
        <v>59.844160000000002</v>
      </c>
      <c r="BB28" s="9"/>
      <c r="BC28" s="9"/>
      <c r="BD28" s="9">
        <v>29.922080000000001</v>
      </c>
      <c r="BE28" s="9"/>
      <c r="BF28" s="9">
        <v>28.316846592000001</v>
      </c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>
        <v>3.2142559999999998</v>
      </c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>
        <v>3159.9888664285918</v>
      </c>
    </row>
    <row r="29" spans="1:103">
      <c r="A29" s="6" t="s">
        <v>65</v>
      </c>
      <c r="B29" s="9">
        <v>2.29568E-5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>
        <v>929.03039999999999</v>
      </c>
      <c r="CE29" s="9">
        <v>9.2903040000000008</v>
      </c>
      <c r="CF29" s="9"/>
      <c r="CG29" s="9">
        <v>144</v>
      </c>
      <c r="CH29" s="9"/>
      <c r="CI29" s="9">
        <v>9.2903040000000006E-2</v>
      </c>
      <c r="CJ29" s="9"/>
      <c r="CK29" s="9"/>
      <c r="CL29" s="9"/>
      <c r="CM29" s="9"/>
      <c r="CN29" s="9"/>
      <c r="CO29" s="9">
        <v>0.1111111</v>
      </c>
      <c r="CP29" s="9"/>
      <c r="CQ29" s="9"/>
      <c r="CR29" s="9"/>
      <c r="CS29" s="9"/>
      <c r="CT29" s="9"/>
      <c r="CU29" s="9"/>
      <c r="CV29" s="9"/>
      <c r="CW29" s="9"/>
      <c r="CX29" s="9"/>
      <c r="CY29" s="9">
        <v>1082.5247410968</v>
      </c>
    </row>
    <row r="30" spans="1:103">
      <c r="A30" s="6" t="s">
        <v>68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>
        <v>660</v>
      </c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>
        <v>7920</v>
      </c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>
        <v>201.16800000000001</v>
      </c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>
        <v>0.125</v>
      </c>
      <c r="CQ30" s="9"/>
      <c r="CR30" s="9"/>
      <c r="CS30" s="9"/>
      <c r="CT30" s="9"/>
      <c r="CU30" s="9"/>
      <c r="CV30" s="9"/>
      <c r="CW30" s="9">
        <v>220</v>
      </c>
      <c r="CX30" s="9"/>
      <c r="CY30" s="9">
        <v>9001.2929999999997</v>
      </c>
    </row>
    <row r="31" spans="1:103">
      <c r="A31" s="6" t="s">
        <v>69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>
        <v>0.13368060000000001</v>
      </c>
      <c r="O31" s="9"/>
      <c r="P31" s="9"/>
      <c r="Q31" s="9">
        <v>231</v>
      </c>
      <c r="R31" s="9">
        <v>3.7854117840000001E-3</v>
      </c>
      <c r="S31" s="9"/>
      <c r="T31" s="9"/>
      <c r="U31" s="9">
        <v>4.9511299999999998E-3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>
        <v>32</v>
      </c>
      <c r="AN31" s="9"/>
      <c r="AO31" s="9"/>
      <c r="AP31" s="9"/>
      <c r="AQ31" s="9"/>
      <c r="AR31" s="9"/>
      <c r="AS31" s="9"/>
      <c r="AT31" s="9"/>
      <c r="AU31" s="9"/>
      <c r="AV31" s="9"/>
      <c r="AW31" s="9">
        <v>0.83267000000000002</v>
      </c>
      <c r="AX31" s="9">
        <v>128</v>
      </c>
      <c r="AY31" s="9"/>
      <c r="AZ31" s="9"/>
      <c r="BA31" s="9">
        <v>8</v>
      </c>
      <c r="BB31" s="9"/>
      <c r="BC31" s="9"/>
      <c r="BD31" s="9">
        <v>4</v>
      </c>
      <c r="BE31" s="9"/>
      <c r="BF31" s="9">
        <v>3.7854117839999999</v>
      </c>
      <c r="BG31" s="9"/>
      <c r="BH31" s="9"/>
      <c r="BI31" s="9"/>
      <c r="BJ31" s="9"/>
      <c r="BK31" s="9"/>
      <c r="BL31" s="9"/>
      <c r="BM31" s="9"/>
      <c r="BN31" s="9">
        <v>3785.4117839999999</v>
      </c>
      <c r="BO31" s="9"/>
      <c r="BP31" s="9">
        <v>61440</v>
      </c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>
        <v>65633.172282925778</v>
      </c>
    </row>
    <row r="32" spans="1:103">
      <c r="A32" s="6" t="s">
        <v>70</v>
      </c>
      <c r="B32" s="9"/>
      <c r="C32" s="9"/>
      <c r="D32" s="9"/>
      <c r="E32" s="9"/>
      <c r="F32" s="9"/>
      <c r="G32" s="9"/>
      <c r="H32" s="9"/>
      <c r="I32" s="9">
        <v>11.8294</v>
      </c>
      <c r="J32" s="9"/>
      <c r="K32" s="9"/>
      <c r="L32" s="9"/>
      <c r="M32" s="9"/>
      <c r="N32" s="9">
        <v>4.1775170000000004E-3</v>
      </c>
      <c r="O32" s="9"/>
      <c r="P32" s="9"/>
      <c r="Q32" s="9">
        <v>7.21875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>
        <v>3.125E-2</v>
      </c>
      <c r="AI32" s="9"/>
      <c r="AJ32" s="9"/>
      <c r="AK32" s="9"/>
      <c r="AL32" s="9">
        <v>0.83267000000000002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>
        <v>4</v>
      </c>
      <c r="AY32" s="9"/>
      <c r="AZ32" s="9"/>
      <c r="BA32" s="9">
        <v>0.25</v>
      </c>
      <c r="BB32" s="9"/>
      <c r="BC32" s="9"/>
      <c r="BD32" s="9">
        <v>0.125</v>
      </c>
      <c r="BE32" s="9"/>
      <c r="BF32" s="9">
        <v>0.11829411825</v>
      </c>
      <c r="BG32" s="9"/>
      <c r="BH32" s="9"/>
      <c r="BI32" s="9"/>
      <c r="BJ32" s="9"/>
      <c r="BK32" s="9"/>
      <c r="BL32" s="9"/>
      <c r="BM32" s="9"/>
      <c r="BN32" s="9">
        <v>118.29411825</v>
      </c>
      <c r="BO32" s="9"/>
      <c r="BP32" s="9">
        <v>1920</v>
      </c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>
        <v>2062.7036598852501</v>
      </c>
    </row>
    <row r="33" spans="1:103">
      <c r="A33" s="6" t="s">
        <v>48</v>
      </c>
      <c r="B33" s="9"/>
      <c r="C33" s="9"/>
      <c r="D33" s="9">
        <v>3.6571430000000002E-2</v>
      </c>
      <c r="E33" s="9">
        <v>2.2857099999999998E-3</v>
      </c>
      <c r="F33" s="9">
        <v>1.4286E-4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>
        <v>6.4798910000000001E-2</v>
      </c>
      <c r="AP33" s="9"/>
      <c r="AQ33" s="9"/>
      <c r="AR33" s="9">
        <v>6.4798909999999995E-5</v>
      </c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>
        <v>64.798910000000006</v>
      </c>
      <c r="BN33" s="9"/>
      <c r="BO33" s="9"/>
      <c r="BP33" s="9"/>
      <c r="BQ33" s="9"/>
      <c r="BR33" s="9"/>
      <c r="BS33" s="9"/>
      <c r="BT33" s="9"/>
      <c r="BU33" s="9"/>
      <c r="BV33" s="9">
        <v>4.2000000000000003E-2</v>
      </c>
      <c r="BW33" s="9"/>
      <c r="BX33" s="9"/>
      <c r="BY33" s="9"/>
      <c r="BZ33" s="9">
        <v>0.05</v>
      </c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>
        <v>1.66E-2</v>
      </c>
      <c r="CU33" s="9">
        <v>2.08333E-3</v>
      </c>
      <c r="CV33" s="9">
        <v>2.0060999999999999E-4</v>
      </c>
      <c r="CW33" s="9"/>
      <c r="CX33" s="9"/>
      <c r="CY33" s="9">
        <v>65.013657648909998</v>
      </c>
    </row>
    <row r="34" spans="1:103">
      <c r="A34" s="6" t="s">
        <v>49</v>
      </c>
      <c r="B34" s="9"/>
      <c r="C34" s="9"/>
      <c r="D34" s="9">
        <v>0.56438339000000004</v>
      </c>
      <c r="E34" s="9">
        <v>3.5273961E-2</v>
      </c>
      <c r="F34" s="9">
        <v>2.2046226E-3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>
        <v>15.432361</v>
      </c>
      <c r="AO34" s="9"/>
      <c r="AP34" s="9"/>
      <c r="AQ34" s="9"/>
      <c r="AR34" s="9">
        <v>1E-3</v>
      </c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>
        <v>1000</v>
      </c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>
        <v>3.2150746600000002E-2</v>
      </c>
      <c r="CV34" s="9">
        <v>2.6792299999999999E-3</v>
      </c>
      <c r="CW34" s="9"/>
      <c r="CX34" s="9"/>
      <c r="CY34" s="9">
        <v>1016.0700529502</v>
      </c>
    </row>
    <row r="35" spans="1:103">
      <c r="A35" s="6" t="s">
        <v>80</v>
      </c>
      <c r="B35" s="9"/>
      <c r="C35" s="9"/>
      <c r="D35" s="9"/>
      <c r="E35" s="9"/>
      <c r="F35" s="9"/>
      <c r="G35" s="9"/>
      <c r="H35" s="9"/>
      <c r="I35" s="9"/>
      <c r="J35" s="9">
        <v>10.16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>
        <v>4</v>
      </c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>
        <v>14.16</v>
      </c>
    </row>
    <row r="36" spans="1:103">
      <c r="A36" s="6" t="s">
        <v>2</v>
      </c>
      <c r="B36" s="9">
        <v>2.4710538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>
        <v>107639.1</v>
      </c>
      <c r="CG36" s="9"/>
      <c r="CH36" s="9">
        <v>0.01</v>
      </c>
      <c r="CI36" s="9">
        <v>10000</v>
      </c>
      <c r="CJ36" s="9">
        <v>3.8610200000000002E-3</v>
      </c>
      <c r="CK36" s="9"/>
      <c r="CL36" s="9"/>
      <c r="CM36" s="9"/>
      <c r="CN36" s="9"/>
      <c r="CO36" s="9">
        <v>11959.9</v>
      </c>
      <c r="CP36" s="9"/>
      <c r="CQ36" s="9"/>
      <c r="CR36" s="9"/>
      <c r="CS36" s="9"/>
      <c r="CT36" s="9"/>
      <c r="CU36" s="9"/>
      <c r="CV36" s="9"/>
      <c r="CW36" s="9"/>
      <c r="CX36" s="9"/>
      <c r="CY36" s="9">
        <v>129601.48491482</v>
      </c>
    </row>
    <row r="37" spans="1:103">
      <c r="A37" s="6" t="s">
        <v>82</v>
      </c>
      <c r="B37" s="9"/>
      <c r="C37" s="9"/>
      <c r="D37" s="9"/>
      <c r="E37" s="9"/>
      <c r="F37" s="9">
        <v>112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>
        <v>50.802345000000003</v>
      </c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>
        <v>0.05</v>
      </c>
      <c r="BI37" s="9"/>
      <c r="BJ37" s="9"/>
      <c r="BK37" s="9">
        <v>5.0802344999999999E-2</v>
      </c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>
        <v>5.6000000000000001E-2</v>
      </c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>
        <v>162.95914734500002</v>
      </c>
    </row>
    <row r="38" spans="1:103">
      <c r="A38" s="6" t="s">
        <v>86</v>
      </c>
      <c r="B38" s="9"/>
      <c r="C38" s="9"/>
      <c r="D38" s="9"/>
      <c r="E38" s="9"/>
      <c r="F38" s="9">
        <v>100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>
        <v>45.359237</v>
      </c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>
        <v>4.4642859999999999E-2</v>
      </c>
      <c r="BI38" s="9"/>
      <c r="BJ38" s="9"/>
      <c r="BK38" s="9">
        <v>4.5359236999999997E-2</v>
      </c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>
        <v>0.05</v>
      </c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>
        <v>145.49923909700004</v>
      </c>
    </row>
    <row r="39" spans="1:103">
      <c r="A39" s="6" t="s">
        <v>33</v>
      </c>
      <c r="B39" s="9"/>
      <c r="C39" s="9"/>
      <c r="D39" s="9"/>
      <c r="E39" s="9"/>
      <c r="F39" s="9"/>
      <c r="G39" s="9"/>
      <c r="H39" s="9"/>
      <c r="I39" s="9"/>
      <c r="J39" s="9">
        <v>2.54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>
        <v>8.3333329999999997E-2</v>
      </c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>
        <v>2.5399999999999999E-2</v>
      </c>
      <c r="BJ39" s="9"/>
      <c r="BK39" s="9"/>
      <c r="BL39" s="9"/>
      <c r="BM39" s="9"/>
      <c r="BN39" s="9"/>
      <c r="BO39" s="9">
        <v>25.4</v>
      </c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>
        <v>2.7777779999999998E-2</v>
      </c>
      <c r="CX39" s="9"/>
      <c r="CY39" s="9">
        <v>28.076511109999998</v>
      </c>
    </row>
    <row r="40" spans="1:103">
      <c r="A40" s="6" t="s">
        <v>88</v>
      </c>
      <c r="B40" s="9"/>
      <c r="C40" s="9"/>
      <c r="D40" s="9"/>
      <c r="E40" s="9"/>
      <c r="F40" s="9"/>
      <c r="G40" s="9">
        <v>4.6502499999999999E-4</v>
      </c>
      <c r="H40" s="9"/>
      <c r="I40" s="9"/>
      <c r="J40" s="9"/>
      <c r="K40" s="9"/>
      <c r="L40" s="9">
        <v>16.387063999999999</v>
      </c>
      <c r="M40" s="9"/>
      <c r="N40" s="9">
        <v>5.7870369999999999E-4</v>
      </c>
      <c r="O40" s="9"/>
      <c r="P40" s="9"/>
      <c r="Q40" s="9"/>
      <c r="R40" s="9">
        <v>1.6387063999999999E-5</v>
      </c>
      <c r="S40" s="9"/>
      <c r="T40" s="9"/>
      <c r="U40" s="9">
        <v>2.1433469999999999E-5</v>
      </c>
      <c r="V40" s="9"/>
      <c r="W40" s="9"/>
      <c r="X40" s="9"/>
      <c r="Y40" s="9"/>
      <c r="Z40" s="9">
        <v>2.9761599999999999E-2</v>
      </c>
      <c r="AA40" s="9"/>
      <c r="AB40" s="9">
        <v>1.48808E-2</v>
      </c>
      <c r="AC40" s="9"/>
      <c r="AD40" s="9"/>
      <c r="AE40" s="9"/>
      <c r="AF40" s="9"/>
      <c r="AG40" s="9"/>
      <c r="AH40" s="9">
        <v>4.3290000000000004E-3</v>
      </c>
      <c r="AI40" s="9"/>
      <c r="AJ40" s="9"/>
      <c r="AK40" s="9">
        <v>0.13852809999999999</v>
      </c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>
        <v>0.55411259999999996</v>
      </c>
      <c r="AY40" s="9"/>
      <c r="AZ40" s="9"/>
      <c r="BA40" s="9">
        <v>3.4632030000000001E-2</v>
      </c>
      <c r="BB40" s="9"/>
      <c r="BC40" s="9"/>
      <c r="BD40" s="9">
        <v>1.7316020000000001E-2</v>
      </c>
      <c r="BE40" s="9"/>
      <c r="BF40" s="9">
        <v>1.6387064E-2</v>
      </c>
      <c r="BG40" s="9"/>
      <c r="BH40" s="9"/>
      <c r="BI40" s="9"/>
      <c r="BJ40" s="9"/>
      <c r="BK40" s="9"/>
      <c r="BL40" s="9"/>
      <c r="BM40" s="9"/>
      <c r="BN40" s="9">
        <v>16.387063999999999</v>
      </c>
      <c r="BO40" s="9"/>
      <c r="BP40" s="9"/>
      <c r="BQ40" s="9"/>
      <c r="BR40" s="9">
        <v>265.97399999999999</v>
      </c>
      <c r="BS40" s="9"/>
      <c r="BT40" s="9">
        <v>1.8600999999999999E-3</v>
      </c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>
        <v>299.56101686323399</v>
      </c>
    </row>
    <row r="41" spans="1:103">
      <c r="A41" s="6" t="s">
        <v>91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>
        <v>6.4516</v>
      </c>
      <c r="CE41" s="9"/>
      <c r="CF41" s="9">
        <v>6.9444399999999996E-3</v>
      </c>
      <c r="CG41" s="9"/>
      <c r="CH41" s="9"/>
      <c r="CI41" s="9">
        <v>6.4515999999999998E-4</v>
      </c>
      <c r="CJ41" s="9"/>
      <c r="CK41" s="9"/>
      <c r="CL41" s="9"/>
      <c r="CM41" s="9"/>
      <c r="CN41" s="9"/>
      <c r="CO41" s="9">
        <v>7.7160499999999997E-4</v>
      </c>
      <c r="CP41" s="9"/>
      <c r="CQ41" s="9"/>
      <c r="CR41" s="9"/>
      <c r="CS41" s="9"/>
      <c r="CT41" s="9"/>
      <c r="CU41" s="9"/>
      <c r="CV41" s="9"/>
      <c r="CW41" s="9"/>
      <c r="CX41" s="9"/>
      <c r="CY41" s="9">
        <v>6.4599612049999999</v>
      </c>
    </row>
    <row r="42" spans="1:103">
      <c r="A42" s="6" t="s">
        <v>76</v>
      </c>
      <c r="B42" s="9"/>
      <c r="C42" s="9"/>
      <c r="D42" s="9">
        <v>564.38340000000005</v>
      </c>
      <c r="E42" s="9">
        <v>35.273961999999997</v>
      </c>
      <c r="F42" s="9">
        <v>2.204622622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>
        <v>15432.36</v>
      </c>
      <c r="AO42" s="9">
        <v>1000</v>
      </c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>
        <v>9.8419999999999996E-4</v>
      </c>
      <c r="BI42" s="9"/>
      <c r="BJ42" s="9"/>
      <c r="BK42" s="9">
        <v>1E-3</v>
      </c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>
        <v>2.204623E-2</v>
      </c>
      <c r="CC42" s="9">
        <v>1.10231E-3</v>
      </c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>
        <v>32.150750000000002</v>
      </c>
      <c r="CV42" s="9">
        <v>2.6792289999999999</v>
      </c>
      <c r="CW42" s="9"/>
      <c r="CX42" s="9"/>
      <c r="CY42" s="9">
        <v>17069.077096362005</v>
      </c>
    </row>
    <row r="43" spans="1:103">
      <c r="A43" s="6" t="s">
        <v>58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>
        <v>1000</v>
      </c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>
        <v>0.62137119200000002</v>
      </c>
      <c r="CQ43" s="9"/>
      <c r="CR43" s="9"/>
      <c r="CS43" s="9"/>
      <c r="CT43" s="9"/>
      <c r="CU43" s="9"/>
      <c r="CV43" s="9"/>
      <c r="CW43" s="9"/>
      <c r="CX43" s="9"/>
      <c r="CY43" s="9">
        <v>1000.621371192</v>
      </c>
    </row>
    <row r="44" spans="1:103">
      <c r="A44" s="6" t="s">
        <v>93</v>
      </c>
      <c r="B44" s="9">
        <v>247.10538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>
        <v>100</v>
      </c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>
        <v>1000000</v>
      </c>
      <c r="CJ44" s="9"/>
      <c r="CK44" s="9"/>
      <c r="CL44" s="9"/>
      <c r="CM44" s="9"/>
      <c r="CN44" s="9"/>
      <c r="CO44" s="9"/>
      <c r="CP44" s="9">
        <v>0.38610216000000003</v>
      </c>
      <c r="CQ44" s="9"/>
      <c r="CR44" s="9"/>
      <c r="CS44" s="9"/>
      <c r="CT44" s="9"/>
      <c r="CU44" s="9"/>
      <c r="CV44" s="9"/>
      <c r="CW44" s="9"/>
      <c r="CX44" s="9"/>
      <c r="CY44" s="9">
        <v>1000347.4914821599</v>
      </c>
    </row>
    <row r="45" spans="1:103">
      <c r="A45" s="6" t="s">
        <v>94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>
        <v>1.8520000000000001</v>
      </c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>
        <v>1.151</v>
      </c>
      <c r="CR45" s="9"/>
      <c r="CS45" s="9"/>
      <c r="CT45" s="9"/>
      <c r="CU45" s="9"/>
      <c r="CV45" s="9"/>
      <c r="CW45" s="9"/>
      <c r="CX45" s="9"/>
      <c r="CY45" s="9">
        <v>3.0030000000000001</v>
      </c>
    </row>
    <row r="46" spans="1:103">
      <c r="A46" s="6" t="s">
        <v>97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>
        <v>5.556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>
        <v>3</v>
      </c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>
        <v>8.5560000000000009</v>
      </c>
    </row>
    <row r="47" spans="1:103">
      <c r="A47" s="6" t="s">
        <v>99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>
        <v>4.8280320000000003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>
        <v>3</v>
      </c>
      <c r="CQ47" s="9"/>
      <c r="CR47" s="9"/>
      <c r="CS47" s="9"/>
      <c r="CT47" s="9"/>
      <c r="CU47" s="9"/>
      <c r="CV47" s="9"/>
      <c r="CW47" s="9"/>
      <c r="CX47" s="9"/>
      <c r="CY47" s="9">
        <v>7.8280320000000003</v>
      </c>
    </row>
    <row r="48" spans="1:103">
      <c r="A48" s="6" t="s">
        <v>100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>
        <v>404.68599999999998</v>
      </c>
      <c r="CE48" s="9"/>
      <c r="CF48" s="9"/>
      <c r="CG48" s="9">
        <v>62.726399999999998</v>
      </c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>
        <v>467.41239999999999</v>
      </c>
    </row>
    <row r="49" spans="1:103">
      <c r="A49" s="6" t="s">
        <v>101</v>
      </c>
      <c r="B49" s="9"/>
      <c r="C49" s="9"/>
      <c r="D49" s="9"/>
      <c r="E49" s="9"/>
      <c r="F49" s="9"/>
      <c r="G49" s="9"/>
      <c r="H49" s="9"/>
      <c r="I49" s="9"/>
      <c r="J49" s="9">
        <v>20.116800000000001</v>
      </c>
      <c r="K49" s="9">
        <v>0.01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>
        <v>7.92</v>
      </c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>
        <v>28.046800000000005</v>
      </c>
    </row>
    <row r="50" spans="1:103">
      <c r="A50" s="6" t="s">
        <v>10</v>
      </c>
      <c r="B50" s="9"/>
      <c r="C50" s="9"/>
      <c r="D50" s="9"/>
      <c r="E50" s="9"/>
      <c r="F50" s="9"/>
      <c r="G50" s="9">
        <v>2.8377590000000001E-2</v>
      </c>
      <c r="H50" s="9"/>
      <c r="I50" s="9"/>
      <c r="J50" s="9"/>
      <c r="K50" s="9"/>
      <c r="L50" s="9"/>
      <c r="M50" s="9"/>
      <c r="N50" s="9">
        <v>3.5314669999999999E-2</v>
      </c>
      <c r="O50" s="9"/>
      <c r="P50" s="9"/>
      <c r="Q50" s="9">
        <v>61.023739999999997</v>
      </c>
      <c r="R50" s="9">
        <v>1E-3</v>
      </c>
      <c r="S50" s="9"/>
      <c r="T50" s="9"/>
      <c r="U50" s="9">
        <v>1.30795E-3</v>
      </c>
      <c r="V50" s="9"/>
      <c r="W50" s="9"/>
      <c r="X50" s="9"/>
      <c r="Y50" s="9">
        <v>0.1</v>
      </c>
      <c r="Z50" s="9">
        <v>1.8161659999999999</v>
      </c>
      <c r="AA50" s="9"/>
      <c r="AB50" s="9">
        <v>0.90808297999999998</v>
      </c>
      <c r="AC50" s="9"/>
      <c r="AD50" s="9"/>
      <c r="AE50" s="9"/>
      <c r="AF50" s="9"/>
      <c r="AG50" s="9"/>
      <c r="AH50" s="9">
        <v>0.26417205199999999</v>
      </c>
      <c r="AI50" s="9"/>
      <c r="AJ50" s="9"/>
      <c r="AK50" s="9"/>
      <c r="AL50" s="9"/>
      <c r="AM50" s="9">
        <v>8.4535060000000009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33.814019999999999</v>
      </c>
      <c r="AY50" s="9"/>
      <c r="AZ50" s="9"/>
      <c r="BA50" s="9">
        <v>2.1133760000000001</v>
      </c>
      <c r="BB50" s="9"/>
      <c r="BC50" s="9"/>
      <c r="BD50" s="9">
        <v>1.0566882</v>
      </c>
      <c r="BE50" s="9"/>
      <c r="BF50" s="9"/>
      <c r="BG50" s="9"/>
      <c r="BH50" s="9"/>
      <c r="BI50" s="9"/>
      <c r="BJ50" s="9"/>
      <c r="BK50" s="9"/>
      <c r="BL50" s="9"/>
      <c r="BM50" s="9"/>
      <c r="BN50" s="9">
        <v>1000</v>
      </c>
      <c r="BO50" s="9"/>
      <c r="BP50" s="9"/>
      <c r="BQ50" s="9"/>
      <c r="BR50" s="9"/>
      <c r="BS50" s="9"/>
      <c r="BT50" s="9">
        <v>0.1135104</v>
      </c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>
        <v>1109.7292618419999</v>
      </c>
    </row>
    <row r="51" spans="1:103">
      <c r="A51" s="6" t="s">
        <v>27</v>
      </c>
      <c r="B51" s="9"/>
      <c r="C51" s="9"/>
      <c r="D51" s="9"/>
      <c r="E51" s="9"/>
      <c r="F51" s="9"/>
      <c r="G51" s="9"/>
      <c r="H51" s="9"/>
      <c r="I51" s="9"/>
      <c r="J51" s="9">
        <v>100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>
        <v>3.2808398950000002</v>
      </c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>
        <v>39.370078999999997</v>
      </c>
      <c r="AR51" s="9"/>
      <c r="AS51" s="9">
        <v>1E-3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>
        <v>1000</v>
      </c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>
        <v>6.2137100000000001E-4</v>
      </c>
      <c r="CQ51" s="9"/>
      <c r="CR51" s="9"/>
      <c r="CS51" s="9"/>
      <c r="CT51" s="9"/>
      <c r="CU51" s="9"/>
      <c r="CV51" s="9"/>
      <c r="CW51" s="9">
        <v>1.093613298</v>
      </c>
      <c r="CX51" s="9"/>
      <c r="CY51" s="9">
        <v>1143.7461535640002</v>
      </c>
    </row>
    <row r="52" spans="1:103">
      <c r="A52" s="6" t="s">
        <v>103</v>
      </c>
      <c r="B52" s="9"/>
      <c r="C52" s="9"/>
      <c r="D52" s="9"/>
      <c r="E52" s="9"/>
      <c r="F52" s="9"/>
      <c r="G52" s="9">
        <v>28.377590000000001</v>
      </c>
      <c r="H52" s="9"/>
      <c r="I52" s="9"/>
      <c r="J52" s="9"/>
      <c r="K52" s="9"/>
      <c r="L52" s="9"/>
      <c r="M52" s="9"/>
      <c r="N52" s="9">
        <v>35.314666699999997</v>
      </c>
      <c r="O52" s="9"/>
      <c r="P52" s="9"/>
      <c r="Q52" s="9">
        <v>61023.743999999999</v>
      </c>
      <c r="R52" s="9"/>
      <c r="S52" s="9"/>
      <c r="T52" s="9"/>
      <c r="U52" s="9">
        <v>1.3079506190000001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>
        <v>264.17205000000001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>
        <v>1000</v>
      </c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>
        <v>113.5104</v>
      </c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>
        <v>62466.426657318996</v>
      </c>
    </row>
    <row r="53" spans="1:103">
      <c r="A53" s="6" t="s">
        <v>104</v>
      </c>
      <c r="B53" s="9">
        <v>2.4710538000000001E-4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>
        <v>1E-4</v>
      </c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>
        <v>10000</v>
      </c>
      <c r="CE53" s="9"/>
      <c r="CF53" s="9">
        <v>10.7639104</v>
      </c>
      <c r="CG53" s="9">
        <v>1550.0030999999999</v>
      </c>
      <c r="CH53" s="9"/>
      <c r="CI53" s="9"/>
      <c r="CJ53" s="9"/>
      <c r="CK53" s="9"/>
      <c r="CL53" s="9"/>
      <c r="CM53" s="9"/>
      <c r="CN53" s="9"/>
      <c r="CO53" s="9">
        <v>1.1959900459999999</v>
      </c>
      <c r="CP53" s="9"/>
      <c r="CQ53" s="9"/>
      <c r="CR53" s="9"/>
      <c r="CS53" s="9"/>
      <c r="CT53" s="9"/>
      <c r="CU53" s="9"/>
      <c r="CV53" s="9"/>
      <c r="CW53" s="9"/>
      <c r="CX53" s="9"/>
      <c r="CY53" s="9">
        <v>11561.963347551382</v>
      </c>
    </row>
    <row r="54" spans="1:103">
      <c r="A54" s="6" t="s">
        <v>105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>
        <v>3.9400000000000002E-5</v>
      </c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>
        <v>9.9999999999999995E-7</v>
      </c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>
        <v>4.0399999999999999E-5</v>
      </c>
    </row>
    <row r="55" spans="1:103">
      <c r="A55" s="6" t="s">
        <v>107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>
        <v>1.8520000000000001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>
        <v>1.1507794</v>
      </c>
      <c r="CQ55" s="9"/>
      <c r="CR55" s="9"/>
      <c r="CS55" s="9"/>
      <c r="CT55" s="9"/>
      <c r="CU55" s="9"/>
      <c r="CV55" s="9"/>
      <c r="CW55" s="9"/>
      <c r="CX55" s="9"/>
      <c r="CY55" s="9">
        <v>3.0027794000000001</v>
      </c>
    </row>
    <row r="56" spans="1:103">
      <c r="A56" s="6" t="s">
        <v>109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>
        <v>3.4299040000000001</v>
      </c>
      <c r="CI56" s="9"/>
      <c r="CJ56" s="9"/>
      <c r="CK56" s="9"/>
      <c r="CL56" s="9"/>
      <c r="CM56" s="9"/>
      <c r="CN56" s="9">
        <v>1.325</v>
      </c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>
        <v>4.7549039999999998</v>
      </c>
    </row>
    <row r="57" spans="1:103">
      <c r="A57" s="6" t="s">
        <v>111</v>
      </c>
      <c r="B57" s="9">
        <v>640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>
        <v>258.99881103360002</v>
      </c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>
        <v>1</v>
      </c>
      <c r="CB57" s="9"/>
      <c r="CC57" s="9"/>
      <c r="CD57" s="9"/>
      <c r="CE57" s="9"/>
      <c r="CF57" s="9">
        <v>27878400</v>
      </c>
      <c r="CG57" s="9"/>
      <c r="CH57" s="9">
        <v>2.5899881103359998</v>
      </c>
      <c r="CI57" s="9">
        <v>2589988.1103360001</v>
      </c>
      <c r="CJ57" s="9"/>
      <c r="CK57" s="9"/>
      <c r="CL57" s="9">
        <v>0</v>
      </c>
      <c r="CM57" s="9">
        <v>102400</v>
      </c>
      <c r="CN57" s="9"/>
      <c r="CO57" s="9">
        <v>3097600</v>
      </c>
      <c r="CP57" s="9"/>
      <c r="CQ57" s="9"/>
      <c r="CR57" s="9"/>
      <c r="CS57" s="9"/>
      <c r="CT57" s="9"/>
      <c r="CU57" s="9"/>
      <c r="CV57" s="9"/>
      <c r="CW57" s="9"/>
      <c r="CX57" s="9"/>
      <c r="CY57" s="9">
        <v>33669290.69913514</v>
      </c>
    </row>
    <row r="58" spans="1:103">
      <c r="A58" s="6" t="s">
        <v>108</v>
      </c>
      <c r="B58" s="9"/>
      <c r="C58" s="9"/>
      <c r="D58" s="9"/>
      <c r="E58" s="9"/>
      <c r="F58" s="9"/>
      <c r="G58" s="9"/>
      <c r="H58" s="9"/>
      <c r="I58" s="9"/>
      <c r="J58" s="9">
        <v>160934.39999999999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>
        <v>5280</v>
      </c>
      <c r="AF58" s="9"/>
      <c r="AG58" s="9">
        <v>8</v>
      </c>
      <c r="AH58" s="9"/>
      <c r="AI58" s="9"/>
      <c r="AJ58" s="9"/>
      <c r="AK58" s="9"/>
      <c r="AL58" s="9"/>
      <c r="AM58" s="9"/>
      <c r="AN58" s="9"/>
      <c r="AO58" s="9"/>
      <c r="AP58" s="9"/>
      <c r="AQ58" s="9">
        <v>63360</v>
      </c>
      <c r="AR58" s="9"/>
      <c r="AS58" s="9">
        <v>1.6093440000000001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>
        <v>1609.3440000000001</v>
      </c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>
        <v>320</v>
      </c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>
        <v>1760</v>
      </c>
      <c r="CX58" s="9"/>
      <c r="CY58" s="9">
        <v>233273.353344</v>
      </c>
    </row>
    <row r="59" spans="1:103">
      <c r="A59" s="6" t="s">
        <v>30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>
        <v>1.543235835E-2</v>
      </c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>
        <v>1.543235835E-2</v>
      </c>
    </row>
    <row r="60" spans="1:103">
      <c r="A60" s="6" t="s">
        <v>56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>
        <v>6.1023743999999998E-2</v>
      </c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>
        <v>2.6416999999999999E-4</v>
      </c>
      <c r="AI60" s="9"/>
      <c r="AJ60" s="9"/>
      <c r="AK60" s="9"/>
      <c r="AL60" s="9"/>
      <c r="AM60" s="9">
        <v>8.4534999999999992E-3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>
        <v>3.381402E-2</v>
      </c>
      <c r="AY60" s="9"/>
      <c r="AZ60" s="9"/>
      <c r="BA60" s="9">
        <v>2.1134000000000001E-3</v>
      </c>
      <c r="BB60" s="9"/>
      <c r="BC60" s="9"/>
      <c r="BD60" s="9">
        <v>1.0567E-3</v>
      </c>
      <c r="BE60" s="9"/>
      <c r="BF60" s="9">
        <v>1E-3</v>
      </c>
      <c r="BG60" s="9"/>
      <c r="BH60" s="9"/>
      <c r="BI60" s="9"/>
      <c r="BJ60" s="9"/>
      <c r="BK60" s="9"/>
      <c r="BL60" s="9"/>
      <c r="BM60" s="9"/>
      <c r="BN60" s="9"/>
      <c r="BO60" s="9"/>
      <c r="BP60" s="9">
        <v>16.230730000000001</v>
      </c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>
        <v>16.338455534000001</v>
      </c>
    </row>
    <row r="61" spans="1:103">
      <c r="A61" s="6" t="s">
        <v>87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>
        <v>3.9370078699999998E-2</v>
      </c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>
        <v>3.9370078699999998E-2</v>
      </c>
    </row>
    <row r="62" spans="1:103">
      <c r="A62" s="6" t="s">
        <v>106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>
        <v>1E-3</v>
      </c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>
        <v>2.5399999999999999E-2</v>
      </c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>
        <v>2.64E-2</v>
      </c>
    </row>
    <row r="63" spans="1:103">
      <c r="A63" s="6" t="s">
        <v>90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>
        <v>3.75977E-3</v>
      </c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>
        <v>5.2083000000000001E-4</v>
      </c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>
        <v>2.08333E-3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>
        <v>6.1611520000000003E-2</v>
      </c>
      <c r="BO63" s="9"/>
      <c r="BP63" s="9"/>
      <c r="BQ63" s="9">
        <v>1.0409999999999999</v>
      </c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>
        <v>1.10897545</v>
      </c>
    </row>
    <row r="64" spans="1:103">
      <c r="A64" s="6" t="s">
        <v>116</v>
      </c>
      <c r="B64" s="9"/>
      <c r="C64" s="9"/>
      <c r="D64" s="9">
        <v>16</v>
      </c>
      <c r="E64" s="9"/>
      <c r="F64" s="9">
        <v>6.25E-2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>
        <v>437.5</v>
      </c>
      <c r="AO64" s="9">
        <v>28.349523125000001</v>
      </c>
      <c r="AP64" s="9"/>
      <c r="AQ64" s="9"/>
      <c r="AR64" s="9">
        <v>2.8349523125000001E-2</v>
      </c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>
        <v>0.91145830000000005</v>
      </c>
      <c r="CV64" s="9">
        <v>7.5954859999999999E-2</v>
      </c>
      <c r="CW64" s="9"/>
      <c r="CX64" s="9"/>
      <c r="CY64" s="9">
        <v>482.92778580812501</v>
      </c>
    </row>
    <row r="65" spans="1:103">
      <c r="A65" s="6" t="s">
        <v>117</v>
      </c>
      <c r="B65" s="9"/>
      <c r="C65" s="9"/>
      <c r="D65" s="9"/>
      <c r="E65" s="9"/>
      <c r="F65" s="9"/>
      <c r="G65" s="9"/>
      <c r="H65" s="9"/>
      <c r="I65" s="9">
        <v>2.9573499999999999</v>
      </c>
      <c r="J65" s="9"/>
      <c r="K65" s="9"/>
      <c r="L65" s="9"/>
      <c r="M65" s="9"/>
      <c r="N65" s="9">
        <v>1.0443799999999999E-3</v>
      </c>
      <c r="O65" s="9"/>
      <c r="P65" s="9"/>
      <c r="Q65" s="9">
        <v>1.8046875</v>
      </c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>
        <v>7.8125E-3</v>
      </c>
      <c r="AI65" s="9"/>
      <c r="AJ65" s="9"/>
      <c r="AK65" s="9"/>
      <c r="AL65" s="9"/>
      <c r="AM65" s="9">
        <v>0.25</v>
      </c>
      <c r="AN65" s="9"/>
      <c r="AO65" s="9"/>
      <c r="AP65" s="9"/>
      <c r="AQ65" s="9"/>
      <c r="AR65" s="9"/>
      <c r="AS65" s="9"/>
      <c r="AT65" s="9"/>
      <c r="AU65" s="9">
        <v>8</v>
      </c>
      <c r="AV65" s="9"/>
      <c r="AW65" s="9"/>
      <c r="AX65" s="9"/>
      <c r="AY65" s="9">
        <v>1.0409999999999999</v>
      </c>
      <c r="AZ65" s="9"/>
      <c r="BA65" s="9">
        <v>6.25E-2</v>
      </c>
      <c r="BB65" s="9"/>
      <c r="BC65" s="9"/>
      <c r="BD65" s="9">
        <v>3.125E-2</v>
      </c>
      <c r="BE65" s="9"/>
      <c r="BF65" s="9">
        <v>2.9573530000000001E-2</v>
      </c>
      <c r="BG65" s="9"/>
      <c r="BH65" s="9"/>
      <c r="BI65" s="9"/>
      <c r="BJ65" s="9"/>
      <c r="BK65" s="9"/>
      <c r="BL65" s="9"/>
      <c r="BM65" s="9"/>
      <c r="BN65" s="9">
        <v>29.573529600000001</v>
      </c>
      <c r="BO65" s="9"/>
      <c r="BP65" s="9">
        <v>480</v>
      </c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>
        <v>523.75874751000003</v>
      </c>
    </row>
    <row r="66" spans="1:103">
      <c r="A66" s="6" t="s">
        <v>120</v>
      </c>
      <c r="B66" s="9"/>
      <c r="C66" s="9"/>
      <c r="D66" s="9">
        <v>17.554290000000002</v>
      </c>
      <c r="E66" s="9">
        <v>1.097143</v>
      </c>
      <c r="F66" s="9">
        <v>6.8571430000000003E-2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>
        <v>480</v>
      </c>
      <c r="AO66" s="9">
        <v>31.103476799999999</v>
      </c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>
        <v>20</v>
      </c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>
        <v>8</v>
      </c>
      <c r="CU66" s="9"/>
      <c r="CV66" s="9">
        <v>8.3333299999999999E-2</v>
      </c>
      <c r="CW66" s="9"/>
      <c r="CX66" s="9"/>
      <c r="CY66" s="9">
        <v>557.90681453000002</v>
      </c>
    </row>
    <row r="67" spans="1:103">
      <c r="A67" s="6" t="s">
        <v>121</v>
      </c>
      <c r="B67" s="9"/>
      <c r="C67" s="9"/>
      <c r="D67" s="9"/>
      <c r="E67" s="9"/>
      <c r="F67" s="9"/>
      <c r="G67" s="9"/>
      <c r="H67" s="9"/>
      <c r="I67" s="9"/>
      <c r="J67" s="9">
        <v>76.2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>
        <v>30</v>
      </c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>
        <v>106.2</v>
      </c>
    </row>
    <row r="68" spans="1:103">
      <c r="A68" s="6" t="s">
        <v>122</v>
      </c>
      <c r="B68" s="9"/>
      <c r="C68" s="9"/>
      <c r="D68" s="9"/>
      <c r="E68" s="9"/>
      <c r="F68" s="9"/>
      <c r="G68" s="9">
        <v>0.25</v>
      </c>
      <c r="H68" s="9"/>
      <c r="I68" s="9"/>
      <c r="J68" s="9"/>
      <c r="K68" s="9"/>
      <c r="L68" s="9"/>
      <c r="M68" s="9"/>
      <c r="N68" s="9">
        <v>0.311114</v>
      </c>
      <c r="O68" s="9"/>
      <c r="P68" s="9"/>
      <c r="Q68" s="9">
        <v>537.60500000000002</v>
      </c>
      <c r="R68" s="9">
        <v>8.8097699999999998E-3</v>
      </c>
      <c r="S68" s="9"/>
      <c r="T68" s="9"/>
      <c r="U68" s="9">
        <v>1.152274E-2</v>
      </c>
      <c r="V68" s="9"/>
      <c r="W68" s="9"/>
      <c r="X68" s="9"/>
      <c r="Y68" s="9">
        <v>0.88097674999999998</v>
      </c>
      <c r="Z68" s="9">
        <v>16</v>
      </c>
      <c r="AA68" s="9"/>
      <c r="AB68" s="9">
        <v>8</v>
      </c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>
        <v>8.8097674999999995</v>
      </c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>
        <v>0.96889999999999998</v>
      </c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>
        <v>572.84609075999992</v>
      </c>
    </row>
    <row r="69" spans="1:103">
      <c r="A69" s="6" t="s">
        <v>77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>
        <v>24</v>
      </c>
      <c r="AO69" s="9">
        <v>1.5552008399999999</v>
      </c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>
        <v>0.05</v>
      </c>
      <c r="CV69" s="9"/>
      <c r="CW69" s="9"/>
      <c r="CX69" s="9"/>
      <c r="CY69" s="9">
        <v>25.605200840000002</v>
      </c>
    </row>
    <row r="70" spans="1:103">
      <c r="A70" s="6" t="s">
        <v>124</v>
      </c>
      <c r="B70" s="9"/>
      <c r="C70" s="9"/>
      <c r="D70" s="9"/>
      <c r="E70" s="9"/>
      <c r="F70" s="9"/>
      <c r="G70" s="9">
        <v>1.5625E-2</v>
      </c>
      <c r="H70" s="9"/>
      <c r="I70" s="9"/>
      <c r="J70" s="9"/>
      <c r="K70" s="9"/>
      <c r="L70" s="9"/>
      <c r="M70" s="9"/>
      <c r="N70" s="9">
        <v>1.9444630000000001E-2</v>
      </c>
      <c r="O70" s="9"/>
      <c r="P70" s="9"/>
      <c r="Q70" s="9">
        <v>33.600312500000001</v>
      </c>
      <c r="R70" s="9"/>
      <c r="S70" s="9"/>
      <c r="T70" s="9"/>
      <c r="U70" s="9"/>
      <c r="V70" s="9"/>
      <c r="W70" s="9"/>
      <c r="X70" s="9"/>
      <c r="Y70" s="9">
        <v>5.506105E-2</v>
      </c>
      <c r="Z70" s="9"/>
      <c r="AA70" s="9">
        <v>0.96889999999999998</v>
      </c>
      <c r="AB70" s="9">
        <v>0.5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>
        <v>0.55061046999999996</v>
      </c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>
        <v>35.709953650000003</v>
      </c>
    </row>
    <row r="71" spans="1:103">
      <c r="A71" s="6" t="s">
        <v>126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>
        <v>1.671007E-2</v>
      </c>
      <c r="O71" s="9"/>
      <c r="P71" s="9"/>
      <c r="Q71" s="9">
        <v>28.875</v>
      </c>
      <c r="R71" s="9"/>
      <c r="S71" s="9"/>
      <c r="T71" s="9"/>
      <c r="U71" s="9"/>
      <c r="V71" s="9">
        <v>4.7317600000000004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>
        <v>0.125</v>
      </c>
      <c r="AI71" s="9"/>
      <c r="AJ71" s="9"/>
      <c r="AK71" s="9"/>
      <c r="AL71" s="9"/>
      <c r="AM71" s="9">
        <v>4</v>
      </c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>
        <v>16</v>
      </c>
      <c r="AY71" s="9"/>
      <c r="AZ71" s="9"/>
      <c r="BA71" s="9"/>
      <c r="BB71" s="9">
        <v>0.83267000000000002</v>
      </c>
      <c r="BC71" s="9"/>
      <c r="BD71" s="9">
        <v>0.5</v>
      </c>
      <c r="BE71" s="9"/>
      <c r="BF71" s="9">
        <v>0.47317647299999999</v>
      </c>
      <c r="BG71" s="9"/>
      <c r="BH71" s="9"/>
      <c r="BI71" s="9"/>
      <c r="BJ71" s="9"/>
      <c r="BK71" s="9"/>
      <c r="BL71" s="9"/>
      <c r="BM71" s="9"/>
      <c r="BN71" s="9">
        <v>473.17647299999999</v>
      </c>
      <c r="BO71" s="9"/>
      <c r="BP71" s="9">
        <v>7680</v>
      </c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>
        <v>8208.7307895430004</v>
      </c>
    </row>
    <row r="72" spans="1:103">
      <c r="A72" s="6" t="s">
        <v>129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>
        <v>1.3837E-2</v>
      </c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>
        <v>0.35145979999999999</v>
      </c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>
        <v>0.36529679999999998</v>
      </c>
    </row>
    <row r="73" spans="1:103">
      <c r="A73" s="6" t="s">
        <v>130</v>
      </c>
      <c r="B73" s="9"/>
      <c r="C73" s="9"/>
      <c r="D73" s="9">
        <v>256</v>
      </c>
      <c r="E73" s="9">
        <v>16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>
        <v>7000</v>
      </c>
      <c r="AO73" s="9">
        <v>453.59237000000002</v>
      </c>
      <c r="AP73" s="9"/>
      <c r="AQ73" s="9"/>
      <c r="AR73" s="9">
        <v>0.45359237000000002</v>
      </c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>
        <v>4.464286E-4</v>
      </c>
      <c r="BI73" s="9"/>
      <c r="BJ73" s="9"/>
      <c r="BK73" s="9">
        <v>4.5359236999999999E-4</v>
      </c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>
        <v>4.5359199999999997E-3</v>
      </c>
      <c r="BY73" s="9"/>
      <c r="BZ73" s="9"/>
      <c r="CA73" s="9"/>
      <c r="CB73" s="9"/>
      <c r="CC73" s="9">
        <v>5.0000000000000001E-4</v>
      </c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>
        <v>14.58333</v>
      </c>
      <c r="CV73" s="9">
        <v>1.2152780000000001</v>
      </c>
      <c r="CW73" s="9"/>
      <c r="CX73" s="9"/>
      <c r="CY73" s="9">
        <v>7741.8505063109706</v>
      </c>
    </row>
    <row r="74" spans="1:103">
      <c r="A74" s="6" t="s">
        <v>132</v>
      </c>
      <c r="B74" s="9"/>
      <c r="C74" s="9"/>
      <c r="D74" s="9">
        <v>210.6514</v>
      </c>
      <c r="E74" s="9">
        <v>13.165710000000001</v>
      </c>
      <c r="F74" s="9">
        <v>0.82285710000000001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>
        <v>5760</v>
      </c>
      <c r="AO74" s="9">
        <v>373.24172160000001</v>
      </c>
      <c r="AP74" s="9"/>
      <c r="AQ74" s="9"/>
      <c r="AR74" s="9">
        <v>0.37324172160000002</v>
      </c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>
        <v>240</v>
      </c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>
        <v>12</v>
      </c>
      <c r="CV74" s="9"/>
      <c r="CW74" s="9"/>
      <c r="CX74" s="9"/>
      <c r="CY74" s="9">
        <v>6610.2549304216</v>
      </c>
    </row>
    <row r="75" spans="1:103">
      <c r="A75" s="6" t="s">
        <v>133</v>
      </c>
      <c r="B75" s="9"/>
      <c r="C75" s="9"/>
      <c r="D75" s="9"/>
      <c r="E75" s="9"/>
      <c r="F75" s="9"/>
      <c r="G75" s="9">
        <v>3.125E-2</v>
      </c>
      <c r="H75" s="9"/>
      <c r="I75" s="9"/>
      <c r="J75" s="9"/>
      <c r="K75" s="9"/>
      <c r="L75" s="9"/>
      <c r="M75" s="9"/>
      <c r="N75" s="9">
        <v>3.888925E-2</v>
      </c>
      <c r="O75" s="9"/>
      <c r="P75" s="9"/>
      <c r="Q75" s="9">
        <v>67.200625000000002</v>
      </c>
      <c r="R75" s="9"/>
      <c r="S75" s="9"/>
      <c r="T75" s="9"/>
      <c r="U75" s="9"/>
      <c r="V75" s="9"/>
      <c r="W75" s="9"/>
      <c r="X75" s="9"/>
      <c r="Y75" s="9">
        <v>0.1101221</v>
      </c>
      <c r="Z75" s="9">
        <v>2</v>
      </c>
      <c r="AA75" s="9"/>
      <c r="AB75" s="9"/>
      <c r="AC75" s="9">
        <v>0.96889999999999998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>
        <v>1.101221</v>
      </c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>
        <v>0.125</v>
      </c>
      <c r="BU75" s="9"/>
      <c r="BV75" s="9"/>
      <c r="BW75" s="9">
        <v>2</v>
      </c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>
        <v>73.576007349999998</v>
      </c>
    </row>
    <row r="76" spans="1:103">
      <c r="A76" s="6" t="s">
        <v>135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>
        <v>3.3420140000000001E-2</v>
      </c>
      <c r="O76" s="9"/>
      <c r="P76" s="9"/>
      <c r="Q76" s="9">
        <v>57.75</v>
      </c>
      <c r="R76" s="9"/>
      <c r="S76" s="9"/>
      <c r="T76" s="9"/>
      <c r="U76" s="9"/>
      <c r="V76" s="9">
        <v>9.4635300000000004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>
        <v>0.25</v>
      </c>
      <c r="AI76" s="9"/>
      <c r="AJ76" s="9"/>
      <c r="AK76" s="9"/>
      <c r="AL76" s="9"/>
      <c r="AM76" s="9">
        <v>8</v>
      </c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>
        <v>32</v>
      </c>
      <c r="AY76" s="9"/>
      <c r="AZ76" s="9"/>
      <c r="BA76" s="9"/>
      <c r="BB76" s="9"/>
      <c r="BC76" s="9">
        <v>2</v>
      </c>
      <c r="BD76" s="9"/>
      <c r="BE76" s="9">
        <v>0.83267000000000002</v>
      </c>
      <c r="BF76" s="9">
        <v>0.94635294599999997</v>
      </c>
      <c r="BG76" s="9"/>
      <c r="BH76" s="9"/>
      <c r="BI76" s="9"/>
      <c r="BJ76" s="9"/>
      <c r="BK76" s="9"/>
      <c r="BL76" s="9"/>
      <c r="BM76" s="9"/>
      <c r="BN76" s="9">
        <v>946.35294599999997</v>
      </c>
      <c r="BO76" s="9"/>
      <c r="BP76" s="9">
        <v>15360</v>
      </c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>
        <v>16417.628919086001</v>
      </c>
    </row>
    <row r="77" spans="1:103">
      <c r="A77" s="6" t="s">
        <v>131</v>
      </c>
      <c r="B77" s="9"/>
      <c r="C77" s="9"/>
      <c r="D77" s="9"/>
      <c r="E77" s="9"/>
      <c r="F77" s="9">
        <v>220.46225999999999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>
        <v>100</v>
      </c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>
        <v>0.1</v>
      </c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>
        <v>320.56226000000004</v>
      </c>
    </row>
    <row r="78" spans="1:103">
      <c r="A78" s="6" t="s">
        <v>39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>
        <v>16.5</v>
      </c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>
        <v>5.0292000000000003</v>
      </c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>
        <v>5.5</v>
      </c>
      <c r="CX78" s="9"/>
      <c r="CY78" s="9">
        <v>27.029199999999999</v>
      </c>
    </row>
    <row r="79" spans="1:103">
      <c r="A79" s="6" t="s">
        <v>138</v>
      </c>
      <c r="B79" s="9">
        <v>6.2500000000000003E-3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>
        <v>25.292850000000001</v>
      </c>
      <c r="CJ79" s="9"/>
      <c r="CK79" s="9"/>
      <c r="CL79" s="9"/>
      <c r="CM79" s="9"/>
      <c r="CN79" s="9"/>
      <c r="CO79" s="9">
        <v>30.25</v>
      </c>
      <c r="CP79" s="9"/>
      <c r="CQ79" s="9"/>
      <c r="CR79" s="9"/>
      <c r="CS79" s="9"/>
      <c r="CT79" s="9"/>
      <c r="CU79" s="9"/>
      <c r="CV79" s="9"/>
      <c r="CW79" s="9"/>
      <c r="CX79" s="9"/>
      <c r="CY79" s="9">
        <v>55.549100000000003</v>
      </c>
    </row>
    <row r="80" spans="1:103">
      <c r="A80" s="6" t="s">
        <v>51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>
        <v>20</v>
      </c>
      <c r="AO80" s="9">
        <v>1.2959782</v>
      </c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>
        <v>0.33300000000000002</v>
      </c>
      <c r="CU80" s="9"/>
      <c r="CV80" s="9"/>
      <c r="CW80" s="9"/>
      <c r="CX80" s="9"/>
      <c r="CY80" s="9">
        <v>21.628978199999999</v>
      </c>
    </row>
    <row r="81" spans="1:103">
      <c r="A81" s="6" t="s">
        <v>139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>
        <v>2.5899880999999998</v>
      </c>
      <c r="CI81" s="9"/>
      <c r="CJ81" s="9"/>
      <c r="CK81" s="9"/>
      <c r="CL81" s="9"/>
      <c r="CM81" s="9"/>
      <c r="CN81" s="9">
        <v>1</v>
      </c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>
        <v>3.5899880999999998</v>
      </c>
    </row>
    <row r="82" spans="1:103">
      <c r="A82" s="6" t="s">
        <v>140</v>
      </c>
      <c r="B82" s="9"/>
      <c r="C82" s="9"/>
      <c r="D82" s="9"/>
      <c r="E82" s="9"/>
      <c r="F82" s="9"/>
      <c r="G82" s="9"/>
      <c r="H82" s="9"/>
      <c r="I82" s="9"/>
      <c r="J82" s="9">
        <v>22.86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>
        <v>9</v>
      </c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>
        <v>31.86</v>
      </c>
    </row>
    <row r="83" spans="1:103">
      <c r="A83" s="6" t="s">
        <v>141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>
        <v>1</v>
      </c>
      <c r="S83" s="9"/>
      <c r="T83" s="9"/>
      <c r="U83" s="9">
        <v>1.3079499999999999</v>
      </c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>
        <v>2.3079499999999999</v>
      </c>
    </row>
    <row r="84" spans="1:103">
      <c r="A84" s="6" t="s">
        <v>142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>
        <v>14.786759999999999</v>
      </c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>
        <v>3</v>
      </c>
      <c r="CT84" s="9"/>
      <c r="CU84" s="9"/>
      <c r="CV84" s="9"/>
      <c r="CW84" s="9"/>
      <c r="CX84" s="9"/>
      <c r="CY84" s="9">
        <v>17.786760000000001</v>
      </c>
    </row>
    <row r="85" spans="1:103">
      <c r="A85" s="6" t="s">
        <v>143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>
        <v>4.928922</v>
      </c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>
        <v>0.33333299999999999</v>
      </c>
      <c r="CS85" s="9"/>
      <c r="CT85" s="9"/>
      <c r="CU85" s="9"/>
      <c r="CV85" s="9"/>
      <c r="CW85" s="9"/>
      <c r="CX85" s="9"/>
      <c r="CY85" s="9">
        <v>5.2622549999999997</v>
      </c>
    </row>
    <row r="86" spans="1:103">
      <c r="A86" s="6" t="s">
        <v>144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>
        <v>1.6351690000000001</v>
      </c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>
        <v>1.6351690000000001</v>
      </c>
    </row>
    <row r="87" spans="1:103">
      <c r="A87" s="6" t="s">
        <v>146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>
        <v>1.459972</v>
      </c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>
        <v>1.459972</v>
      </c>
    </row>
    <row r="88" spans="1:103">
      <c r="A88" s="6" t="s">
        <v>147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>
        <v>100</v>
      </c>
      <c r="Q88" s="9"/>
      <c r="R88" s="9"/>
      <c r="S88" s="9"/>
      <c r="T88" s="9">
        <v>2.8316846999999998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>
        <v>102.8316847</v>
      </c>
    </row>
    <row r="89" spans="1:103">
      <c r="A89" s="6" t="s">
        <v>150</v>
      </c>
      <c r="B89" s="9"/>
      <c r="C89" s="9"/>
      <c r="D89" s="9"/>
      <c r="E89" s="9">
        <v>35840</v>
      </c>
      <c r="F89" s="9">
        <v>2240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>
        <v>1016.0469098</v>
      </c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>
        <v>20</v>
      </c>
      <c r="BH89" s="9"/>
      <c r="BI89" s="9"/>
      <c r="BJ89" s="9"/>
      <c r="BK89" s="9">
        <v>1.0160469087999999</v>
      </c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>
        <v>22.4</v>
      </c>
      <c r="CC89" s="9">
        <v>1.1200000000000001</v>
      </c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>
        <v>39140.582956708808</v>
      </c>
    </row>
    <row r="90" spans="1:103">
      <c r="A90" s="6" t="s">
        <v>152</v>
      </c>
      <c r="B90" s="9"/>
      <c r="C90" s="9"/>
      <c r="D90" s="9"/>
      <c r="E90" s="9"/>
      <c r="F90" s="9">
        <v>2204.623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>
        <v>1000</v>
      </c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>
        <v>19.6841303</v>
      </c>
      <c r="BH90" s="9">
        <v>0.98420649999999998</v>
      </c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>
        <v>10</v>
      </c>
      <c r="BY90" s="9"/>
      <c r="BZ90" s="9"/>
      <c r="CA90" s="9"/>
      <c r="CB90" s="9">
        <v>22.046230000000001</v>
      </c>
      <c r="CC90" s="9">
        <v>1.1023113</v>
      </c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>
        <v>32150.75</v>
      </c>
      <c r="CV90" s="9"/>
      <c r="CW90" s="9"/>
      <c r="CX90" s="9"/>
      <c r="CY90" s="9">
        <v>35409.189878099998</v>
      </c>
    </row>
    <row r="91" spans="1:103">
      <c r="A91" s="6" t="s">
        <v>153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>
        <v>100</v>
      </c>
      <c r="Q91" s="9"/>
      <c r="R91" s="9"/>
      <c r="S91" s="9"/>
      <c r="T91" s="9">
        <v>2.8316846999999998</v>
      </c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>
        <v>102.8316847</v>
      </c>
    </row>
    <row r="92" spans="1:103">
      <c r="A92" s="6" t="s">
        <v>155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>
        <v>42</v>
      </c>
      <c r="P92" s="9"/>
      <c r="Q92" s="9"/>
      <c r="R92" s="9"/>
      <c r="S92" s="9">
        <v>1.1893075740000001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>
        <v>43.189307573999997</v>
      </c>
    </row>
    <row r="93" spans="1:103">
      <c r="A93" s="6" t="s">
        <v>158</v>
      </c>
      <c r="B93" s="9"/>
      <c r="C93" s="9"/>
      <c r="D93" s="9"/>
      <c r="E93" s="9"/>
      <c r="F93" s="9">
        <v>2000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>
        <v>907.18474000000003</v>
      </c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>
        <v>17.857140000000001</v>
      </c>
      <c r="BH93" s="9">
        <v>0.89285709999999996</v>
      </c>
      <c r="BI93" s="9"/>
      <c r="BJ93" s="9"/>
      <c r="BK93" s="9">
        <v>0.90718474000000004</v>
      </c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>
        <v>20</v>
      </c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>
        <v>2946.8419218400004</v>
      </c>
    </row>
    <row r="94" spans="1:103">
      <c r="A94" s="6" t="s">
        <v>159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>
        <v>36</v>
      </c>
      <c r="CB94" s="9"/>
      <c r="CC94" s="9"/>
      <c r="CD94" s="9"/>
      <c r="CE94" s="9"/>
      <c r="CF94" s="9"/>
      <c r="CG94" s="9"/>
      <c r="CH94" s="9">
        <v>93.239571999999995</v>
      </c>
      <c r="CI94" s="9"/>
      <c r="CJ94" s="9"/>
      <c r="CK94" s="9"/>
      <c r="CL94" s="9"/>
      <c r="CM94" s="9"/>
      <c r="CN94" s="9">
        <v>36</v>
      </c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>
        <v>165.23957200000001</v>
      </c>
    </row>
    <row r="95" spans="1:103">
      <c r="A95" s="6" t="s">
        <v>28</v>
      </c>
      <c r="B95" s="9"/>
      <c r="C95" s="9"/>
      <c r="D95" s="9"/>
      <c r="E95" s="9"/>
      <c r="F95" s="9"/>
      <c r="G95" s="9"/>
      <c r="H95" s="9"/>
      <c r="I95" s="9"/>
      <c r="J95" s="9">
        <v>91.44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>
        <v>3</v>
      </c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>
        <v>36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>
        <v>0.91439999999999999</v>
      </c>
      <c r="BJ95" s="9"/>
      <c r="BK95" s="9"/>
      <c r="BL95" s="9">
        <v>5.6818000000000005E-4</v>
      </c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>
        <v>131.35496817999999</v>
      </c>
    </row>
    <row r="96" spans="1:103">
      <c r="A96" s="6" t="s">
        <v>161</v>
      </c>
      <c r="B96" s="9"/>
      <c r="C96" s="9"/>
      <c r="D96" s="9"/>
      <c r="E96" s="9"/>
      <c r="F96" s="9"/>
      <c r="G96" s="9">
        <v>21.696227</v>
      </c>
      <c r="H96" s="9"/>
      <c r="I96" s="9"/>
      <c r="J96" s="9"/>
      <c r="K96" s="9"/>
      <c r="L96" s="9"/>
      <c r="M96" s="9"/>
      <c r="N96" s="9">
        <v>27</v>
      </c>
      <c r="O96" s="9"/>
      <c r="P96" s="9"/>
      <c r="Q96" s="9">
        <v>46656</v>
      </c>
      <c r="R96" s="9">
        <v>0.76455485798400002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>
        <v>201.97399999999999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>
        <v>764.55485798400002</v>
      </c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>
        <v>86.784909999999996</v>
      </c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>
        <v>47758.77454984199</v>
      </c>
    </row>
    <row r="97" spans="1:103">
      <c r="A97" s="6" t="s">
        <v>162</v>
      </c>
      <c r="B97" s="9">
        <v>2.0661160000000001E-4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>
        <v>8.3612735999999998E-5</v>
      </c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>
        <v>8361.2736000000004</v>
      </c>
      <c r="CE97" s="9"/>
      <c r="CF97" s="9">
        <v>9</v>
      </c>
      <c r="CG97" s="9">
        <v>1296</v>
      </c>
      <c r="CH97" s="9"/>
      <c r="CI97" s="9">
        <v>0.83612735999999999</v>
      </c>
      <c r="CJ97" s="9">
        <v>3.2283059999999999E-7</v>
      </c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>
        <v>9667.1100179071673</v>
      </c>
    </row>
    <row r="98" spans="1:103">
      <c r="A98" s="6" t="s">
        <v>167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</row>
    <row r="99" spans="1:103">
      <c r="A99" s="6" t="s">
        <v>168</v>
      </c>
      <c r="B99" s="7">
        <v>889.58316047378003</v>
      </c>
      <c r="C99" s="7">
        <v>44.515424224</v>
      </c>
      <c r="D99" s="7">
        <v>1065.1900448200001</v>
      </c>
      <c r="E99" s="7">
        <v>35905.636924671002</v>
      </c>
      <c r="F99" s="7">
        <v>6880.2461586345999</v>
      </c>
      <c r="G99" s="7">
        <v>51.486874465</v>
      </c>
      <c r="H99" s="7">
        <v>0.96889999999999998</v>
      </c>
      <c r="I99" s="7">
        <v>14.78675</v>
      </c>
      <c r="J99" s="7">
        <v>161288.19680000001</v>
      </c>
      <c r="K99" s="7">
        <v>0.01</v>
      </c>
      <c r="L99" s="7">
        <v>16.387063999999999</v>
      </c>
      <c r="M99" s="7">
        <v>28.316846999999999</v>
      </c>
      <c r="N99" s="7">
        <v>192.5066433607</v>
      </c>
      <c r="O99" s="7">
        <v>42</v>
      </c>
      <c r="P99" s="7">
        <v>200</v>
      </c>
      <c r="Q99" s="7">
        <v>113194.83132225799</v>
      </c>
      <c r="R99" s="7">
        <v>5.4662783434239994</v>
      </c>
      <c r="S99" s="7">
        <v>1.1893075740000001</v>
      </c>
      <c r="T99" s="7">
        <v>5.6633693999999997</v>
      </c>
      <c r="U99" s="7">
        <v>7.4575318724700015</v>
      </c>
      <c r="V99" s="7">
        <v>14.19529</v>
      </c>
      <c r="W99" s="7">
        <v>0</v>
      </c>
      <c r="X99" s="7">
        <v>0</v>
      </c>
      <c r="Y99" s="7">
        <v>4.6700669000000001</v>
      </c>
      <c r="Z99" s="7">
        <v>153.43567759999999</v>
      </c>
      <c r="AA99" s="7">
        <v>0.96889999999999998</v>
      </c>
      <c r="AB99" s="7">
        <v>76.217843580000007</v>
      </c>
      <c r="AC99" s="7">
        <v>0.96889999999999998</v>
      </c>
      <c r="AD99" s="7">
        <v>120</v>
      </c>
      <c r="AE99" s="7">
        <v>6034.8969816250001</v>
      </c>
      <c r="AF99" s="7"/>
      <c r="AG99" s="7">
        <v>8</v>
      </c>
      <c r="AH99" s="7">
        <v>545.30939672199997</v>
      </c>
      <c r="AI99" s="7">
        <v>34.97</v>
      </c>
      <c r="AJ99" s="7">
        <v>42</v>
      </c>
      <c r="AK99" s="7">
        <v>239.5151281</v>
      </c>
      <c r="AL99" s="7">
        <v>0.83267000000000002</v>
      </c>
      <c r="AM99" s="7">
        <v>52.712480330000005</v>
      </c>
      <c r="AN99" s="7">
        <v>29256.651793358353</v>
      </c>
      <c r="AO99" s="7">
        <v>1894.8628492750001</v>
      </c>
      <c r="AP99" s="7">
        <v>359.40368028857603</v>
      </c>
      <c r="AQ99" s="7">
        <v>71418.738026278705</v>
      </c>
      <c r="AR99" s="7">
        <v>3120.2494802136353</v>
      </c>
      <c r="AS99" s="7">
        <v>13.8466808</v>
      </c>
      <c r="AT99" s="7">
        <v>1.8520000000000001</v>
      </c>
      <c r="AU99" s="7">
        <v>8</v>
      </c>
      <c r="AV99" s="7">
        <v>1.0409999999999999</v>
      </c>
      <c r="AW99" s="7">
        <v>0.83267000000000002</v>
      </c>
      <c r="AX99" s="7">
        <v>1172.03552995</v>
      </c>
      <c r="AY99" s="7">
        <v>1.0409999999999999</v>
      </c>
      <c r="AZ99" s="7">
        <v>8</v>
      </c>
      <c r="BA99" s="7">
        <v>70.306781430000001</v>
      </c>
      <c r="BB99" s="7">
        <v>0.83267000000000002</v>
      </c>
      <c r="BC99" s="7">
        <v>2</v>
      </c>
      <c r="BD99" s="7">
        <v>35.65339092</v>
      </c>
      <c r="BE99" s="7">
        <v>0.83267000000000002</v>
      </c>
      <c r="BF99" s="7">
        <v>2281.93068783125</v>
      </c>
      <c r="BG99" s="7">
        <v>57.541270300000001</v>
      </c>
      <c r="BH99" s="7">
        <v>1.9731370886000001</v>
      </c>
      <c r="BI99" s="7">
        <v>3058.1974009999999</v>
      </c>
      <c r="BJ99" s="7">
        <v>3.0951409999999999</v>
      </c>
      <c r="BK99" s="7">
        <v>2.12084682317</v>
      </c>
      <c r="BL99" s="7">
        <v>5.6818000000000005E-4</v>
      </c>
      <c r="BM99" s="7">
        <v>1264.79891</v>
      </c>
      <c r="BN99" s="7">
        <v>6392.6698983699998</v>
      </c>
      <c r="BO99" s="7">
        <v>1025.7768598</v>
      </c>
      <c r="BP99" s="7">
        <v>86956.23073000001</v>
      </c>
      <c r="BQ99" s="7">
        <v>1.0409999999999999</v>
      </c>
      <c r="BR99" s="7">
        <v>265.97399999999999</v>
      </c>
      <c r="BS99" s="7">
        <v>3</v>
      </c>
      <c r="BT99" s="7">
        <v>208.8850405</v>
      </c>
      <c r="BU99" s="7">
        <v>0.96889999999999998</v>
      </c>
      <c r="BV99" s="7">
        <v>260.04200000000003</v>
      </c>
      <c r="BW99" s="7">
        <v>2</v>
      </c>
      <c r="BX99" s="7">
        <v>10.00453592</v>
      </c>
      <c r="BY99" s="7">
        <v>324</v>
      </c>
      <c r="BZ99" s="7">
        <v>3.05</v>
      </c>
      <c r="CA99" s="7">
        <v>37</v>
      </c>
      <c r="CB99" s="7">
        <v>64.468276230000001</v>
      </c>
      <c r="CC99" s="7">
        <v>2.3299136100000002</v>
      </c>
      <c r="CD99" s="7">
        <v>19701.441599999998</v>
      </c>
      <c r="CE99" s="7">
        <v>9.2903040000000008</v>
      </c>
      <c r="CF99" s="7">
        <v>28033974.871931229</v>
      </c>
      <c r="CG99" s="7">
        <v>3052.88450031</v>
      </c>
      <c r="CH99" s="7">
        <v>101.86349906675839</v>
      </c>
      <c r="CI99" s="7">
        <v>3604161.1893839599</v>
      </c>
      <c r="CJ99" s="7">
        <v>3.8613428306E-3</v>
      </c>
      <c r="CK99" s="7">
        <v>1.5625000000000001E-3</v>
      </c>
      <c r="CL99" s="7">
        <v>0</v>
      </c>
      <c r="CM99" s="7">
        <v>102400</v>
      </c>
      <c r="CN99" s="7">
        <v>38.325000000000003</v>
      </c>
      <c r="CO99" s="7">
        <v>3114551.0569923501</v>
      </c>
      <c r="CP99" s="7">
        <v>5.2840635130000004</v>
      </c>
      <c r="CQ99" s="7">
        <v>1.151</v>
      </c>
      <c r="CR99" s="7">
        <v>0.33333299999999999</v>
      </c>
      <c r="CS99" s="7">
        <v>3</v>
      </c>
      <c r="CT99" s="7">
        <v>8.3496000000000006</v>
      </c>
      <c r="CU99" s="7">
        <v>32210.604772376599</v>
      </c>
      <c r="CV99" s="7">
        <v>4.0566750000000003</v>
      </c>
      <c r="CW99" s="7">
        <v>2226.9656605079999</v>
      </c>
      <c r="CX99" s="7"/>
      <c r="CY99" s="7">
        <v>35449207.085814297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F805-53AA-4650-972C-850E60775F13}">
  <dimension ref="A1:D468"/>
  <sheetViews>
    <sheetView workbookViewId="0">
      <selection activeCell="P36" sqref="P36"/>
    </sheetView>
  </sheetViews>
  <sheetFormatPr defaultRowHeight="14.4"/>
  <cols>
    <col min="1" max="2" width="17.33203125" customWidth="1"/>
    <col min="3" max="3" width="35.33203125" style="8" customWidth="1"/>
    <col min="4" max="4" width="35.33203125" style="10" customWidth="1"/>
  </cols>
  <sheetData>
    <row r="1" spans="1:4">
      <c r="A1" s="1" t="s">
        <v>163</v>
      </c>
      <c r="B1" s="1" t="s">
        <v>164</v>
      </c>
      <c r="C1" s="11" t="s">
        <v>165</v>
      </c>
      <c r="D1" s="14" t="s">
        <v>174</v>
      </c>
    </row>
    <row r="2" spans="1:4" ht="15.6">
      <c r="A2" s="2" t="s">
        <v>0</v>
      </c>
      <c r="B2" s="3" t="s">
        <v>1</v>
      </c>
      <c r="C2" s="12">
        <v>40.468564223999998</v>
      </c>
      <c r="D2" s="15">
        <f>C2*1</f>
        <v>40.468564223999998</v>
      </c>
    </row>
    <row r="3" spans="1:4" ht="15.6">
      <c r="A3" s="2" t="s">
        <v>0</v>
      </c>
      <c r="B3" s="3" t="s">
        <v>2</v>
      </c>
      <c r="C3" s="12">
        <v>0.40468564223999998</v>
      </c>
      <c r="D3" s="15">
        <f t="shared" ref="D3:D66" si="0">C3*1</f>
        <v>0.40468564223999998</v>
      </c>
    </row>
    <row r="4" spans="1:4" ht="15.6">
      <c r="A4" s="2" t="s">
        <v>0</v>
      </c>
      <c r="B4" s="3" t="s">
        <v>3</v>
      </c>
      <c r="C4" s="12">
        <v>43560</v>
      </c>
      <c r="D4" s="15">
        <f t="shared" si="0"/>
        <v>43560</v>
      </c>
    </row>
    <row r="5" spans="1:4" ht="15.6">
      <c r="A5" s="2" t="s">
        <v>0</v>
      </c>
      <c r="B5" s="3" t="s">
        <v>4</v>
      </c>
      <c r="C5" s="12">
        <v>4.0468564224000001E-3</v>
      </c>
      <c r="D5" s="15">
        <f t="shared" si="0"/>
        <v>4.0468564224000001E-3</v>
      </c>
    </row>
    <row r="6" spans="1:4" ht="15.6">
      <c r="A6" s="2" t="s">
        <v>0</v>
      </c>
      <c r="B6" s="3" t="s">
        <v>5</v>
      </c>
      <c r="C6" s="12">
        <v>4046.8564224000002</v>
      </c>
      <c r="D6" s="15">
        <f t="shared" si="0"/>
        <v>4046.8564224000002</v>
      </c>
    </row>
    <row r="7" spans="1:4" ht="27.6">
      <c r="A7" s="2" t="s">
        <v>0</v>
      </c>
      <c r="B7" s="3" t="s">
        <v>6</v>
      </c>
      <c r="C7" s="12">
        <v>1.5625000000000001E-3</v>
      </c>
      <c r="D7" s="15">
        <f t="shared" si="0"/>
        <v>1.5625000000000001E-3</v>
      </c>
    </row>
    <row r="8" spans="1:4" ht="15.6">
      <c r="A8" s="2" t="s">
        <v>0</v>
      </c>
      <c r="B8" s="3" t="s">
        <v>7</v>
      </c>
      <c r="C8" s="12">
        <v>4840</v>
      </c>
      <c r="D8" s="15">
        <f t="shared" si="0"/>
        <v>4840</v>
      </c>
    </row>
    <row r="9" spans="1:4" ht="15.6">
      <c r="A9" s="2" t="s">
        <v>1</v>
      </c>
      <c r="B9" s="3" t="s">
        <v>5</v>
      </c>
      <c r="C9" s="12">
        <v>100</v>
      </c>
      <c r="D9" s="15">
        <f t="shared" si="0"/>
        <v>100</v>
      </c>
    </row>
    <row r="10" spans="1:4" ht="15.6">
      <c r="A10" s="2" t="s">
        <v>1</v>
      </c>
      <c r="B10" s="3" t="s">
        <v>7</v>
      </c>
      <c r="C10" s="12">
        <v>119.599</v>
      </c>
      <c r="D10" s="15">
        <f t="shared" si="0"/>
        <v>119.599</v>
      </c>
    </row>
    <row r="11" spans="1:4" ht="31.2">
      <c r="A11" s="2" t="s">
        <v>8</v>
      </c>
      <c r="B11" s="3" t="s">
        <v>9</v>
      </c>
      <c r="C11" s="12">
        <v>31</v>
      </c>
      <c r="D11" s="15">
        <f t="shared" si="0"/>
        <v>31</v>
      </c>
    </row>
    <row r="12" spans="1:4" ht="31.2">
      <c r="A12" s="2" t="s">
        <v>8</v>
      </c>
      <c r="B12" s="3" t="s">
        <v>10</v>
      </c>
      <c r="C12" s="12">
        <v>117.34777</v>
      </c>
      <c r="D12" s="15">
        <f t="shared" si="0"/>
        <v>117.34777</v>
      </c>
    </row>
    <row r="13" spans="1:4" ht="31.2">
      <c r="A13" s="2" t="s">
        <v>11</v>
      </c>
      <c r="B13" s="3" t="s">
        <v>12</v>
      </c>
      <c r="C13" s="12">
        <v>34.97</v>
      </c>
      <c r="D13" s="15">
        <f t="shared" si="0"/>
        <v>34.97</v>
      </c>
    </row>
    <row r="14" spans="1:4" ht="31.2">
      <c r="A14" s="2" t="s">
        <v>11</v>
      </c>
      <c r="B14" s="3" t="s">
        <v>13</v>
      </c>
      <c r="C14" s="12">
        <v>42</v>
      </c>
      <c r="D14" s="15">
        <f t="shared" si="0"/>
        <v>42</v>
      </c>
    </row>
    <row r="15" spans="1:4" ht="31.2">
      <c r="A15" s="2" t="s">
        <v>11</v>
      </c>
      <c r="B15" s="3" t="s">
        <v>10</v>
      </c>
      <c r="C15" s="12">
        <v>158.98729</v>
      </c>
      <c r="D15" s="15">
        <f t="shared" si="0"/>
        <v>158.98729</v>
      </c>
    </row>
    <row r="16" spans="1:4" ht="31.2">
      <c r="A16" s="2" t="s">
        <v>14</v>
      </c>
      <c r="B16" s="3" t="s">
        <v>9</v>
      </c>
      <c r="C16" s="12">
        <v>40</v>
      </c>
      <c r="D16" s="15">
        <f t="shared" si="0"/>
        <v>40</v>
      </c>
    </row>
    <row r="17" spans="1:4" ht="31.2">
      <c r="A17" s="2" t="s">
        <v>14</v>
      </c>
      <c r="B17" s="3" t="s">
        <v>10</v>
      </c>
      <c r="C17" s="12">
        <v>151.41647</v>
      </c>
      <c r="D17" s="15">
        <f t="shared" si="0"/>
        <v>151.41647</v>
      </c>
    </row>
    <row r="18" spans="1:4" ht="15.6">
      <c r="A18" s="2" t="s">
        <v>15</v>
      </c>
      <c r="B18" s="3" t="s">
        <v>16</v>
      </c>
      <c r="C18" s="12">
        <v>0.96889999999999998</v>
      </c>
      <c r="D18" s="15">
        <f t="shared" si="0"/>
        <v>0.96889999999999998</v>
      </c>
    </row>
    <row r="19" spans="1:4" ht="15.6">
      <c r="A19" s="2" t="s">
        <v>15</v>
      </c>
      <c r="B19" s="3" t="s">
        <v>17</v>
      </c>
      <c r="C19" s="12">
        <v>1.244456</v>
      </c>
      <c r="D19" s="15">
        <f t="shared" si="0"/>
        <v>1.244456</v>
      </c>
    </row>
    <row r="20" spans="1:4" ht="15.6">
      <c r="A20" s="2" t="s">
        <v>15</v>
      </c>
      <c r="B20" s="3" t="s">
        <v>18</v>
      </c>
      <c r="C20" s="12">
        <v>2150.42</v>
      </c>
      <c r="D20" s="15">
        <f t="shared" si="0"/>
        <v>2150.42</v>
      </c>
    </row>
    <row r="21" spans="1:4" ht="15.6">
      <c r="A21" s="2" t="s">
        <v>15</v>
      </c>
      <c r="B21" s="3" t="s">
        <v>19</v>
      </c>
      <c r="C21" s="12">
        <v>3.5239069999999997E-2</v>
      </c>
      <c r="D21" s="15">
        <f t="shared" si="0"/>
        <v>3.5239069999999997E-2</v>
      </c>
    </row>
    <row r="22" spans="1:4" ht="15.6">
      <c r="A22" s="2" t="s">
        <v>15</v>
      </c>
      <c r="B22" s="3" t="s">
        <v>20</v>
      </c>
      <c r="C22" s="12">
        <v>4.609096E-2</v>
      </c>
      <c r="D22" s="15">
        <f t="shared" si="0"/>
        <v>4.609096E-2</v>
      </c>
    </row>
    <row r="23" spans="1:4" ht="15.6">
      <c r="A23" s="2" t="s">
        <v>15</v>
      </c>
      <c r="B23" s="3" t="s">
        <v>21</v>
      </c>
      <c r="C23" s="12">
        <v>3.5239069999999999</v>
      </c>
      <c r="D23" s="15">
        <f t="shared" si="0"/>
        <v>3.5239069999999999</v>
      </c>
    </row>
    <row r="24" spans="1:4" ht="15.6">
      <c r="A24" s="2" t="s">
        <v>15</v>
      </c>
      <c r="B24" s="3" t="s">
        <v>22</v>
      </c>
      <c r="C24" s="12">
        <v>64</v>
      </c>
      <c r="D24" s="15">
        <f t="shared" si="0"/>
        <v>64</v>
      </c>
    </row>
    <row r="25" spans="1:4" ht="15.6">
      <c r="A25" s="2" t="s">
        <v>15</v>
      </c>
      <c r="B25" s="3" t="s">
        <v>23</v>
      </c>
      <c r="C25" s="12">
        <v>32</v>
      </c>
      <c r="D25" s="15">
        <f t="shared" si="0"/>
        <v>32</v>
      </c>
    </row>
    <row r="26" spans="1:4" ht="15.6">
      <c r="A26" s="2" t="s">
        <v>15</v>
      </c>
      <c r="B26" s="3" t="s">
        <v>10</v>
      </c>
      <c r="C26" s="12">
        <v>35.239070169999998</v>
      </c>
      <c r="D26" s="15">
        <f t="shared" si="0"/>
        <v>35.239070169999998</v>
      </c>
    </row>
    <row r="27" spans="1:4" ht="15.6">
      <c r="A27" s="2" t="s">
        <v>15</v>
      </c>
      <c r="B27" s="3" t="s">
        <v>24</v>
      </c>
      <c r="C27" s="12">
        <v>4</v>
      </c>
      <c r="D27" s="15">
        <f t="shared" si="0"/>
        <v>4</v>
      </c>
    </row>
    <row r="28" spans="1:4" ht="15.6">
      <c r="A28" s="2" t="s">
        <v>25</v>
      </c>
      <c r="B28" s="3" t="s">
        <v>26</v>
      </c>
      <c r="C28" s="12">
        <v>120</v>
      </c>
      <c r="D28" s="15">
        <f t="shared" si="0"/>
        <v>120</v>
      </c>
    </row>
    <row r="29" spans="1:4" ht="15.6">
      <c r="A29" s="2" t="s">
        <v>25</v>
      </c>
      <c r="B29" s="3" t="s">
        <v>27</v>
      </c>
      <c r="C29" s="12">
        <v>219.45599999999999</v>
      </c>
      <c r="D29" s="15">
        <f t="shared" si="0"/>
        <v>219.45599999999999</v>
      </c>
    </row>
    <row r="30" spans="1:4" ht="15.6">
      <c r="A30" s="2" t="s">
        <v>25</v>
      </c>
      <c r="B30" s="3" t="s">
        <v>28</v>
      </c>
      <c r="C30" s="12">
        <v>240</v>
      </c>
      <c r="D30" s="15">
        <f t="shared" si="0"/>
        <v>240</v>
      </c>
    </row>
    <row r="31" spans="1:4" ht="15.6">
      <c r="A31" s="2" t="s">
        <v>29</v>
      </c>
      <c r="B31" s="3" t="s">
        <v>30</v>
      </c>
      <c r="C31" s="12">
        <v>200</v>
      </c>
      <c r="D31" s="15">
        <f t="shared" si="0"/>
        <v>200</v>
      </c>
    </row>
    <row r="32" spans="1:4" ht="15.6">
      <c r="A32" s="2" t="s">
        <v>31</v>
      </c>
      <c r="B32" s="3" t="s">
        <v>32</v>
      </c>
      <c r="C32" s="12">
        <v>3.2808400000000001E-2</v>
      </c>
      <c r="D32" s="15">
        <f t="shared" si="0"/>
        <v>3.2808400000000001E-2</v>
      </c>
    </row>
    <row r="33" spans="1:4" ht="15.6">
      <c r="A33" s="2" t="s">
        <v>31</v>
      </c>
      <c r="B33" s="3" t="s">
        <v>33</v>
      </c>
      <c r="C33" s="12">
        <v>0.39370080000000002</v>
      </c>
      <c r="D33" s="15">
        <f t="shared" si="0"/>
        <v>0.39370080000000002</v>
      </c>
    </row>
    <row r="34" spans="1:4" ht="15.6">
      <c r="A34" s="2" t="s">
        <v>31</v>
      </c>
      <c r="B34" s="3" t="s">
        <v>27</v>
      </c>
      <c r="C34" s="12">
        <v>0.01</v>
      </c>
      <c r="D34" s="15">
        <f t="shared" si="0"/>
        <v>0.01</v>
      </c>
    </row>
    <row r="35" spans="1:4" ht="15.6">
      <c r="A35" s="2" t="s">
        <v>31</v>
      </c>
      <c r="B35" s="3" t="s">
        <v>28</v>
      </c>
      <c r="C35" s="12">
        <v>1.0936130000000001E-2</v>
      </c>
      <c r="D35" s="15">
        <f t="shared" si="0"/>
        <v>1.0936130000000001E-2</v>
      </c>
    </row>
    <row r="36" spans="1:4" ht="31.2">
      <c r="A36" s="2" t="s">
        <v>34</v>
      </c>
      <c r="B36" s="3" t="s">
        <v>18</v>
      </c>
      <c r="C36" s="12">
        <v>6.1023743999999998E-2</v>
      </c>
      <c r="D36" s="15">
        <f t="shared" si="0"/>
        <v>6.1023743999999998E-2</v>
      </c>
    </row>
    <row r="37" spans="1:4" ht="31.2">
      <c r="A37" s="2" t="s">
        <v>35</v>
      </c>
      <c r="B37" s="3" t="s">
        <v>3</v>
      </c>
      <c r="C37" s="12">
        <v>1.07639E-3</v>
      </c>
      <c r="D37" s="15">
        <f t="shared" si="0"/>
        <v>1.07639E-3</v>
      </c>
    </row>
    <row r="38" spans="1:4" ht="31.2">
      <c r="A38" s="2" t="s">
        <v>35</v>
      </c>
      <c r="B38" s="3" t="s">
        <v>36</v>
      </c>
      <c r="C38" s="12">
        <v>0.15500031</v>
      </c>
      <c r="D38" s="15">
        <f t="shared" si="0"/>
        <v>0.15500031</v>
      </c>
    </row>
    <row r="39" spans="1:4" ht="31.2">
      <c r="A39" s="2" t="s">
        <v>35</v>
      </c>
      <c r="B39" s="3" t="s">
        <v>5</v>
      </c>
      <c r="C39" s="12">
        <v>1E-4</v>
      </c>
      <c r="D39" s="15">
        <f t="shared" si="0"/>
        <v>1E-4</v>
      </c>
    </row>
    <row r="40" spans="1:4" ht="31.2">
      <c r="A40" s="2" t="s">
        <v>35</v>
      </c>
      <c r="B40" s="3" t="s">
        <v>7</v>
      </c>
      <c r="C40" s="12">
        <v>1.19599E-4</v>
      </c>
      <c r="D40" s="15">
        <f t="shared" si="0"/>
        <v>1.19599E-4</v>
      </c>
    </row>
    <row r="41" spans="1:4" ht="31.2">
      <c r="A41" s="2" t="s">
        <v>37</v>
      </c>
      <c r="B41" s="3" t="s">
        <v>1</v>
      </c>
      <c r="C41" s="12">
        <v>4.0468599999999997</v>
      </c>
      <c r="D41" s="15">
        <f t="shared" si="0"/>
        <v>4.0468599999999997</v>
      </c>
    </row>
    <row r="42" spans="1:4" ht="31.2">
      <c r="A42" s="2" t="s">
        <v>37</v>
      </c>
      <c r="B42" s="3" t="s">
        <v>3</v>
      </c>
      <c r="C42" s="12">
        <v>4356</v>
      </c>
      <c r="D42" s="15">
        <f t="shared" si="0"/>
        <v>4356</v>
      </c>
    </row>
    <row r="43" spans="1:4" ht="31.2">
      <c r="A43" s="2" t="s">
        <v>38</v>
      </c>
      <c r="B43" s="3" t="s">
        <v>32</v>
      </c>
      <c r="C43" s="12">
        <v>66</v>
      </c>
      <c r="D43" s="15">
        <f t="shared" si="0"/>
        <v>66</v>
      </c>
    </row>
    <row r="44" spans="1:4" ht="31.2">
      <c r="A44" s="2" t="s">
        <v>38</v>
      </c>
      <c r="B44" s="3" t="s">
        <v>27</v>
      </c>
      <c r="C44" s="12">
        <v>20.116800000000001</v>
      </c>
      <c r="D44" s="15">
        <f t="shared" si="0"/>
        <v>20.116800000000001</v>
      </c>
    </row>
    <row r="45" spans="1:4" ht="31.2">
      <c r="A45" s="2" t="s">
        <v>38</v>
      </c>
      <c r="B45" s="3" t="s">
        <v>39</v>
      </c>
      <c r="C45" s="12">
        <v>4</v>
      </c>
      <c r="D45" s="15">
        <f t="shared" si="0"/>
        <v>4</v>
      </c>
    </row>
    <row r="46" spans="1:4" ht="15.6">
      <c r="A46" s="2" t="s">
        <v>40</v>
      </c>
      <c r="B46" s="3" t="s">
        <v>17</v>
      </c>
      <c r="C46" s="12">
        <v>128</v>
      </c>
      <c r="D46" s="15">
        <f t="shared" si="0"/>
        <v>128</v>
      </c>
    </row>
    <row r="47" spans="1:4" ht="15.6">
      <c r="A47" s="2" t="s">
        <v>40</v>
      </c>
      <c r="B47" s="3" t="s">
        <v>19</v>
      </c>
      <c r="C47" s="12">
        <v>3.6245560000000001</v>
      </c>
      <c r="D47" s="15">
        <f t="shared" si="0"/>
        <v>3.6245560000000001</v>
      </c>
    </row>
    <row r="48" spans="1:4" ht="15.6">
      <c r="A48" s="2" t="s">
        <v>40</v>
      </c>
      <c r="B48" s="3" t="s">
        <v>20</v>
      </c>
      <c r="C48" s="12">
        <v>4.7407000000000004</v>
      </c>
      <c r="D48" s="15">
        <f t="shared" si="0"/>
        <v>4.7407000000000004</v>
      </c>
    </row>
    <row r="49" spans="1:4" ht="27.6">
      <c r="A49" s="2" t="s">
        <v>41</v>
      </c>
      <c r="B49" s="3" t="s">
        <v>42</v>
      </c>
      <c r="C49" s="12">
        <v>8</v>
      </c>
      <c r="D49" s="15">
        <f t="shared" si="0"/>
        <v>8</v>
      </c>
    </row>
    <row r="50" spans="1:4" ht="15.6">
      <c r="A50" s="2" t="s">
        <v>41</v>
      </c>
      <c r="B50" s="3" t="s">
        <v>10</v>
      </c>
      <c r="C50" s="12">
        <v>0.2365882</v>
      </c>
      <c r="D50" s="15">
        <f t="shared" si="0"/>
        <v>0.2365882</v>
      </c>
    </row>
    <row r="51" spans="1:4" ht="31.2">
      <c r="A51" s="2" t="s">
        <v>43</v>
      </c>
      <c r="B51" s="3" t="s">
        <v>44</v>
      </c>
      <c r="C51" s="12" t="s">
        <v>171</v>
      </c>
      <c r="D51" s="15" t="e">
        <f t="shared" si="0"/>
        <v>#VALUE!</v>
      </c>
    </row>
    <row r="52" spans="1:4" ht="31.2">
      <c r="A52" s="2" t="s">
        <v>44</v>
      </c>
      <c r="B52" s="3" t="s">
        <v>43</v>
      </c>
      <c r="C52" s="12" t="s">
        <v>172</v>
      </c>
      <c r="D52" s="15" t="e">
        <f t="shared" si="0"/>
        <v>#VALUE!</v>
      </c>
    </row>
    <row r="53" spans="1:4" ht="15.6">
      <c r="A53" s="2" t="s">
        <v>21</v>
      </c>
      <c r="B53" s="3" t="s">
        <v>45</v>
      </c>
      <c r="C53" s="12">
        <v>0.28377590000000003</v>
      </c>
      <c r="D53" s="15">
        <f t="shared" si="0"/>
        <v>0.28377590000000003</v>
      </c>
    </row>
    <row r="54" spans="1:4" ht="15.6">
      <c r="A54" s="2" t="s">
        <v>21</v>
      </c>
      <c r="B54" s="3" t="s">
        <v>17</v>
      </c>
      <c r="C54" s="12">
        <v>0.35314669999999998</v>
      </c>
      <c r="D54" s="15">
        <f t="shared" si="0"/>
        <v>0.35314669999999998</v>
      </c>
    </row>
    <row r="55" spans="1:4" ht="15.6">
      <c r="A55" s="2" t="s">
        <v>21</v>
      </c>
      <c r="B55" s="3" t="s">
        <v>18</v>
      </c>
      <c r="C55" s="12">
        <v>610.23739999999998</v>
      </c>
      <c r="D55" s="15">
        <f t="shared" si="0"/>
        <v>610.23739999999998</v>
      </c>
    </row>
    <row r="56" spans="1:4" ht="15.6">
      <c r="A56" s="2" t="s">
        <v>21</v>
      </c>
      <c r="B56" s="3" t="s">
        <v>22</v>
      </c>
      <c r="C56" s="12">
        <v>18.161660000000001</v>
      </c>
      <c r="D56" s="15">
        <f t="shared" si="0"/>
        <v>18.161660000000001</v>
      </c>
    </row>
    <row r="57" spans="1:4" ht="15.6">
      <c r="A57" s="2" t="s">
        <v>21</v>
      </c>
      <c r="B57" s="3" t="s">
        <v>23</v>
      </c>
      <c r="C57" s="12">
        <v>9.0808298000000001</v>
      </c>
      <c r="D57" s="15">
        <f t="shared" si="0"/>
        <v>9.0808298000000001</v>
      </c>
    </row>
    <row r="58" spans="1:4" ht="15.6">
      <c r="A58" s="2" t="s">
        <v>21</v>
      </c>
      <c r="B58" s="3" t="s">
        <v>10</v>
      </c>
      <c r="C58" s="12">
        <v>10</v>
      </c>
      <c r="D58" s="15">
        <f t="shared" si="0"/>
        <v>10</v>
      </c>
    </row>
    <row r="59" spans="1:4" ht="15.6">
      <c r="A59" s="2" t="s">
        <v>21</v>
      </c>
      <c r="B59" s="3" t="s">
        <v>24</v>
      </c>
      <c r="C59" s="12">
        <v>1.1351039999999999</v>
      </c>
      <c r="D59" s="15">
        <f t="shared" si="0"/>
        <v>1.1351039999999999</v>
      </c>
    </row>
    <row r="60" spans="1:4" ht="31.2">
      <c r="A60" s="2" t="s">
        <v>46</v>
      </c>
      <c r="B60" s="3" t="s">
        <v>47</v>
      </c>
      <c r="C60" s="12">
        <v>6.2549999999999994E-2</v>
      </c>
      <c r="D60" s="15">
        <f t="shared" si="0"/>
        <v>6.2549999999999994E-2</v>
      </c>
    </row>
    <row r="61" spans="1:4" ht="31.2">
      <c r="A61" s="2" t="s">
        <v>46</v>
      </c>
      <c r="B61" s="3" t="s">
        <v>48</v>
      </c>
      <c r="C61" s="12">
        <v>27.344000000000001</v>
      </c>
      <c r="D61" s="15">
        <f t="shared" si="0"/>
        <v>27.344000000000001</v>
      </c>
    </row>
    <row r="62" spans="1:4" ht="31.2">
      <c r="A62" s="2" t="s">
        <v>46</v>
      </c>
      <c r="B62" s="3" t="s">
        <v>49</v>
      </c>
      <c r="C62" s="12">
        <v>1.7718452</v>
      </c>
      <c r="D62" s="15">
        <f t="shared" si="0"/>
        <v>1.7718452</v>
      </c>
    </row>
    <row r="63" spans="1:4" ht="15.6">
      <c r="A63" s="2" t="s">
        <v>50</v>
      </c>
      <c r="B63" s="3" t="s">
        <v>48</v>
      </c>
      <c r="C63" s="12">
        <v>60</v>
      </c>
      <c r="D63" s="15">
        <f t="shared" si="0"/>
        <v>60</v>
      </c>
    </row>
    <row r="64" spans="1:4" ht="15.6">
      <c r="A64" s="2" t="s">
        <v>50</v>
      </c>
      <c r="B64" s="3" t="s">
        <v>49</v>
      </c>
      <c r="C64" s="12">
        <v>3.8879345999999999</v>
      </c>
      <c r="D64" s="15">
        <f t="shared" si="0"/>
        <v>3.8879345999999999</v>
      </c>
    </row>
    <row r="65" spans="1:4" ht="15.6">
      <c r="A65" s="2" t="s">
        <v>50</v>
      </c>
      <c r="B65" s="3" t="s">
        <v>51</v>
      </c>
      <c r="C65" s="12">
        <v>3</v>
      </c>
      <c r="D65" s="15">
        <f t="shared" si="0"/>
        <v>3</v>
      </c>
    </row>
    <row r="66" spans="1:4" ht="15.6">
      <c r="A66" s="2" t="s">
        <v>50</v>
      </c>
      <c r="B66" s="3" t="s">
        <v>52</v>
      </c>
      <c r="C66" s="12">
        <v>0.125</v>
      </c>
      <c r="D66" s="15">
        <f t="shared" si="0"/>
        <v>0.125</v>
      </c>
    </row>
    <row r="67" spans="1:4" ht="31.2">
      <c r="A67" s="2" t="s">
        <v>53</v>
      </c>
      <c r="B67" s="3" t="s">
        <v>18</v>
      </c>
      <c r="C67" s="12">
        <v>0.22600000000000001</v>
      </c>
      <c r="D67" s="15">
        <f t="shared" ref="D67:D130" si="1">C67*1</f>
        <v>0.22600000000000001</v>
      </c>
    </row>
    <row r="68" spans="1:4" ht="31.2">
      <c r="A68" s="2" t="s">
        <v>53</v>
      </c>
      <c r="B68" s="3" t="s">
        <v>54</v>
      </c>
      <c r="C68" s="12">
        <v>1.0409999999999999</v>
      </c>
      <c r="D68" s="15">
        <f t="shared" si="1"/>
        <v>1.0409999999999999</v>
      </c>
    </row>
    <row r="69" spans="1:4" ht="31.2">
      <c r="A69" s="2" t="s">
        <v>53</v>
      </c>
      <c r="B69" s="3" t="s">
        <v>55</v>
      </c>
      <c r="C69" s="12">
        <v>0.125</v>
      </c>
      <c r="D69" s="15">
        <f t="shared" si="1"/>
        <v>0.125</v>
      </c>
    </row>
    <row r="70" spans="1:4" ht="31.2">
      <c r="A70" s="2" t="s">
        <v>53</v>
      </c>
      <c r="B70" s="3" t="s">
        <v>56</v>
      </c>
      <c r="C70" s="12">
        <v>3.6966899999999998</v>
      </c>
      <c r="D70" s="15">
        <f t="shared" si="1"/>
        <v>3.6966899999999998</v>
      </c>
    </row>
    <row r="71" spans="1:4" ht="31.2">
      <c r="A71" s="2" t="s">
        <v>53</v>
      </c>
      <c r="B71" s="3" t="s">
        <v>57</v>
      </c>
      <c r="C71" s="12">
        <v>60</v>
      </c>
      <c r="D71" s="15">
        <f t="shared" si="1"/>
        <v>60</v>
      </c>
    </row>
    <row r="72" spans="1:4" ht="15.6">
      <c r="A72" s="2" t="s">
        <v>26</v>
      </c>
      <c r="B72" s="3" t="s">
        <v>32</v>
      </c>
      <c r="C72" s="12">
        <v>6</v>
      </c>
      <c r="D72" s="15">
        <f t="shared" si="1"/>
        <v>6</v>
      </c>
    </row>
    <row r="73" spans="1:4" ht="15.6">
      <c r="A73" s="2" t="s">
        <v>26</v>
      </c>
      <c r="B73" s="3" t="s">
        <v>27</v>
      </c>
      <c r="C73" s="12">
        <v>1.8288</v>
      </c>
      <c r="D73" s="15">
        <f t="shared" si="1"/>
        <v>1.8288</v>
      </c>
    </row>
    <row r="74" spans="1:4" ht="15.6">
      <c r="A74" s="2" t="s">
        <v>32</v>
      </c>
      <c r="B74" s="3" t="s">
        <v>31</v>
      </c>
      <c r="C74" s="12">
        <v>30.48</v>
      </c>
      <c r="D74" s="15">
        <f t="shared" si="1"/>
        <v>30.48</v>
      </c>
    </row>
    <row r="75" spans="1:4" ht="15.6">
      <c r="A75" s="2" t="s">
        <v>32</v>
      </c>
      <c r="B75" s="3" t="s">
        <v>33</v>
      </c>
      <c r="C75" s="12">
        <v>12</v>
      </c>
      <c r="D75" s="15">
        <f t="shared" si="1"/>
        <v>12</v>
      </c>
    </row>
    <row r="76" spans="1:4" ht="15.6">
      <c r="A76" s="2" t="s">
        <v>32</v>
      </c>
      <c r="B76" s="3" t="s">
        <v>58</v>
      </c>
      <c r="C76" s="12">
        <v>3.0479999999999998E-4</v>
      </c>
      <c r="D76" s="15">
        <f t="shared" si="1"/>
        <v>3.0479999999999998E-4</v>
      </c>
    </row>
    <row r="77" spans="1:4" ht="15.6">
      <c r="A77" s="2" t="s">
        <v>32</v>
      </c>
      <c r="B77" s="3" t="s">
        <v>27</v>
      </c>
      <c r="C77" s="12">
        <v>0.30480000000000002</v>
      </c>
      <c r="D77" s="15">
        <f t="shared" si="1"/>
        <v>0.30480000000000002</v>
      </c>
    </row>
    <row r="78" spans="1:4" ht="15.6">
      <c r="A78" s="2" t="s">
        <v>32</v>
      </c>
      <c r="B78" s="3" t="s">
        <v>59</v>
      </c>
      <c r="C78" s="12">
        <v>1.8939E-4</v>
      </c>
      <c r="D78" s="15">
        <f t="shared" si="1"/>
        <v>1.8939E-4</v>
      </c>
    </row>
    <row r="79" spans="1:4" ht="15.6">
      <c r="A79" s="2" t="s">
        <v>32</v>
      </c>
      <c r="B79" s="3" t="s">
        <v>28</v>
      </c>
      <c r="C79" s="12">
        <v>0.3333333</v>
      </c>
      <c r="D79" s="15">
        <f t="shared" si="1"/>
        <v>0.3333333</v>
      </c>
    </row>
    <row r="80" spans="1:4" ht="15.6">
      <c r="A80" s="2" t="s">
        <v>60</v>
      </c>
      <c r="B80" s="3" t="s">
        <v>45</v>
      </c>
      <c r="C80" s="12">
        <v>0.80356395000000003</v>
      </c>
      <c r="D80" s="15">
        <f t="shared" si="1"/>
        <v>0.80356395000000003</v>
      </c>
    </row>
    <row r="81" spans="1:4" ht="15.6">
      <c r="A81" s="2" t="s">
        <v>60</v>
      </c>
      <c r="B81" s="3" t="s">
        <v>61</v>
      </c>
      <c r="C81" s="12">
        <v>28.316846999999999</v>
      </c>
      <c r="D81" s="15">
        <f t="shared" si="1"/>
        <v>28.316846999999999</v>
      </c>
    </row>
    <row r="82" spans="1:4" ht="15.6">
      <c r="A82" s="2" t="s">
        <v>60</v>
      </c>
      <c r="B82" s="3" t="s">
        <v>18</v>
      </c>
      <c r="C82" s="12">
        <v>1728</v>
      </c>
      <c r="D82" s="15">
        <f t="shared" si="1"/>
        <v>1728</v>
      </c>
    </row>
    <row r="83" spans="1:4" ht="15.6">
      <c r="A83" s="2" t="s">
        <v>60</v>
      </c>
      <c r="B83" s="3" t="s">
        <v>19</v>
      </c>
      <c r="C83" s="12">
        <v>2.8316846592000001E-2</v>
      </c>
      <c r="D83" s="15">
        <f t="shared" si="1"/>
        <v>2.8316846592000001E-2</v>
      </c>
    </row>
    <row r="84" spans="1:4" ht="15.6">
      <c r="A84" s="2" t="s">
        <v>60</v>
      </c>
      <c r="B84" s="3" t="s">
        <v>20</v>
      </c>
      <c r="C84" s="12">
        <v>3.703704E-2</v>
      </c>
      <c r="D84" s="15">
        <f t="shared" si="1"/>
        <v>3.703704E-2</v>
      </c>
    </row>
    <row r="85" spans="1:4" ht="15.6">
      <c r="A85" s="2" t="s">
        <v>60</v>
      </c>
      <c r="B85" s="3" t="s">
        <v>22</v>
      </c>
      <c r="C85" s="12">
        <v>51.428089999999997</v>
      </c>
      <c r="D85" s="15">
        <f t="shared" si="1"/>
        <v>51.428089999999997</v>
      </c>
    </row>
    <row r="86" spans="1:4" ht="15.6">
      <c r="A86" s="2" t="s">
        <v>60</v>
      </c>
      <c r="B86" s="3" t="s">
        <v>23</v>
      </c>
      <c r="C86" s="12">
        <v>25.71405</v>
      </c>
      <c r="D86" s="15">
        <f t="shared" si="1"/>
        <v>25.71405</v>
      </c>
    </row>
    <row r="87" spans="1:4" ht="15.6">
      <c r="A87" s="2" t="s">
        <v>60</v>
      </c>
      <c r="B87" s="3" t="s">
        <v>9</v>
      </c>
      <c r="C87" s="12">
        <v>7.4805190000000001</v>
      </c>
      <c r="D87" s="15">
        <f t="shared" si="1"/>
        <v>7.4805190000000001</v>
      </c>
    </row>
    <row r="88" spans="1:4" ht="15.6">
      <c r="A88" s="2" t="s">
        <v>60</v>
      </c>
      <c r="B88" s="3" t="s">
        <v>62</v>
      </c>
      <c r="C88" s="12">
        <v>239.3766</v>
      </c>
      <c r="D88" s="15">
        <f t="shared" si="1"/>
        <v>239.3766</v>
      </c>
    </row>
    <row r="89" spans="1:4" ht="15.6">
      <c r="A89" s="2" t="s">
        <v>60</v>
      </c>
      <c r="B89" s="3" t="s">
        <v>55</v>
      </c>
      <c r="C89" s="12">
        <v>957.50649999999996</v>
      </c>
      <c r="D89" s="15">
        <f t="shared" si="1"/>
        <v>957.50649999999996</v>
      </c>
    </row>
    <row r="90" spans="1:4" ht="15.6">
      <c r="A90" s="2" t="s">
        <v>60</v>
      </c>
      <c r="B90" s="3" t="s">
        <v>63</v>
      </c>
      <c r="C90" s="12">
        <v>59.844160000000002</v>
      </c>
      <c r="D90" s="15">
        <f t="shared" si="1"/>
        <v>59.844160000000002</v>
      </c>
    </row>
    <row r="91" spans="1:4" ht="15.6">
      <c r="A91" s="2" t="s">
        <v>60</v>
      </c>
      <c r="B91" s="3" t="s">
        <v>64</v>
      </c>
      <c r="C91" s="12">
        <v>29.922080000000001</v>
      </c>
      <c r="D91" s="15">
        <f t="shared" si="1"/>
        <v>29.922080000000001</v>
      </c>
    </row>
    <row r="92" spans="1:4" ht="15.6">
      <c r="A92" s="2" t="s">
        <v>60</v>
      </c>
      <c r="B92" s="3" t="s">
        <v>10</v>
      </c>
      <c r="C92" s="12">
        <v>28.316846592000001</v>
      </c>
      <c r="D92" s="15">
        <f t="shared" si="1"/>
        <v>28.316846592000001</v>
      </c>
    </row>
    <row r="93" spans="1:4" ht="15.6">
      <c r="A93" s="2" t="s">
        <v>60</v>
      </c>
      <c r="B93" s="3" t="s">
        <v>24</v>
      </c>
      <c r="C93" s="12">
        <v>3.2142559999999998</v>
      </c>
      <c r="D93" s="15">
        <f t="shared" si="1"/>
        <v>3.2142559999999998</v>
      </c>
    </row>
    <row r="94" spans="1:4" ht="15.6">
      <c r="A94" s="2" t="s">
        <v>65</v>
      </c>
      <c r="B94" s="3" t="s">
        <v>0</v>
      </c>
      <c r="C94" s="12">
        <v>2.29568E-5</v>
      </c>
      <c r="D94" s="15">
        <f t="shared" si="1"/>
        <v>2.29568E-5</v>
      </c>
    </row>
    <row r="95" spans="1:4" ht="27.6">
      <c r="A95" s="2" t="s">
        <v>65</v>
      </c>
      <c r="B95" s="3" t="s">
        <v>66</v>
      </c>
      <c r="C95" s="12">
        <v>929.03039999999999</v>
      </c>
      <c r="D95" s="15">
        <f t="shared" si="1"/>
        <v>929.03039999999999</v>
      </c>
    </row>
    <row r="96" spans="1:4" ht="27.6">
      <c r="A96" s="2" t="s">
        <v>65</v>
      </c>
      <c r="B96" s="3" t="s">
        <v>67</v>
      </c>
      <c r="C96" s="12">
        <v>9.2903040000000008</v>
      </c>
      <c r="D96" s="15">
        <f t="shared" si="1"/>
        <v>9.2903040000000008</v>
      </c>
    </row>
    <row r="97" spans="1:4" ht="15.6">
      <c r="A97" s="2" t="s">
        <v>65</v>
      </c>
      <c r="B97" s="3" t="s">
        <v>36</v>
      </c>
      <c r="C97" s="12">
        <v>144</v>
      </c>
      <c r="D97" s="15">
        <f t="shared" si="1"/>
        <v>144</v>
      </c>
    </row>
    <row r="98" spans="1:4" ht="15.6">
      <c r="A98" s="2" t="s">
        <v>65</v>
      </c>
      <c r="B98" s="3" t="s">
        <v>5</v>
      </c>
      <c r="C98" s="12">
        <v>9.2903040000000006E-2</v>
      </c>
      <c r="D98" s="15">
        <f t="shared" si="1"/>
        <v>9.2903040000000006E-2</v>
      </c>
    </row>
    <row r="99" spans="1:4" ht="15.6">
      <c r="A99" s="2" t="s">
        <v>65</v>
      </c>
      <c r="B99" s="3" t="s">
        <v>7</v>
      </c>
      <c r="C99" s="12">
        <v>0.1111111</v>
      </c>
      <c r="D99" s="15">
        <f t="shared" si="1"/>
        <v>0.1111111</v>
      </c>
    </row>
    <row r="100" spans="1:4" ht="15.6">
      <c r="A100" s="2" t="s">
        <v>68</v>
      </c>
      <c r="B100" s="3" t="s">
        <v>32</v>
      </c>
      <c r="C100" s="12">
        <v>660</v>
      </c>
      <c r="D100" s="15">
        <f t="shared" si="1"/>
        <v>660</v>
      </c>
    </row>
    <row r="101" spans="1:4" ht="15.6">
      <c r="A101" s="2" t="s">
        <v>68</v>
      </c>
      <c r="B101" s="3" t="s">
        <v>33</v>
      </c>
      <c r="C101" s="12">
        <v>7920</v>
      </c>
      <c r="D101" s="15">
        <f t="shared" si="1"/>
        <v>7920</v>
      </c>
    </row>
    <row r="102" spans="1:4" ht="15.6">
      <c r="A102" s="2" t="s">
        <v>68</v>
      </c>
      <c r="B102" s="3" t="s">
        <v>27</v>
      </c>
      <c r="C102" s="12">
        <v>201.16800000000001</v>
      </c>
      <c r="D102" s="15">
        <f t="shared" si="1"/>
        <v>201.16800000000001</v>
      </c>
    </row>
    <row r="103" spans="1:4" ht="15.6">
      <c r="A103" s="2" t="s">
        <v>68</v>
      </c>
      <c r="B103" s="3" t="s">
        <v>59</v>
      </c>
      <c r="C103" s="12">
        <v>0.125</v>
      </c>
      <c r="D103" s="15">
        <f t="shared" si="1"/>
        <v>0.125</v>
      </c>
    </row>
    <row r="104" spans="1:4" ht="15.6">
      <c r="A104" s="2" t="s">
        <v>68</v>
      </c>
      <c r="B104" s="3" t="s">
        <v>28</v>
      </c>
      <c r="C104" s="12">
        <v>220</v>
      </c>
      <c r="D104" s="15">
        <f t="shared" si="1"/>
        <v>220</v>
      </c>
    </row>
    <row r="105" spans="1:4" ht="31.2">
      <c r="A105" s="2" t="s">
        <v>69</v>
      </c>
      <c r="B105" s="3" t="s">
        <v>17</v>
      </c>
      <c r="C105" s="12">
        <v>0.13368060000000001</v>
      </c>
      <c r="D105" s="15">
        <f t="shared" si="1"/>
        <v>0.13368060000000001</v>
      </c>
    </row>
    <row r="106" spans="1:4" ht="31.2">
      <c r="A106" s="2" t="s">
        <v>69</v>
      </c>
      <c r="B106" s="3" t="s">
        <v>18</v>
      </c>
      <c r="C106" s="12">
        <v>231</v>
      </c>
      <c r="D106" s="15">
        <f t="shared" si="1"/>
        <v>231</v>
      </c>
    </row>
    <row r="107" spans="1:4" ht="31.2">
      <c r="A107" s="2" t="s">
        <v>69</v>
      </c>
      <c r="B107" s="3" t="s">
        <v>19</v>
      </c>
      <c r="C107" s="12">
        <v>3.7854117840000001E-3</v>
      </c>
      <c r="D107" s="15">
        <f t="shared" si="1"/>
        <v>3.7854117840000001E-3</v>
      </c>
    </row>
    <row r="108" spans="1:4" ht="31.2">
      <c r="A108" s="2" t="s">
        <v>69</v>
      </c>
      <c r="B108" s="3" t="s">
        <v>20</v>
      </c>
      <c r="C108" s="12">
        <v>4.9511299999999998E-3</v>
      </c>
      <c r="D108" s="15">
        <f t="shared" si="1"/>
        <v>4.9511299999999998E-3</v>
      </c>
    </row>
    <row r="109" spans="1:4" ht="31.2">
      <c r="A109" s="2" t="s">
        <v>69</v>
      </c>
      <c r="B109" s="3" t="s">
        <v>70</v>
      </c>
      <c r="C109" s="12">
        <v>32</v>
      </c>
      <c r="D109" s="15">
        <f t="shared" si="1"/>
        <v>32</v>
      </c>
    </row>
    <row r="110" spans="1:4" ht="31.2">
      <c r="A110" s="2" t="s">
        <v>69</v>
      </c>
      <c r="B110" s="3" t="s">
        <v>71</v>
      </c>
      <c r="C110" s="12">
        <v>0.83267000000000002</v>
      </c>
      <c r="D110" s="15">
        <f t="shared" si="1"/>
        <v>0.83267000000000002</v>
      </c>
    </row>
    <row r="111" spans="1:4" ht="31.2">
      <c r="A111" s="2" t="s">
        <v>69</v>
      </c>
      <c r="B111" s="3" t="s">
        <v>55</v>
      </c>
      <c r="C111" s="12">
        <v>128</v>
      </c>
      <c r="D111" s="15">
        <f t="shared" si="1"/>
        <v>128</v>
      </c>
    </row>
    <row r="112" spans="1:4" ht="31.2">
      <c r="A112" s="2" t="s">
        <v>69</v>
      </c>
      <c r="B112" s="3" t="s">
        <v>63</v>
      </c>
      <c r="C112" s="12">
        <v>8</v>
      </c>
      <c r="D112" s="15">
        <f t="shared" si="1"/>
        <v>8</v>
      </c>
    </row>
    <row r="113" spans="1:4" ht="31.2">
      <c r="A113" s="2" t="s">
        <v>69</v>
      </c>
      <c r="B113" s="3" t="s">
        <v>64</v>
      </c>
      <c r="C113" s="12">
        <v>4</v>
      </c>
      <c r="D113" s="15">
        <f t="shared" si="1"/>
        <v>4</v>
      </c>
    </row>
    <row r="114" spans="1:4" ht="31.2">
      <c r="A114" s="2" t="s">
        <v>69</v>
      </c>
      <c r="B114" s="3" t="s">
        <v>10</v>
      </c>
      <c r="C114" s="12">
        <v>3.7854117839999999</v>
      </c>
      <c r="D114" s="15">
        <f t="shared" si="1"/>
        <v>3.7854117839999999</v>
      </c>
    </row>
    <row r="115" spans="1:4" ht="31.2">
      <c r="A115" s="2" t="s">
        <v>69</v>
      </c>
      <c r="B115" s="3" t="s">
        <v>56</v>
      </c>
      <c r="C115" s="12">
        <v>3785.4117839999999</v>
      </c>
      <c r="D115" s="15">
        <f t="shared" si="1"/>
        <v>3785.4117839999999</v>
      </c>
    </row>
    <row r="116" spans="1:4" ht="31.2">
      <c r="A116" s="2" t="s">
        <v>69</v>
      </c>
      <c r="B116" s="3" t="s">
        <v>57</v>
      </c>
      <c r="C116" s="12">
        <v>61440</v>
      </c>
      <c r="D116" s="15">
        <f t="shared" si="1"/>
        <v>61440</v>
      </c>
    </row>
    <row r="117" spans="1:4" ht="15.6">
      <c r="A117" s="2" t="s">
        <v>70</v>
      </c>
      <c r="B117" s="3" t="s">
        <v>72</v>
      </c>
      <c r="C117" s="12">
        <v>11.8294</v>
      </c>
      <c r="D117" s="15">
        <f t="shared" si="1"/>
        <v>11.8294</v>
      </c>
    </row>
    <row r="118" spans="1:4" ht="15.6">
      <c r="A118" s="2" t="s">
        <v>70</v>
      </c>
      <c r="B118" s="3" t="s">
        <v>17</v>
      </c>
      <c r="C118" s="12">
        <v>4.1775170000000004E-3</v>
      </c>
      <c r="D118" s="15">
        <f t="shared" si="1"/>
        <v>4.1775170000000004E-3</v>
      </c>
    </row>
    <row r="119" spans="1:4" ht="15.6">
      <c r="A119" s="2" t="s">
        <v>70</v>
      </c>
      <c r="B119" s="3" t="s">
        <v>18</v>
      </c>
      <c r="C119" s="12">
        <v>7.21875</v>
      </c>
      <c r="D119" s="15">
        <f t="shared" si="1"/>
        <v>7.21875</v>
      </c>
    </row>
    <row r="120" spans="1:4" ht="15.6">
      <c r="A120" s="2" t="s">
        <v>70</v>
      </c>
      <c r="B120" s="3" t="s">
        <v>9</v>
      </c>
      <c r="C120" s="12">
        <v>3.125E-2</v>
      </c>
      <c r="D120" s="15">
        <f t="shared" si="1"/>
        <v>3.125E-2</v>
      </c>
    </row>
    <row r="121" spans="1:4" ht="15.6">
      <c r="A121" s="2" t="s">
        <v>70</v>
      </c>
      <c r="B121" s="3" t="s">
        <v>73</v>
      </c>
      <c r="C121" s="12">
        <v>0.83267000000000002</v>
      </c>
      <c r="D121" s="15">
        <f t="shared" si="1"/>
        <v>0.83267000000000002</v>
      </c>
    </row>
    <row r="122" spans="1:4" ht="15.6">
      <c r="A122" s="2" t="s">
        <v>70</v>
      </c>
      <c r="B122" s="3" t="s">
        <v>55</v>
      </c>
      <c r="C122" s="12">
        <v>4</v>
      </c>
      <c r="D122" s="15">
        <f t="shared" si="1"/>
        <v>4</v>
      </c>
    </row>
    <row r="123" spans="1:4" ht="15.6">
      <c r="A123" s="2" t="s">
        <v>70</v>
      </c>
      <c r="B123" s="3" t="s">
        <v>63</v>
      </c>
      <c r="C123" s="12">
        <v>0.25</v>
      </c>
      <c r="D123" s="15">
        <f t="shared" si="1"/>
        <v>0.25</v>
      </c>
    </row>
    <row r="124" spans="1:4" ht="15.6">
      <c r="A124" s="2" t="s">
        <v>70</v>
      </c>
      <c r="B124" s="3" t="s">
        <v>64</v>
      </c>
      <c r="C124" s="12">
        <v>0.125</v>
      </c>
      <c r="D124" s="15">
        <f t="shared" si="1"/>
        <v>0.125</v>
      </c>
    </row>
    <row r="125" spans="1:4" ht="15.6">
      <c r="A125" s="2" t="s">
        <v>70</v>
      </c>
      <c r="B125" s="3" t="s">
        <v>10</v>
      </c>
      <c r="C125" s="12">
        <v>0.11829411825</v>
      </c>
      <c r="D125" s="15">
        <f t="shared" si="1"/>
        <v>0.11829411825</v>
      </c>
    </row>
    <row r="126" spans="1:4" ht="15.6">
      <c r="A126" s="2" t="s">
        <v>70</v>
      </c>
      <c r="B126" s="3" t="s">
        <v>56</v>
      </c>
      <c r="C126" s="12">
        <v>118.29411825</v>
      </c>
      <c r="D126" s="15">
        <f t="shared" si="1"/>
        <v>118.29411825</v>
      </c>
    </row>
    <row r="127" spans="1:4" ht="15.6">
      <c r="A127" s="2" t="s">
        <v>70</v>
      </c>
      <c r="B127" s="3" t="s">
        <v>57</v>
      </c>
      <c r="C127" s="12">
        <v>1920</v>
      </c>
      <c r="D127" s="15">
        <f t="shared" si="1"/>
        <v>1920</v>
      </c>
    </row>
    <row r="128" spans="1:4" ht="27.6">
      <c r="A128" s="2" t="s">
        <v>48</v>
      </c>
      <c r="B128" s="3" t="s">
        <v>74</v>
      </c>
      <c r="C128" s="12">
        <v>3.6571430000000002E-2</v>
      </c>
      <c r="D128" s="15">
        <f t="shared" si="1"/>
        <v>3.6571430000000002E-2</v>
      </c>
    </row>
    <row r="129" spans="1:4" ht="27.6">
      <c r="A129" s="2" t="s">
        <v>48</v>
      </c>
      <c r="B129" s="3" t="s">
        <v>47</v>
      </c>
      <c r="C129" s="12">
        <v>2.2857099999999998E-3</v>
      </c>
      <c r="D129" s="15">
        <f t="shared" si="1"/>
        <v>2.2857099999999998E-3</v>
      </c>
    </row>
    <row r="130" spans="1:4" ht="27.6">
      <c r="A130" s="2" t="s">
        <v>48</v>
      </c>
      <c r="B130" s="3" t="s">
        <v>75</v>
      </c>
      <c r="C130" s="12">
        <v>1.4286E-4</v>
      </c>
      <c r="D130" s="15">
        <f t="shared" si="1"/>
        <v>1.4286E-4</v>
      </c>
    </row>
    <row r="131" spans="1:4" ht="15.6">
      <c r="A131" s="2" t="s">
        <v>48</v>
      </c>
      <c r="B131" s="3" t="s">
        <v>49</v>
      </c>
      <c r="C131" s="12">
        <v>6.4798910000000001E-2</v>
      </c>
      <c r="D131" s="15">
        <f t="shared" ref="D131:D194" si="2">C131*1</f>
        <v>6.4798910000000001E-2</v>
      </c>
    </row>
    <row r="132" spans="1:4" ht="15.6">
      <c r="A132" s="2" t="s">
        <v>48</v>
      </c>
      <c r="B132" s="3" t="s">
        <v>76</v>
      </c>
      <c r="C132" s="12">
        <v>6.4798909999999995E-5</v>
      </c>
      <c r="D132" s="15">
        <f t="shared" si="2"/>
        <v>6.4798909999999995E-5</v>
      </c>
    </row>
    <row r="133" spans="1:4" ht="15.6">
      <c r="A133" s="2" t="s">
        <v>48</v>
      </c>
      <c r="B133" s="3" t="s">
        <v>30</v>
      </c>
      <c r="C133" s="12">
        <v>64.798910000000006</v>
      </c>
      <c r="D133" s="15">
        <f t="shared" si="2"/>
        <v>64.798910000000006</v>
      </c>
    </row>
    <row r="134" spans="1:4" ht="15.6">
      <c r="A134" s="2" t="s">
        <v>48</v>
      </c>
      <c r="B134" s="3" t="s">
        <v>77</v>
      </c>
      <c r="C134" s="12">
        <v>4.2000000000000003E-2</v>
      </c>
      <c r="D134" s="15">
        <f t="shared" si="2"/>
        <v>4.2000000000000003E-2</v>
      </c>
    </row>
    <row r="135" spans="1:4" ht="15.6">
      <c r="A135" s="2" t="s">
        <v>48</v>
      </c>
      <c r="B135" s="3" t="s">
        <v>51</v>
      </c>
      <c r="C135" s="12">
        <v>0.05</v>
      </c>
      <c r="D135" s="15">
        <f t="shared" si="2"/>
        <v>0.05</v>
      </c>
    </row>
    <row r="136" spans="1:4" ht="15.6">
      <c r="A136" s="2" t="s">
        <v>48</v>
      </c>
      <c r="B136" s="3" t="s">
        <v>78</v>
      </c>
      <c r="C136" s="12">
        <v>1.66E-2</v>
      </c>
      <c r="D136" s="15">
        <f t="shared" si="2"/>
        <v>1.66E-2</v>
      </c>
    </row>
    <row r="137" spans="1:4" ht="15.6">
      <c r="A137" s="2" t="s">
        <v>48</v>
      </c>
      <c r="B137" s="3" t="s">
        <v>52</v>
      </c>
      <c r="C137" s="12">
        <v>2.08333E-3</v>
      </c>
      <c r="D137" s="15">
        <f t="shared" si="2"/>
        <v>2.08333E-3</v>
      </c>
    </row>
    <row r="138" spans="1:4" ht="15.6">
      <c r="A138" s="2" t="s">
        <v>48</v>
      </c>
      <c r="B138" s="3" t="s">
        <v>79</v>
      </c>
      <c r="C138" s="12">
        <v>2.0060999999999999E-4</v>
      </c>
      <c r="D138" s="15">
        <f t="shared" si="2"/>
        <v>2.0060999999999999E-4</v>
      </c>
    </row>
    <row r="139" spans="1:4" ht="27.6">
      <c r="A139" s="2" t="s">
        <v>49</v>
      </c>
      <c r="B139" s="3" t="s">
        <v>74</v>
      </c>
      <c r="C139" s="12">
        <v>0.56438339000000004</v>
      </c>
      <c r="D139" s="15">
        <f t="shared" si="2"/>
        <v>0.56438339000000004</v>
      </c>
    </row>
    <row r="140" spans="1:4" ht="27.6">
      <c r="A140" s="2" t="s">
        <v>49</v>
      </c>
      <c r="B140" s="3" t="s">
        <v>47</v>
      </c>
      <c r="C140" s="12">
        <v>3.5273961E-2</v>
      </c>
      <c r="D140" s="15">
        <f t="shared" si="2"/>
        <v>3.5273961E-2</v>
      </c>
    </row>
    <row r="141" spans="1:4" ht="27.6">
      <c r="A141" s="2" t="s">
        <v>49</v>
      </c>
      <c r="B141" s="3" t="s">
        <v>75</v>
      </c>
      <c r="C141" s="12">
        <v>2.2046226E-3</v>
      </c>
      <c r="D141" s="15">
        <f t="shared" si="2"/>
        <v>2.2046226E-3</v>
      </c>
    </row>
    <row r="142" spans="1:4" ht="15.6">
      <c r="A142" s="2" t="s">
        <v>49</v>
      </c>
      <c r="B142" s="3" t="s">
        <v>48</v>
      </c>
      <c r="C142" s="12">
        <v>15.432361</v>
      </c>
      <c r="D142" s="15">
        <f t="shared" si="2"/>
        <v>15.432361</v>
      </c>
    </row>
    <row r="143" spans="1:4" ht="15.6">
      <c r="A143" s="2" t="s">
        <v>49</v>
      </c>
      <c r="B143" s="3" t="s">
        <v>76</v>
      </c>
      <c r="C143" s="12">
        <v>1E-3</v>
      </c>
      <c r="D143" s="15">
        <f t="shared" si="2"/>
        <v>1E-3</v>
      </c>
    </row>
    <row r="144" spans="1:4" ht="15.6">
      <c r="A144" s="2" t="s">
        <v>49</v>
      </c>
      <c r="B144" s="3" t="s">
        <v>30</v>
      </c>
      <c r="C144" s="12">
        <v>1000</v>
      </c>
      <c r="D144" s="15">
        <f t="shared" si="2"/>
        <v>1000</v>
      </c>
    </row>
    <row r="145" spans="1:4" ht="15.6">
      <c r="A145" s="2" t="s">
        <v>49</v>
      </c>
      <c r="B145" s="3" t="s">
        <v>52</v>
      </c>
      <c r="C145" s="12">
        <v>3.2150746600000002E-2</v>
      </c>
      <c r="D145" s="15">
        <f t="shared" si="2"/>
        <v>3.2150746600000002E-2</v>
      </c>
    </row>
    <row r="146" spans="1:4" ht="15.6">
      <c r="A146" s="2" t="s">
        <v>49</v>
      </c>
      <c r="B146" s="3" t="s">
        <v>79</v>
      </c>
      <c r="C146" s="12">
        <v>2.6792299999999999E-3</v>
      </c>
      <c r="D146" s="15">
        <f t="shared" si="2"/>
        <v>2.6792299999999999E-3</v>
      </c>
    </row>
    <row r="147" spans="1:4" ht="31.2">
      <c r="A147" s="2" t="s">
        <v>80</v>
      </c>
      <c r="B147" s="3" t="s">
        <v>31</v>
      </c>
      <c r="C147" s="12">
        <v>10.16</v>
      </c>
      <c r="D147" s="15">
        <f t="shared" si="2"/>
        <v>10.16</v>
      </c>
    </row>
    <row r="148" spans="1:4" ht="31.2">
      <c r="A148" s="2" t="s">
        <v>80</v>
      </c>
      <c r="B148" s="3" t="s">
        <v>33</v>
      </c>
      <c r="C148" s="12">
        <v>4</v>
      </c>
      <c r="D148" s="15">
        <f t="shared" si="2"/>
        <v>4</v>
      </c>
    </row>
    <row r="149" spans="1:4" ht="15.6">
      <c r="A149" s="2" t="s">
        <v>2</v>
      </c>
      <c r="B149" s="3" t="s">
        <v>0</v>
      </c>
      <c r="C149" s="12">
        <v>2.4710538</v>
      </c>
      <c r="D149" s="15">
        <f t="shared" si="2"/>
        <v>2.4710538</v>
      </c>
    </row>
    <row r="150" spans="1:4" ht="15.6">
      <c r="A150" s="2" t="s">
        <v>2</v>
      </c>
      <c r="B150" s="3" t="s">
        <v>3</v>
      </c>
      <c r="C150" s="12">
        <v>107639.1</v>
      </c>
      <c r="D150" s="15">
        <f t="shared" si="2"/>
        <v>107639.1</v>
      </c>
    </row>
    <row r="151" spans="1:4" ht="15.6">
      <c r="A151" s="2" t="s">
        <v>2</v>
      </c>
      <c r="B151" s="3" t="s">
        <v>4</v>
      </c>
      <c r="C151" s="12">
        <v>0.01</v>
      </c>
      <c r="D151" s="15">
        <f t="shared" si="2"/>
        <v>0.01</v>
      </c>
    </row>
    <row r="152" spans="1:4" ht="15.6">
      <c r="A152" s="2" t="s">
        <v>2</v>
      </c>
      <c r="B152" s="3" t="s">
        <v>5</v>
      </c>
      <c r="C152" s="12">
        <v>10000</v>
      </c>
      <c r="D152" s="15">
        <f t="shared" si="2"/>
        <v>10000</v>
      </c>
    </row>
    <row r="153" spans="1:4" ht="15.6">
      <c r="A153" s="2" t="s">
        <v>2</v>
      </c>
      <c r="B153" s="3" t="s">
        <v>81</v>
      </c>
      <c r="C153" s="12">
        <v>3.8610200000000002E-3</v>
      </c>
      <c r="D153" s="15">
        <f t="shared" si="2"/>
        <v>3.8610200000000002E-3</v>
      </c>
    </row>
    <row r="154" spans="1:4" ht="15.6">
      <c r="A154" s="2" t="s">
        <v>2</v>
      </c>
      <c r="B154" s="3" t="s">
        <v>7</v>
      </c>
      <c r="C154" s="12">
        <v>11959.9</v>
      </c>
      <c r="D154" s="15">
        <f t="shared" si="2"/>
        <v>11959.9</v>
      </c>
    </row>
    <row r="155" spans="1:4" ht="31.2">
      <c r="A155" s="2" t="s">
        <v>82</v>
      </c>
      <c r="B155" s="3" t="s">
        <v>75</v>
      </c>
      <c r="C155" s="12">
        <v>112</v>
      </c>
      <c r="D155" s="15">
        <f t="shared" si="2"/>
        <v>112</v>
      </c>
    </row>
    <row r="156" spans="1:4" ht="31.2">
      <c r="A156" s="2" t="s">
        <v>82</v>
      </c>
      <c r="B156" s="3" t="s">
        <v>76</v>
      </c>
      <c r="C156" s="12">
        <v>50.802345000000003</v>
      </c>
      <c r="D156" s="15">
        <f t="shared" si="2"/>
        <v>50.802345000000003</v>
      </c>
    </row>
    <row r="157" spans="1:4" ht="31.2">
      <c r="A157" s="2" t="s">
        <v>82</v>
      </c>
      <c r="B157" s="3" t="s">
        <v>83</v>
      </c>
      <c r="C157" s="12">
        <v>0.05</v>
      </c>
      <c r="D157" s="15">
        <f t="shared" si="2"/>
        <v>0.05</v>
      </c>
    </row>
    <row r="158" spans="1:4" ht="31.2">
      <c r="A158" s="2" t="s">
        <v>82</v>
      </c>
      <c r="B158" s="3" t="s">
        <v>84</v>
      </c>
      <c r="C158" s="12">
        <v>5.0802344999999999E-2</v>
      </c>
      <c r="D158" s="15">
        <f t="shared" si="2"/>
        <v>5.0802344999999999E-2</v>
      </c>
    </row>
    <row r="159" spans="1:4" ht="31.2">
      <c r="A159" s="2" t="s">
        <v>82</v>
      </c>
      <c r="B159" s="3" t="s">
        <v>85</v>
      </c>
      <c r="C159" s="12">
        <v>5.6000000000000001E-2</v>
      </c>
      <c r="D159" s="15">
        <f t="shared" si="2"/>
        <v>5.6000000000000001E-2</v>
      </c>
    </row>
    <row r="160" spans="1:4" ht="31.2">
      <c r="A160" s="2" t="s">
        <v>86</v>
      </c>
      <c r="B160" s="3" t="s">
        <v>75</v>
      </c>
      <c r="C160" s="12">
        <v>100</v>
      </c>
      <c r="D160" s="15">
        <f t="shared" si="2"/>
        <v>100</v>
      </c>
    </row>
    <row r="161" spans="1:4" ht="31.2">
      <c r="A161" s="2" t="s">
        <v>86</v>
      </c>
      <c r="B161" s="3" t="s">
        <v>76</v>
      </c>
      <c r="C161" s="12">
        <v>45.359237</v>
      </c>
      <c r="D161" s="15">
        <f t="shared" si="2"/>
        <v>45.359237</v>
      </c>
    </row>
    <row r="162" spans="1:4" ht="31.2">
      <c r="A162" s="2" t="s">
        <v>86</v>
      </c>
      <c r="B162" s="3" t="s">
        <v>83</v>
      </c>
      <c r="C162" s="12">
        <v>4.4642859999999999E-2</v>
      </c>
      <c r="D162" s="15">
        <f t="shared" si="2"/>
        <v>4.4642859999999999E-2</v>
      </c>
    </row>
    <row r="163" spans="1:4" ht="31.2">
      <c r="A163" s="2" t="s">
        <v>86</v>
      </c>
      <c r="B163" s="3" t="s">
        <v>84</v>
      </c>
      <c r="C163" s="12">
        <v>4.5359236999999997E-2</v>
      </c>
      <c r="D163" s="15">
        <f t="shared" si="2"/>
        <v>4.5359236999999997E-2</v>
      </c>
    </row>
    <row r="164" spans="1:4" ht="31.2">
      <c r="A164" s="2" t="s">
        <v>86</v>
      </c>
      <c r="B164" s="3" t="s">
        <v>85</v>
      </c>
      <c r="C164" s="12">
        <v>0.05</v>
      </c>
      <c r="D164" s="15">
        <f t="shared" si="2"/>
        <v>0.05</v>
      </c>
    </row>
    <row r="165" spans="1:4" ht="15.6">
      <c r="A165" s="2" t="s">
        <v>33</v>
      </c>
      <c r="B165" s="3" t="s">
        <v>31</v>
      </c>
      <c r="C165" s="12">
        <v>2.54</v>
      </c>
      <c r="D165" s="15">
        <f t="shared" si="2"/>
        <v>2.54</v>
      </c>
    </row>
    <row r="166" spans="1:4" ht="15.6">
      <c r="A166" s="2" t="s">
        <v>33</v>
      </c>
      <c r="B166" s="3" t="s">
        <v>32</v>
      </c>
      <c r="C166" s="12">
        <v>8.3333329999999997E-2</v>
      </c>
      <c r="D166" s="15">
        <f t="shared" si="2"/>
        <v>8.3333329999999997E-2</v>
      </c>
    </row>
    <row r="167" spans="1:4" ht="15.6">
      <c r="A167" s="2" t="s">
        <v>33</v>
      </c>
      <c r="B167" s="3" t="s">
        <v>27</v>
      </c>
      <c r="C167" s="12">
        <v>2.5399999999999999E-2</v>
      </c>
      <c r="D167" s="15">
        <f t="shared" si="2"/>
        <v>2.5399999999999999E-2</v>
      </c>
    </row>
    <row r="168" spans="1:4" ht="15.6">
      <c r="A168" s="2" t="s">
        <v>33</v>
      </c>
      <c r="B168" s="3" t="s">
        <v>87</v>
      </c>
      <c r="C168" s="12">
        <v>25.4</v>
      </c>
      <c r="D168" s="15">
        <f t="shared" si="2"/>
        <v>25.4</v>
      </c>
    </row>
    <row r="169" spans="1:4" ht="15.6">
      <c r="A169" s="2" t="s">
        <v>33</v>
      </c>
      <c r="B169" s="3" t="s">
        <v>28</v>
      </c>
      <c r="C169" s="12">
        <v>2.7777779999999998E-2</v>
      </c>
      <c r="D169" s="15">
        <f t="shared" si="2"/>
        <v>2.7777779999999998E-2</v>
      </c>
    </row>
    <row r="170" spans="1:4" ht="15.6">
      <c r="A170" s="2" t="s">
        <v>88</v>
      </c>
      <c r="B170" s="3" t="s">
        <v>45</v>
      </c>
      <c r="C170" s="12">
        <v>4.6502499999999999E-4</v>
      </c>
      <c r="D170" s="15">
        <f t="shared" si="2"/>
        <v>4.6502499999999999E-4</v>
      </c>
    </row>
    <row r="171" spans="1:4" ht="15.6">
      <c r="A171" s="2" t="s">
        <v>88</v>
      </c>
      <c r="B171" s="3" t="s">
        <v>89</v>
      </c>
      <c r="C171" s="12">
        <v>16.387063999999999</v>
      </c>
      <c r="D171" s="15">
        <f t="shared" si="2"/>
        <v>16.387063999999999</v>
      </c>
    </row>
    <row r="172" spans="1:4" ht="15.6">
      <c r="A172" s="2" t="s">
        <v>88</v>
      </c>
      <c r="B172" s="3" t="s">
        <v>17</v>
      </c>
      <c r="C172" s="12">
        <v>5.7870369999999999E-4</v>
      </c>
      <c r="D172" s="15">
        <f t="shared" si="2"/>
        <v>5.7870369999999999E-4</v>
      </c>
    </row>
    <row r="173" spans="1:4" ht="15.6">
      <c r="A173" s="2" t="s">
        <v>88</v>
      </c>
      <c r="B173" s="3" t="s">
        <v>19</v>
      </c>
      <c r="C173" s="12">
        <v>1.6387063999999999E-5</v>
      </c>
      <c r="D173" s="15">
        <f t="shared" si="2"/>
        <v>1.6387063999999999E-5</v>
      </c>
    </row>
    <row r="174" spans="1:4" ht="15.6">
      <c r="A174" s="2" t="s">
        <v>88</v>
      </c>
      <c r="B174" s="3" t="s">
        <v>20</v>
      </c>
      <c r="C174" s="12">
        <v>2.1433469999999999E-5</v>
      </c>
      <c r="D174" s="15">
        <f t="shared" si="2"/>
        <v>2.1433469999999999E-5</v>
      </c>
    </row>
    <row r="175" spans="1:4" ht="15.6">
      <c r="A175" s="2" t="s">
        <v>88</v>
      </c>
      <c r="B175" s="3" t="s">
        <v>22</v>
      </c>
      <c r="C175" s="12">
        <v>2.9761599999999999E-2</v>
      </c>
      <c r="D175" s="15">
        <f t="shared" si="2"/>
        <v>2.9761599999999999E-2</v>
      </c>
    </row>
    <row r="176" spans="1:4" ht="15.6">
      <c r="A176" s="2" t="s">
        <v>88</v>
      </c>
      <c r="B176" s="3" t="s">
        <v>23</v>
      </c>
      <c r="C176" s="12">
        <v>1.48808E-2</v>
      </c>
      <c r="D176" s="15">
        <f t="shared" si="2"/>
        <v>1.48808E-2</v>
      </c>
    </row>
    <row r="177" spans="1:4" ht="15.6">
      <c r="A177" s="2" t="s">
        <v>88</v>
      </c>
      <c r="B177" s="3" t="s">
        <v>9</v>
      </c>
      <c r="C177" s="12">
        <v>4.3290000000000004E-3</v>
      </c>
      <c r="D177" s="15">
        <f t="shared" si="2"/>
        <v>4.3290000000000004E-3</v>
      </c>
    </row>
    <row r="178" spans="1:4" ht="15.6">
      <c r="A178" s="2" t="s">
        <v>88</v>
      </c>
      <c r="B178" s="3" t="s">
        <v>62</v>
      </c>
      <c r="C178" s="12">
        <v>0.13852809999999999</v>
      </c>
      <c r="D178" s="15">
        <f t="shared" si="2"/>
        <v>0.13852809999999999</v>
      </c>
    </row>
    <row r="179" spans="1:4" ht="15.6">
      <c r="A179" s="2" t="s">
        <v>88</v>
      </c>
      <c r="B179" s="3" t="s">
        <v>55</v>
      </c>
      <c r="C179" s="12">
        <v>0.55411259999999996</v>
      </c>
      <c r="D179" s="15">
        <f t="shared" si="2"/>
        <v>0.55411259999999996</v>
      </c>
    </row>
    <row r="180" spans="1:4" ht="15.6">
      <c r="A180" s="2" t="s">
        <v>88</v>
      </c>
      <c r="B180" s="3" t="s">
        <v>63</v>
      </c>
      <c r="C180" s="12">
        <v>3.4632030000000001E-2</v>
      </c>
      <c r="D180" s="15">
        <f t="shared" si="2"/>
        <v>3.4632030000000001E-2</v>
      </c>
    </row>
    <row r="181" spans="1:4" ht="15.6">
      <c r="A181" s="2" t="s">
        <v>88</v>
      </c>
      <c r="B181" s="3" t="s">
        <v>64</v>
      </c>
      <c r="C181" s="12">
        <v>1.7316020000000001E-2</v>
      </c>
      <c r="D181" s="15">
        <f t="shared" si="2"/>
        <v>1.7316020000000001E-2</v>
      </c>
    </row>
    <row r="182" spans="1:4" ht="15.6">
      <c r="A182" s="2" t="s">
        <v>88</v>
      </c>
      <c r="B182" s="3" t="s">
        <v>10</v>
      </c>
      <c r="C182" s="12">
        <v>1.6387064E-2</v>
      </c>
      <c r="D182" s="15">
        <f t="shared" si="2"/>
        <v>1.6387064E-2</v>
      </c>
    </row>
    <row r="183" spans="1:4" ht="15.6">
      <c r="A183" s="2" t="s">
        <v>88</v>
      </c>
      <c r="B183" s="3" t="s">
        <v>56</v>
      </c>
      <c r="C183" s="12">
        <v>16.387063999999999</v>
      </c>
      <c r="D183" s="15">
        <f t="shared" si="2"/>
        <v>16.387063999999999</v>
      </c>
    </row>
    <row r="184" spans="1:4" ht="15.6">
      <c r="A184" s="2" t="s">
        <v>88</v>
      </c>
      <c r="B184" s="3" t="s">
        <v>90</v>
      </c>
      <c r="C184" s="12">
        <v>265.97399999999999</v>
      </c>
      <c r="D184" s="15">
        <f t="shared" si="2"/>
        <v>265.97399999999999</v>
      </c>
    </row>
    <row r="185" spans="1:4" ht="15.6">
      <c r="A185" s="2" t="s">
        <v>88</v>
      </c>
      <c r="B185" s="3" t="s">
        <v>24</v>
      </c>
      <c r="C185" s="12">
        <v>1.8600999999999999E-3</v>
      </c>
      <c r="D185" s="15">
        <f t="shared" si="2"/>
        <v>1.8600999999999999E-3</v>
      </c>
    </row>
    <row r="186" spans="1:4" ht="27.6">
      <c r="A186" s="2" t="s">
        <v>91</v>
      </c>
      <c r="B186" s="3" t="s">
        <v>66</v>
      </c>
      <c r="C186" s="12">
        <v>6.4516</v>
      </c>
      <c r="D186" s="15">
        <f t="shared" si="2"/>
        <v>6.4516</v>
      </c>
    </row>
    <row r="187" spans="1:4" ht="15.6">
      <c r="A187" s="2" t="s">
        <v>91</v>
      </c>
      <c r="B187" s="3" t="s">
        <v>3</v>
      </c>
      <c r="C187" s="12">
        <v>6.9444399999999996E-3</v>
      </c>
      <c r="D187" s="15">
        <f t="shared" si="2"/>
        <v>6.9444399999999996E-3</v>
      </c>
    </row>
    <row r="188" spans="1:4" ht="15.6">
      <c r="A188" s="2" t="s">
        <v>91</v>
      </c>
      <c r="B188" s="3" t="s">
        <v>5</v>
      </c>
      <c r="C188" s="12">
        <v>6.4515999999999998E-4</v>
      </c>
      <c r="D188" s="15">
        <f t="shared" si="2"/>
        <v>6.4515999999999998E-4</v>
      </c>
    </row>
    <row r="189" spans="1:4" ht="15.6">
      <c r="A189" s="2" t="s">
        <v>91</v>
      </c>
      <c r="B189" s="3" t="s">
        <v>7</v>
      </c>
      <c r="C189" s="12">
        <v>7.7160499999999997E-4</v>
      </c>
      <c r="D189" s="15">
        <f t="shared" si="2"/>
        <v>7.7160499999999997E-4</v>
      </c>
    </row>
    <row r="190" spans="1:4" ht="27.6">
      <c r="A190" s="2" t="s">
        <v>76</v>
      </c>
      <c r="B190" s="3" t="s">
        <v>74</v>
      </c>
      <c r="C190" s="12">
        <v>564.38340000000005</v>
      </c>
      <c r="D190" s="15">
        <f t="shared" si="2"/>
        <v>564.38340000000005</v>
      </c>
    </row>
    <row r="191" spans="1:4" ht="27.6">
      <c r="A191" s="2" t="s">
        <v>76</v>
      </c>
      <c r="B191" s="3" t="s">
        <v>47</v>
      </c>
      <c r="C191" s="12">
        <v>35.273961999999997</v>
      </c>
      <c r="D191" s="15">
        <f t="shared" si="2"/>
        <v>35.273961999999997</v>
      </c>
    </row>
    <row r="192" spans="1:4" ht="27.6">
      <c r="A192" s="2" t="s">
        <v>76</v>
      </c>
      <c r="B192" s="3" t="s">
        <v>75</v>
      </c>
      <c r="C192" s="12">
        <v>2.204622622</v>
      </c>
      <c r="D192" s="15">
        <f t="shared" si="2"/>
        <v>2.204622622</v>
      </c>
    </row>
    <row r="193" spans="1:4" ht="15.6">
      <c r="A193" s="2" t="s">
        <v>76</v>
      </c>
      <c r="B193" s="3" t="s">
        <v>48</v>
      </c>
      <c r="C193" s="12">
        <v>15432.36</v>
      </c>
      <c r="D193" s="15">
        <f t="shared" si="2"/>
        <v>15432.36</v>
      </c>
    </row>
    <row r="194" spans="1:4" ht="15.6">
      <c r="A194" s="2" t="s">
        <v>76</v>
      </c>
      <c r="B194" s="3" t="s">
        <v>49</v>
      </c>
      <c r="C194" s="12">
        <v>1000</v>
      </c>
      <c r="D194" s="15">
        <f t="shared" si="2"/>
        <v>1000</v>
      </c>
    </row>
    <row r="195" spans="1:4" ht="15.6">
      <c r="A195" s="2" t="s">
        <v>76</v>
      </c>
      <c r="B195" s="3" t="s">
        <v>83</v>
      </c>
      <c r="C195" s="12">
        <v>9.8419999999999996E-4</v>
      </c>
      <c r="D195" s="15">
        <f t="shared" ref="D195:D258" si="3">C195*1</f>
        <v>9.8419999999999996E-4</v>
      </c>
    </row>
    <row r="196" spans="1:4" ht="15.6">
      <c r="A196" s="2" t="s">
        <v>76</v>
      </c>
      <c r="B196" s="3" t="s">
        <v>84</v>
      </c>
      <c r="C196" s="12">
        <v>1E-3</v>
      </c>
      <c r="D196" s="15">
        <f t="shared" si="3"/>
        <v>1E-3</v>
      </c>
    </row>
    <row r="197" spans="1:4" ht="27.6">
      <c r="A197" s="2" t="s">
        <v>76</v>
      </c>
      <c r="B197" s="3" t="s">
        <v>92</v>
      </c>
      <c r="C197" s="12">
        <v>2.204623E-2</v>
      </c>
      <c r="D197" s="15">
        <f t="shared" si="3"/>
        <v>2.204623E-2</v>
      </c>
    </row>
    <row r="198" spans="1:4" ht="15.6">
      <c r="A198" s="2" t="s">
        <v>76</v>
      </c>
      <c r="B198" s="3" t="s">
        <v>85</v>
      </c>
      <c r="C198" s="12">
        <v>1.10231E-3</v>
      </c>
      <c r="D198" s="15">
        <f t="shared" si="3"/>
        <v>1.10231E-3</v>
      </c>
    </row>
    <row r="199" spans="1:4" ht="15.6">
      <c r="A199" s="2" t="s">
        <v>76</v>
      </c>
      <c r="B199" s="3" t="s">
        <v>52</v>
      </c>
      <c r="C199" s="12">
        <v>32.150750000000002</v>
      </c>
      <c r="D199" s="15">
        <f t="shared" si="3"/>
        <v>32.150750000000002</v>
      </c>
    </row>
    <row r="200" spans="1:4" ht="15.6">
      <c r="A200" s="2" t="s">
        <v>76</v>
      </c>
      <c r="B200" s="3" t="s">
        <v>79</v>
      </c>
      <c r="C200" s="12">
        <v>2.6792289999999999</v>
      </c>
      <c r="D200" s="15">
        <f t="shared" si="3"/>
        <v>2.6792289999999999</v>
      </c>
    </row>
    <row r="201" spans="1:4" ht="15.6">
      <c r="A201" s="2" t="s">
        <v>58</v>
      </c>
      <c r="B201" s="3" t="s">
        <v>27</v>
      </c>
      <c r="C201" s="12">
        <v>1000</v>
      </c>
      <c r="D201" s="15">
        <f t="shared" si="3"/>
        <v>1000</v>
      </c>
    </row>
    <row r="202" spans="1:4" ht="15.6">
      <c r="A202" s="2" t="s">
        <v>58</v>
      </c>
      <c r="B202" s="3" t="s">
        <v>59</v>
      </c>
      <c r="C202" s="12">
        <v>0.62137119200000002</v>
      </c>
      <c r="D202" s="15">
        <f t="shared" si="3"/>
        <v>0.62137119200000002</v>
      </c>
    </row>
    <row r="203" spans="1:4" ht="31.2">
      <c r="A203" s="2" t="s">
        <v>93</v>
      </c>
      <c r="B203" s="3" t="s">
        <v>0</v>
      </c>
      <c r="C203" s="12">
        <v>247.10538</v>
      </c>
      <c r="D203" s="15">
        <f t="shared" si="3"/>
        <v>247.10538</v>
      </c>
    </row>
    <row r="204" spans="1:4" ht="31.2">
      <c r="A204" s="2" t="s">
        <v>93</v>
      </c>
      <c r="B204" s="3" t="s">
        <v>2</v>
      </c>
      <c r="C204" s="12">
        <v>100</v>
      </c>
      <c r="D204" s="15">
        <f t="shared" si="3"/>
        <v>100</v>
      </c>
    </row>
    <row r="205" spans="1:4" ht="31.2">
      <c r="A205" s="2" t="s">
        <v>93</v>
      </c>
      <c r="B205" s="3" t="s">
        <v>5</v>
      </c>
      <c r="C205" s="12">
        <v>1000000</v>
      </c>
      <c r="D205" s="15">
        <f t="shared" si="3"/>
        <v>1000000</v>
      </c>
    </row>
    <row r="206" spans="1:4" ht="31.2">
      <c r="A206" s="2" t="s">
        <v>93</v>
      </c>
      <c r="B206" s="3" t="s">
        <v>59</v>
      </c>
      <c r="C206" s="12">
        <v>0.38610216000000003</v>
      </c>
      <c r="D206" s="15">
        <f t="shared" si="3"/>
        <v>0.38610216000000003</v>
      </c>
    </row>
    <row r="207" spans="1:4" ht="31.2">
      <c r="A207" s="2" t="s">
        <v>94</v>
      </c>
      <c r="B207" s="3" t="s">
        <v>95</v>
      </c>
      <c r="C207" s="12">
        <v>1.8520000000000001</v>
      </c>
      <c r="D207" s="15">
        <f t="shared" si="3"/>
        <v>1.8520000000000001</v>
      </c>
    </row>
    <row r="208" spans="1:4" ht="31.2">
      <c r="A208" s="2" t="s">
        <v>94</v>
      </c>
      <c r="B208" s="3" t="s">
        <v>96</v>
      </c>
      <c r="C208" s="12">
        <v>1.151</v>
      </c>
      <c r="D208" s="15">
        <f t="shared" si="3"/>
        <v>1.151</v>
      </c>
    </row>
    <row r="209" spans="1:4" ht="31.2">
      <c r="A209" s="2" t="s">
        <v>97</v>
      </c>
      <c r="B209" s="3" t="s">
        <v>58</v>
      </c>
      <c r="C209" s="12">
        <v>5.556</v>
      </c>
      <c r="D209" s="15">
        <f t="shared" si="3"/>
        <v>5.556</v>
      </c>
    </row>
    <row r="210" spans="1:4" ht="31.2">
      <c r="A210" s="2" t="s">
        <v>97</v>
      </c>
      <c r="B210" s="3" t="s">
        <v>98</v>
      </c>
      <c r="C210" s="12">
        <v>3</v>
      </c>
      <c r="D210" s="15">
        <f t="shared" si="3"/>
        <v>3</v>
      </c>
    </row>
    <row r="211" spans="1:4" ht="31.2">
      <c r="A211" s="2" t="s">
        <v>99</v>
      </c>
      <c r="B211" s="3" t="s">
        <v>58</v>
      </c>
      <c r="C211" s="12">
        <v>4.8280320000000003</v>
      </c>
      <c r="D211" s="15">
        <f t="shared" si="3"/>
        <v>4.8280320000000003</v>
      </c>
    </row>
    <row r="212" spans="1:4" ht="31.2">
      <c r="A212" s="2" t="s">
        <v>99</v>
      </c>
      <c r="B212" s="3" t="s">
        <v>59</v>
      </c>
      <c r="C212" s="12">
        <v>3</v>
      </c>
      <c r="D212" s="15">
        <f t="shared" si="3"/>
        <v>3</v>
      </c>
    </row>
    <row r="213" spans="1:4" ht="31.2">
      <c r="A213" s="2" t="s">
        <v>100</v>
      </c>
      <c r="B213" s="3" t="s">
        <v>66</v>
      </c>
      <c r="C213" s="12">
        <v>404.68599999999998</v>
      </c>
      <c r="D213" s="15">
        <f t="shared" si="3"/>
        <v>404.68599999999998</v>
      </c>
    </row>
    <row r="214" spans="1:4" ht="31.2">
      <c r="A214" s="2" t="s">
        <v>100</v>
      </c>
      <c r="B214" s="3" t="s">
        <v>36</v>
      </c>
      <c r="C214" s="12">
        <v>62.726399999999998</v>
      </c>
      <c r="D214" s="15">
        <f t="shared" si="3"/>
        <v>62.726399999999998</v>
      </c>
    </row>
    <row r="215" spans="1:4" ht="31.2">
      <c r="A215" s="2" t="s">
        <v>101</v>
      </c>
      <c r="B215" s="3" t="s">
        <v>31</v>
      </c>
      <c r="C215" s="12">
        <v>20.116800000000001</v>
      </c>
      <c r="D215" s="15">
        <f t="shared" si="3"/>
        <v>20.116800000000001</v>
      </c>
    </row>
    <row r="216" spans="1:4" ht="31.2">
      <c r="A216" s="2" t="s">
        <v>101</v>
      </c>
      <c r="B216" s="3" t="s">
        <v>102</v>
      </c>
      <c r="C216" s="12">
        <v>0.01</v>
      </c>
      <c r="D216" s="15">
        <f t="shared" si="3"/>
        <v>0.01</v>
      </c>
    </row>
    <row r="217" spans="1:4" ht="31.2">
      <c r="A217" s="2" t="s">
        <v>101</v>
      </c>
      <c r="B217" s="3" t="s">
        <v>33</v>
      </c>
      <c r="C217" s="12">
        <v>7.92</v>
      </c>
      <c r="D217" s="15">
        <f t="shared" si="3"/>
        <v>7.92</v>
      </c>
    </row>
    <row r="218" spans="1:4" ht="15.6">
      <c r="A218" s="2" t="s">
        <v>10</v>
      </c>
      <c r="B218" s="3" t="s">
        <v>45</v>
      </c>
      <c r="C218" s="12">
        <v>2.8377590000000001E-2</v>
      </c>
      <c r="D218" s="15">
        <f t="shared" si="3"/>
        <v>2.8377590000000001E-2</v>
      </c>
    </row>
    <row r="219" spans="1:4" ht="15.6">
      <c r="A219" s="2" t="s">
        <v>10</v>
      </c>
      <c r="B219" s="3" t="s">
        <v>17</v>
      </c>
      <c r="C219" s="12">
        <v>3.5314669999999999E-2</v>
      </c>
      <c r="D219" s="15">
        <f t="shared" si="3"/>
        <v>3.5314669999999999E-2</v>
      </c>
    </row>
    <row r="220" spans="1:4" ht="15.6">
      <c r="A220" s="2" t="s">
        <v>10</v>
      </c>
      <c r="B220" s="3" t="s">
        <v>18</v>
      </c>
      <c r="C220" s="12">
        <v>61.023739999999997</v>
      </c>
      <c r="D220" s="15">
        <f t="shared" si="3"/>
        <v>61.023739999999997</v>
      </c>
    </row>
    <row r="221" spans="1:4" ht="15.6">
      <c r="A221" s="2" t="s">
        <v>10</v>
      </c>
      <c r="B221" s="3" t="s">
        <v>19</v>
      </c>
      <c r="C221" s="12">
        <v>1E-3</v>
      </c>
      <c r="D221" s="15">
        <f t="shared" si="3"/>
        <v>1E-3</v>
      </c>
    </row>
    <row r="222" spans="1:4" ht="15.6">
      <c r="A222" s="2" t="s">
        <v>10</v>
      </c>
      <c r="B222" s="3" t="s">
        <v>20</v>
      </c>
      <c r="C222" s="12">
        <v>1.30795E-3</v>
      </c>
      <c r="D222" s="15">
        <f t="shared" si="3"/>
        <v>1.30795E-3</v>
      </c>
    </row>
    <row r="223" spans="1:4" ht="15.6">
      <c r="A223" s="2" t="s">
        <v>10</v>
      </c>
      <c r="B223" s="3" t="s">
        <v>21</v>
      </c>
      <c r="C223" s="12">
        <v>0.1</v>
      </c>
      <c r="D223" s="15">
        <f t="shared" si="3"/>
        <v>0.1</v>
      </c>
    </row>
    <row r="224" spans="1:4" ht="15.6">
      <c r="A224" s="2" t="s">
        <v>10</v>
      </c>
      <c r="B224" s="3" t="s">
        <v>22</v>
      </c>
      <c r="C224" s="12">
        <v>1.8161659999999999</v>
      </c>
      <c r="D224" s="15">
        <f t="shared" si="3"/>
        <v>1.8161659999999999</v>
      </c>
    </row>
    <row r="225" spans="1:4" ht="15.6">
      <c r="A225" s="2" t="s">
        <v>10</v>
      </c>
      <c r="B225" s="3" t="s">
        <v>23</v>
      </c>
      <c r="C225" s="12">
        <v>0.90808297999999998</v>
      </c>
      <c r="D225" s="15">
        <f t="shared" si="3"/>
        <v>0.90808297999999998</v>
      </c>
    </row>
    <row r="226" spans="1:4" ht="15.6">
      <c r="A226" s="2" t="s">
        <v>10</v>
      </c>
      <c r="B226" s="3" t="s">
        <v>9</v>
      </c>
      <c r="C226" s="12">
        <v>0.26417205199999999</v>
      </c>
      <c r="D226" s="15">
        <f t="shared" si="3"/>
        <v>0.26417205199999999</v>
      </c>
    </row>
    <row r="227" spans="1:4" ht="15.6">
      <c r="A227" s="2" t="s">
        <v>10</v>
      </c>
      <c r="B227" s="3" t="s">
        <v>70</v>
      </c>
      <c r="C227" s="12">
        <v>8.4535060000000009</v>
      </c>
      <c r="D227" s="15">
        <f t="shared" si="3"/>
        <v>8.4535060000000009</v>
      </c>
    </row>
    <row r="228" spans="1:4" ht="15.6">
      <c r="A228" s="2" t="s">
        <v>10</v>
      </c>
      <c r="B228" s="3" t="s">
        <v>55</v>
      </c>
      <c r="C228" s="12">
        <v>33.814019999999999</v>
      </c>
      <c r="D228" s="15">
        <f t="shared" si="3"/>
        <v>33.814019999999999</v>
      </c>
    </row>
    <row r="229" spans="1:4" ht="15.6">
      <c r="A229" s="2" t="s">
        <v>10</v>
      </c>
      <c r="B229" s="3" t="s">
        <v>63</v>
      </c>
      <c r="C229" s="12">
        <v>2.1133760000000001</v>
      </c>
      <c r="D229" s="15">
        <f t="shared" si="3"/>
        <v>2.1133760000000001</v>
      </c>
    </row>
    <row r="230" spans="1:4" ht="15.6">
      <c r="A230" s="2" t="s">
        <v>10</v>
      </c>
      <c r="B230" s="3" t="s">
        <v>64</v>
      </c>
      <c r="C230" s="12">
        <v>1.0566882</v>
      </c>
      <c r="D230" s="15">
        <f t="shared" si="3"/>
        <v>1.0566882</v>
      </c>
    </row>
    <row r="231" spans="1:4" ht="15.6">
      <c r="A231" s="2" t="s">
        <v>10</v>
      </c>
      <c r="B231" s="3" t="s">
        <v>56</v>
      </c>
      <c r="C231" s="12">
        <v>1000</v>
      </c>
      <c r="D231" s="15">
        <f t="shared" si="3"/>
        <v>1000</v>
      </c>
    </row>
    <row r="232" spans="1:4" ht="15.6">
      <c r="A232" s="2" t="s">
        <v>10</v>
      </c>
      <c r="B232" s="3" t="s">
        <v>24</v>
      </c>
      <c r="C232" s="12">
        <v>0.1135104</v>
      </c>
      <c r="D232" s="15">
        <f t="shared" si="3"/>
        <v>0.1135104</v>
      </c>
    </row>
    <row r="233" spans="1:4" ht="15.6">
      <c r="A233" s="2" t="s">
        <v>27</v>
      </c>
      <c r="B233" s="3" t="s">
        <v>31</v>
      </c>
      <c r="C233" s="12">
        <v>100</v>
      </c>
      <c r="D233" s="15">
        <f t="shared" si="3"/>
        <v>100</v>
      </c>
    </row>
    <row r="234" spans="1:4" ht="15.6">
      <c r="A234" s="2" t="s">
        <v>27</v>
      </c>
      <c r="B234" s="3" t="s">
        <v>32</v>
      </c>
      <c r="C234" s="12">
        <v>3.2808398950000002</v>
      </c>
      <c r="D234" s="15">
        <f t="shared" si="3"/>
        <v>3.2808398950000002</v>
      </c>
    </row>
    <row r="235" spans="1:4" ht="15.6">
      <c r="A235" s="2" t="s">
        <v>27</v>
      </c>
      <c r="B235" s="3" t="s">
        <v>33</v>
      </c>
      <c r="C235" s="12">
        <v>39.370078999999997</v>
      </c>
      <c r="D235" s="15">
        <f t="shared" si="3"/>
        <v>39.370078999999997</v>
      </c>
    </row>
    <row r="236" spans="1:4" ht="15.6">
      <c r="A236" s="2" t="s">
        <v>27</v>
      </c>
      <c r="B236" s="3" t="s">
        <v>58</v>
      </c>
      <c r="C236" s="12">
        <v>1E-3</v>
      </c>
      <c r="D236" s="15">
        <f t="shared" si="3"/>
        <v>1E-3</v>
      </c>
    </row>
    <row r="237" spans="1:4" ht="15.6">
      <c r="A237" s="2" t="s">
        <v>27</v>
      </c>
      <c r="B237" s="3" t="s">
        <v>87</v>
      </c>
      <c r="C237" s="12">
        <v>1000</v>
      </c>
      <c r="D237" s="15">
        <f t="shared" si="3"/>
        <v>1000</v>
      </c>
    </row>
    <row r="238" spans="1:4" ht="15.6">
      <c r="A238" s="2" t="s">
        <v>27</v>
      </c>
      <c r="B238" s="3" t="s">
        <v>59</v>
      </c>
      <c r="C238" s="12">
        <v>6.2137100000000001E-4</v>
      </c>
      <c r="D238" s="15">
        <f t="shared" si="3"/>
        <v>6.2137100000000001E-4</v>
      </c>
    </row>
    <row r="239" spans="1:4" ht="15.6">
      <c r="A239" s="2" t="s">
        <v>27</v>
      </c>
      <c r="B239" s="3" t="s">
        <v>28</v>
      </c>
      <c r="C239" s="12">
        <v>1.093613298</v>
      </c>
      <c r="D239" s="15">
        <f t="shared" si="3"/>
        <v>1.093613298</v>
      </c>
    </row>
    <row r="240" spans="1:4" ht="15.6">
      <c r="A240" s="2" t="s">
        <v>103</v>
      </c>
      <c r="B240" s="3" t="s">
        <v>45</v>
      </c>
      <c r="C240" s="12">
        <v>28.377590000000001</v>
      </c>
      <c r="D240" s="15">
        <f t="shared" si="3"/>
        <v>28.377590000000001</v>
      </c>
    </row>
    <row r="241" spans="1:4" ht="15.6">
      <c r="A241" s="2" t="s">
        <v>103</v>
      </c>
      <c r="B241" s="3" t="s">
        <v>17</v>
      </c>
      <c r="C241" s="12">
        <v>35.314666699999997</v>
      </c>
      <c r="D241" s="15">
        <f t="shared" si="3"/>
        <v>35.314666699999997</v>
      </c>
    </row>
    <row r="242" spans="1:4" ht="15.6">
      <c r="A242" s="2" t="s">
        <v>103</v>
      </c>
      <c r="B242" s="3" t="s">
        <v>18</v>
      </c>
      <c r="C242" s="12">
        <v>61023.743999999999</v>
      </c>
      <c r="D242" s="15">
        <f t="shared" si="3"/>
        <v>61023.743999999999</v>
      </c>
    </row>
    <row r="243" spans="1:4" ht="15.6">
      <c r="A243" s="2" t="s">
        <v>103</v>
      </c>
      <c r="B243" s="3" t="s">
        <v>20</v>
      </c>
      <c r="C243" s="12">
        <v>1.3079506190000001</v>
      </c>
      <c r="D243" s="15">
        <f t="shared" si="3"/>
        <v>1.3079506190000001</v>
      </c>
    </row>
    <row r="244" spans="1:4" ht="15.6">
      <c r="A244" s="2" t="s">
        <v>103</v>
      </c>
      <c r="B244" s="3" t="s">
        <v>9</v>
      </c>
      <c r="C244" s="12">
        <v>264.17205000000001</v>
      </c>
      <c r="D244" s="15">
        <f t="shared" si="3"/>
        <v>264.17205000000001</v>
      </c>
    </row>
    <row r="245" spans="1:4" ht="15.6">
      <c r="A245" s="2" t="s">
        <v>103</v>
      </c>
      <c r="B245" s="3" t="s">
        <v>10</v>
      </c>
      <c r="C245" s="12">
        <v>1000</v>
      </c>
      <c r="D245" s="15">
        <f t="shared" si="3"/>
        <v>1000</v>
      </c>
    </row>
    <row r="246" spans="1:4" ht="15.6">
      <c r="A246" s="2" t="s">
        <v>103</v>
      </c>
      <c r="B246" s="3" t="s">
        <v>24</v>
      </c>
      <c r="C246" s="12">
        <v>113.5104</v>
      </c>
      <c r="D246" s="15">
        <f t="shared" si="3"/>
        <v>113.5104</v>
      </c>
    </row>
    <row r="247" spans="1:4" ht="15.6">
      <c r="A247" s="2" t="s">
        <v>104</v>
      </c>
      <c r="B247" s="3" t="s">
        <v>0</v>
      </c>
      <c r="C247" s="12">
        <v>2.4710538000000001E-4</v>
      </c>
      <c r="D247" s="15">
        <f t="shared" si="3"/>
        <v>2.4710538000000001E-4</v>
      </c>
    </row>
    <row r="248" spans="1:4" ht="15.6">
      <c r="A248" s="2" t="s">
        <v>104</v>
      </c>
      <c r="B248" s="3" t="s">
        <v>2</v>
      </c>
      <c r="C248" s="12">
        <v>1E-4</v>
      </c>
      <c r="D248" s="15">
        <f t="shared" si="3"/>
        <v>1E-4</v>
      </c>
    </row>
    <row r="249" spans="1:4" ht="27.6">
      <c r="A249" s="2" t="s">
        <v>104</v>
      </c>
      <c r="B249" s="3" t="s">
        <v>66</v>
      </c>
      <c r="C249" s="12">
        <v>10000</v>
      </c>
      <c r="D249" s="15">
        <f t="shared" si="3"/>
        <v>10000</v>
      </c>
    </row>
    <row r="250" spans="1:4" ht="15.6">
      <c r="A250" s="2" t="s">
        <v>104</v>
      </c>
      <c r="B250" s="3" t="s">
        <v>3</v>
      </c>
      <c r="C250" s="12">
        <v>10.7639104</v>
      </c>
      <c r="D250" s="15">
        <f t="shared" si="3"/>
        <v>10.7639104</v>
      </c>
    </row>
    <row r="251" spans="1:4" ht="15.6">
      <c r="A251" s="2" t="s">
        <v>104</v>
      </c>
      <c r="B251" s="3" t="s">
        <v>36</v>
      </c>
      <c r="C251" s="12">
        <v>1550.0030999999999</v>
      </c>
      <c r="D251" s="15">
        <f t="shared" si="3"/>
        <v>1550.0030999999999</v>
      </c>
    </row>
    <row r="252" spans="1:4" ht="15.6">
      <c r="A252" s="2" t="s">
        <v>104</v>
      </c>
      <c r="B252" s="3" t="s">
        <v>7</v>
      </c>
      <c r="C252" s="12">
        <v>1.1959900459999999</v>
      </c>
      <c r="D252" s="15">
        <f t="shared" si="3"/>
        <v>1.1959900459999999</v>
      </c>
    </row>
    <row r="253" spans="1:4" ht="15.6">
      <c r="A253" s="2" t="s">
        <v>105</v>
      </c>
      <c r="B253" s="3" t="s">
        <v>27</v>
      </c>
      <c r="C253" s="12">
        <v>9.9999999999999995E-7</v>
      </c>
      <c r="D253" s="15">
        <f t="shared" si="3"/>
        <v>9.9999999999999995E-7</v>
      </c>
    </row>
    <row r="254" spans="1:4" ht="15.6">
      <c r="A254" s="2" t="s">
        <v>105</v>
      </c>
      <c r="B254" s="3" t="s">
        <v>33</v>
      </c>
      <c r="C254" s="12">
        <v>3.9400000000000002E-5</v>
      </c>
      <c r="D254" s="15">
        <f t="shared" si="3"/>
        <v>3.9400000000000002E-5</v>
      </c>
    </row>
    <row r="255" spans="1:4" ht="15.6">
      <c r="A255" s="2" t="s">
        <v>106</v>
      </c>
      <c r="B255" s="3" t="s">
        <v>33</v>
      </c>
      <c r="C255" s="12">
        <v>1E-3</v>
      </c>
      <c r="D255" s="15">
        <f t="shared" si="3"/>
        <v>1E-3</v>
      </c>
    </row>
    <row r="256" spans="1:4" ht="15.6">
      <c r="A256" s="2" t="s">
        <v>106</v>
      </c>
      <c r="B256" s="3" t="s">
        <v>87</v>
      </c>
      <c r="C256" s="12">
        <v>2.5399999999999999E-2</v>
      </c>
      <c r="D256" s="15">
        <f t="shared" si="3"/>
        <v>2.5399999999999999E-2</v>
      </c>
    </row>
    <row r="257" spans="1:4" ht="15.6">
      <c r="A257" s="2" t="s">
        <v>107</v>
      </c>
      <c r="B257" s="3" t="s">
        <v>58</v>
      </c>
      <c r="C257" s="12">
        <v>1.8520000000000001</v>
      </c>
      <c r="D257" s="15">
        <f t="shared" si="3"/>
        <v>1.8520000000000001</v>
      </c>
    </row>
    <row r="258" spans="1:4" ht="15.6">
      <c r="A258" s="2" t="s">
        <v>107</v>
      </c>
      <c r="B258" s="3" t="s">
        <v>59</v>
      </c>
      <c r="C258" s="12">
        <v>1.1507794</v>
      </c>
      <c r="D258" s="15">
        <f t="shared" si="3"/>
        <v>1.1507794</v>
      </c>
    </row>
    <row r="259" spans="1:4" ht="15.6">
      <c r="A259" s="2" t="s">
        <v>108</v>
      </c>
      <c r="B259" s="3" t="s">
        <v>31</v>
      </c>
      <c r="C259" s="12">
        <v>160934.39999999999</v>
      </c>
      <c r="D259" s="15">
        <f t="shared" ref="D259:D322" si="4">C259*1</f>
        <v>160934.39999999999</v>
      </c>
    </row>
    <row r="260" spans="1:4" ht="15.6">
      <c r="A260" s="2" t="s">
        <v>108</v>
      </c>
      <c r="B260" s="3" t="s">
        <v>32</v>
      </c>
      <c r="C260" s="12">
        <v>5280</v>
      </c>
      <c r="D260" s="15">
        <f t="shared" si="4"/>
        <v>5280</v>
      </c>
    </row>
    <row r="261" spans="1:4" ht="15.6">
      <c r="A261" s="2" t="s">
        <v>108</v>
      </c>
      <c r="B261" s="3" t="s">
        <v>68</v>
      </c>
      <c r="C261" s="12">
        <v>8</v>
      </c>
      <c r="D261" s="15">
        <f t="shared" si="4"/>
        <v>8</v>
      </c>
    </row>
    <row r="262" spans="1:4" ht="15.6">
      <c r="A262" s="2" t="s">
        <v>108</v>
      </c>
      <c r="B262" s="3" t="s">
        <v>33</v>
      </c>
      <c r="C262" s="12">
        <v>63360</v>
      </c>
      <c r="D262" s="15">
        <f t="shared" si="4"/>
        <v>63360</v>
      </c>
    </row>
    <row r="263" spans="1:4" ht="15.6">
      <c r="A263" s="2" t="s">
        <v>108</v>
      </c>
      <c r="B263" s="3" t="s">
        <v>58</v>
      </c>
      <c r="C263" s="12">
        <v>1.6093440000000001</v>
      </c>
      <c r="D263" s="15">
        <f t="shared" si="4"/>
        <v>1.6093440000000001</v>
      </c>
    </row>
    <row r="264" spans="1:4" ht="15.6">
      <c r="A264" s="2" t="s">
        <v>108</v>
      </c>
      <c r="B264" s="3" t="s">
        <v>27</v>
      </c>
      <c r="C264" s="12">
        <v>1609.3440000000001</v>
      </c>
      <c r="D264" s="15">
        <f t="shared" si="4"/>
        <v>1609.3440000000001</v>
      </c>
    </row>
    <row r="265" spans="1:4" ht="15.6">
      <c r="A265" s="2" t="s">
        <v>108</v>
      </c>
      <c r="B265" s="3" t="s">
        <v>39</v>
      </c>
      <c r="C265" s="12">
        <v>320</v>
      </c>
      <c r="D265" s="15">
        <f t="shared" si="4"/>
        <v>320</v>
      </c>
    </row>
    <row r="266" spans="1:4" ht="15.6">
      <c r="A266" s="2" t="s">
        <v>108</v>
      </c>
      <c r="B266" s="3" t="s">
        <v>28</v>
      </c>
      <c r="C266" s="12">
        <v>1760</v>
      </c>
      <c r="D266" s="15">
        <f t="shared" si="4"/>
        <v>1760</v>
      </c>
    </row>
    <row r="267" spans="1:4" ht="31.2">
      <c r="A267" s="2" t="s">
        <v>109</v>
      </c>
      <c r="B267" s="3" t="s">
        <v>4</v>
      </c>
      <c r="C267" s="12">
        <v>3.4299040000000001</v>
      </c>
      <c r="D267" s="15">
        <f t="shared" si="4"/>
        <v>3.4299040000000001</v>
      </c>
    </row>
    <row r="268" spans="1:4" ht="31.2">
      <c r="A268" s="2" t="s">
        <v>109</v>
      </c>
      <c r="B268" s="3" t="s">
        <v>110</v>
      </c>
      <c r="C268" s="12">
        <v>1.325</v>
      </c>
      <c r="D268" s="15">
        <f t="shared" si="4"/>
        <v>1.325</v>
      </c>
    </row>
    <row r="269" spans="1:4" ht="31.2">
      <c r="A269" s="2" t="s">
        <v>111</v>
      </c>
      <c r="B269" s="3" t="s">
        <v>0</v>
      </c>
      <c r="C269" s="12">
        <v>640</v>
      </c>
      <c r="D269" s="15">
        <f t="shared" si="4"/>
        <v>640</v>
      </c>
    </row>
    <row r="270" spans="1:4" ht="31.2">
      <c r="A270" s="2" t="s">
        <v>111</v>
      </c>
      <c r="B270" s="3" t="s">
        <v>2</v>
      </c>
      <c r="C270" s="12">
        <v>258.99881103360002</v>
      </c>
      <c r="D270" s="15">
        <f t="shared" si="4"/>
        <v>258.99881103360002</v>
      </c>
    </row>
    <row r="271" spans="1:4" ht="31.2">
      <c r="A271" s="2" t="s">
        <v>111</v>
      </c>
      <c r="B271" s="3" t="s">
        <v>112</v>
      </c>
      <c r="C271" s="12">
        <v>1</v>
      </c>
      <c r="D271" s="15">
        <f t="shared" si="4"/>
        <v>1</v>
      </c>
    </row>
    <row r="272" spans="1:4" ht="31.2">
      <c r="A272" s="2" t="s">
        <v>111</v>
      </c>
      <c r="B272" s="3" t="s">
        <v>3</v>
      </c>
      <c r="C272" s="12">
        <v>27878400</v>
      </c>
      <c r="D272" s="15">
        <f t="shared" si="4"/>
        <v>27878400</v>
      </c>
    </row>
    <row r="273" spans="1:4" ht="31.2">
      <c r="A273" s="2" t="s">
        <v>111</v>
      </c>
      <c r="B273" s="3" t="s">
        <v>4</v>
      </c>
      <c r="C273" s="12">
        <v>2.5899881103359998</v>
      </c>
      <c r="D273" s="15">
        <f t="shared" si="4"/>
        <v>2.5899881103359998</v>
      </c>
    </row>
    <row r="274" spans="1:4" ht="31.2">
      <c r="A274" s="2" t="s">
        <v>111</v>
      </c>
      <c r="B274" s="3" t="s">
        <v>5</v>
      </c>
      <c r="C274" s="12">
        <v>2589988.1103360001</v>
      </c>
      <c r="D274" s="15">
        <f t="shared" si="4"/>
        <v>2589988.1103360001</v>
      </c>
    </row>
    <row r="275" spans="1:4" ht="31.2">
      <c r="A275" s="2" t="s">
        <v>111</v>
      </c>
      <c r="B275" s="3" t="s">
        <v>113</v>
      </c>
      <c r="C275" s="12" t="s">
        <v>173</v>
      </c>
      <c r="D275" s="15" t="e">
        <f t="shared" si="4"/>
        <v>#VALUE!</v>
      </c>
    </row>
    <row r="276" spans="1:4" ht="31.2">
      <c r="A276" s="2" t="s">
        <v>111</v>
      </c>
      <c r="B276" s="3" t="s">
        <v>114</v>
      </c>
      <c r="C276" s="12">
        <v>102400</v>
      </c>
      <c r="D276" s="15">
        <f t="shared" si="4"/>
        <v>102400</v>
      </c>
    </row>
    <row r="277" spans="1:4" ht="31.2">
      <c r="A277" s="2" t="s">
        <v>111</v>
      </c>
      <c r="B277" s="3" t="s">
        <v>7</v>
      </c>
      <c r="C277" s="12">
        <v>3097600</v>
      </c>
      <c r="D277" s="15">
        <f t="shared" si="4"/>
        <v>3097600</v>
      </c>
    </row>
    <row r="278" spans="1:4" ht="15.6">
      <c r="A278" s="2" t="s">
        <v>30</v>
      </c>
      <c r="B278" s="3" t="s">
        <v>48</v>
      </c>
      <c r="C278" s="12">
        <v>1.543235835E-2</v>
      </c>
      <c r="D278" s="15">
        <f t="shared" si="4"/>
        <v>1.543235835E-2</v>
      </c>
    </row>
    <row r="279" spans="1:4" ht="15.6">
      <c r="A279" s="2" t="s">
        <v>56</v>
      </c>
      <c r="B279" s="3" t="s">
        <v>18</v>
      </c>
      <c r="C279" s="12">
        <v>6.1023743999999998E-2</v>
      </c>
      <c r="D279" s="15">
        <f t="shared" si="4"/>
        <v>6.1023743999999998E-2</v>
      </c>
    </row>
    <row r="280" spans="1:4" ht="15.6">
      <c r="A280" s="2" t="s">
        <v>56</v>
      </c>
      <c r="B280" s="3" t="s">
        <v>9</v>
      </c>
      <c r="C280" s="12">
        <v>2.6416999999999999E-4</v>
      </c>
      <c r="D280" s="15">
        <f t="shared" si="4"/>
        <v>2.6416999999999999E-4</v>
      </c>
    </row>
    <row r="281" spans="1:4" ht="15.6">
      <c r="A281" s="2" t="s">
        <v>56</v>
      </c>
      <c r="B281" s="3" t="s">
        <v>70</v>
      </c>
      <c r="C281" s="12">
        <v>8.4534999999999992E-3</v>
      </c>
      <c r="D281" s="15">
        <f t="shared" si="4"/>
        <v>8.4534999999999992E-3</v>
      </c>
    </row>
    <row r="282" spans="1:4" ht="15.6">
      <c r="A282" s="2" t="s">
        <v>56</v>
      </c>
      <c r="B282" s="3" t="s">
        <v>55</v>
      </c>
      <c r="C282" s="12">
        <v>3.381402E-2</v>
      </c>
      <c r="D282" s="15">
        <f t="shared" si="4"/>
        <v>3.381402E-2</v>
      </c>
    </row>
    <row r="283" spans="1:4" ht="15.6">
      <c r="A283" s="2" t="s">
        <v>56</v>
      </c>
      <c r="B283" s="3" t="s">
        <v>63</v>
      </c>
      <c r="C283" s="12">
        <v>2.1134000000000001E-3</v>
      </c>
      <c r="D283" s="15">
        <f t="shared" si="4"/>
        <v>2.1134000000000001E-3</v>
      </c>
    </row>
    <row r="284" spans="1:4" ht="15.6">
      <c r="A284" s="2" t="s">
        <v>56</v>
      </c>
      <c r="B284" s="3" t="s">
        <v>64</v>
      </c>
      <c r="C284" s="12">
        <v>1.0567E-3</v>
      </c>
      <c r="D284" s="15">
        <f t="shared" si="4"/>
        <v>1.0567E-3</v>
      </c>
    </row>
    <row r="285" spans="1:4" ht="15.6">
      <c r="A285" s="2" t="s">
        <v>56</v>
      </c>
      <c r="B285" s="3" t="s">
        <v>10</v>
      </c>
      <c r="C285" s="12">
        <v>1E-3</v>
      </c>
      <c r="D285" s="15">
        <f t="shared" si="4"/>
        <v>1E-3</v>
      </c>
    </row>
    <row r="286" spans="1:4" ht="15.6">
      <c r="A286" s="2" t="s">
        <v>56</v>
      </c>
      <c r="B286" s="3" t="s">
        <v>57</v>
      </c>
      <c r="C286" s="12">
        <v>16.230730000000001</v>
      </c>
      <c r="D286" s="15">
        <f t="shared" si="4"/>
        <v>16.230730000000001</v>
      </c>
    </row>
    <row r="287" spans="1:4" ht="15.6">
      <c r="A287" s="2" t="s">
        <v>87</v>
      </c>
      <c r="B287" s="3" t="s">
        <v>33</v>
      </c>
      <c r="C287" s="12">
        <v>3.9370078699999998E-2</v>
      </c>
      <c r="D287" s="15">
        <f t="shared" si="4"/>
        <v>3.9370078699999998E-2</v>
      </c>
    </row>
    <row r="288" spans="1:4" ht="15.6">
      <c r="A288" s="2" t="s">
        <v>90</v>
      </c>
      <c r="B288" s="3" t="s">
        <v>18</v>
      </c>
      <c r="C288" s="12">
        <v>3.75977E-3</v>
      </c>
      <c r="D288" s="15">
        <f t="shared" si="4"/>
        <v>3.75977E-3</v>
      </c>
    </row>
    <row r="289" spans="1:4" ht="15.6">
      <c r="A289" s="2" t="s">
        <v>90</v>
      </c>
      <c r="B289" s="3" t="s">
        <v>70</v>
      </c>
      <c r="C289" s="12">
        <v>5.2083000000000001E-4</v>
      </c>
      <c r="D289" s="15">
        <f t="shared" si="4"/>
        <v>5.2083000000000001E-4</v>
      </c>
    </row>
    <row r="290" spans="1:4" ht="15.6">
      <c r="A290" s="2" t="s">
        <v>90</v>
      </c>
      <c r="B290" s="3" t="s">
        <v>55</v>
      </c>
      <c r="C290" s="12">
        <v>2.08333E-3</v>
      </c>
      <c r="D290" s="15">
        <f t="shared" si="4"/>
        <v>2.08333E-3</v>
      </c>
    </row>
    <row r="291" spans="1:4" ht="15.6">
      <c r="A291" s="2" t="s">
        <v>90</v>
      </c>
      <c r="B291" s="3" t="s">
        <v>56</v>
      </c>
      <c r="C291" s="12">
        <v>6.1611520000000003E-2</v>
      </c>
      <c r="D291" s="15">
        <f t="shared" si="4"/>
        <v>6.1611520000000003E-2</v>
      </c>
    </row>
    <row r="292" spans="1:4" ht="15.6">
      <c r="A292" s="2" t="s">
        <v>90</v>
      </c>
      <c r="B292" s="3" t="s">
        <v>115</v>
      </c>
      <c r="C292" s="12">
        <v>1.0409999999999999</v>
      </c>
      <c r="D292" s="15">
        <f t="shared" si="4"/>
        <v>1.0409999999999999</v>
      </c>
    </row>
    <row r="293" spans="1:4" ht="31.2">
      <c r="A293" s="2" t="s">
        <v>116</v>
      </c>
      <c r="B293" s="3" t="s">
        <v>74</v>
      </c>
      <c r="C293" s="12">
        <v>16</v>
      </c>
      <c r="D293" s="15">
        <f t="shared" si="4"/>
        <v>16</v>
      </c>
    </row>
    <row r="294" spans="1:4" ht="31.2">
      <c r="A294" s="2" t="s">
        <v>116</v>
      </c>
      <c r="B294" s="3" t="s">
        <v>75</v>
      </c>
      <c r="C294" s="12">
        <v>6.25E-2</v>
      </c>
      <c r="D294" s="15">
        <f t="shared" si="4"/>
        <v>6.25E-2</v>
      </c>
    </row>
    <row r="295" spans="1:4" ht="31.2">
      <c r="A295" s="2" t="s">
        <v>116</v>
      </c>
      <c r="B295" s="3" t="s">
        <v>48</v>
      </c>
      <c r="C295" s="12">
        <v>437.5</v>
      </c>
      <c r="D295" s="15">
        <f t="shared" si="4"/>
        <v>437.5</v>
      </c>
    </row>
    <row r="296" spans="1:4" ht="31.2">
      <c r="A296" s="2" t="s">
        <v>116</v>
      </c>
      <c r="B296" s="3" t="s">
        <v>49</v>
      </c>
      <c r="C296" s="12">
        <v>28.349523125000001</v>
      </c>
      <c r="D296" s="15">
        <f t="shared" si="4"/>
        <v>28.349523125000001</v>
      </c>
    </row>
    <row r="297" spans="1:4" ht="31.2">
      <c r="A297" s="2" t="s">
        <v>116</v>
      </c>
      <c r="B297" s="3" t="s">
        <v>76</v>
      </c>
      <c r="C297" s="12">
        <v>2.8349523125000001E-2</v>
      </c>
      <c r="D297" s="15">
        <f t="shared" si="4"/>
        <v>2.8349523125000001E-2</v>
      </c>
    </row>
    <row r="298" spans="1:4" ht="31.2">
      <c r="A298" s="2" t="s">
        <v>116</v>
      </c>
      <c r="B298" s="3" t="s">
        <v>52</v>
      </c>
      <c r="C298" s="12">
        <v>0.91145830000000005</v>
      </c>
      <c r="D298" s="15">
        <f t="shared" si="4"/>
        <v>0.91145830000000005</v>
      </c>
    </row>
    <row r="299" spans="1:4" ht="31.2">
      <c r="A299" s="2" t="s">
        <v>116</v>
      </c>
      <c r="B299" s="3" t="s">
        <v>79</v>
      </c>
      <c r="C299" s="12">
        <v>7.5954859999999999E-2</v>
      </c>
      <c r="D299" s="15">
        <f t="shared" si="4"/>
        <v>7.5954859999999999E-2</v>
      </c>
    </row>
    <row r="300" spans="1:4" ht="31.2">
      <c r="A300" s="2" t="s">
        <v>117</v>
      </c>
      <c r="B300" s="3" t="s">
        <v>17</v>
      </c>
      <c r="C300" s="12">
        <v>1.0443799999999999E-3</v>
      </c>
      <c r="D300" s="15">
        <f t="shared" si="4"/>
        <v>1.0443799999999999E-3</v>
      </c>
    </row>
    <row r="301" spans="1:4" ht="31.2">
      <c r="A301" s="2" t="s">
        <v>117</v>
      </c>
      <c r="B301" s="3" t="s">
        <v>72</v>
      </c>
      <c r="C301" s="12">
        <v>2.9573499999999999</v>
      </c>
      <c r="D301" s="15">
        <f t="shared" si="4"/>
        <v>2.9573499999999999</v>
      </c>
    </row>
    <row r="302" spans="1:4" ht="31.2">
      <c r="A302" s="2" t="s">
        <v>117</v>
      </c>
      <c r="B302" s="3" t="s">
        <v>18</v>
      </c>
      <c r="C302" s="12">
        <v>1.8046875</v>
      </c>
      <c r="D302" s="15">
        <f t="shared" si="4"/>
        <v>1.8046875</v>
      </c>
    </row>
    <row r="303" spans="1:4" ht="31.2">
      <c r="A303" s="2" t="s">
        <v>117</v>
      </c>
      <c r="B303" s="3" t="s">
        <v>9</v>
      </c>
      <c r="C303" s="12">
        <v>7.8125E-3</v>
      </c>
      <c r="D303" s="15">
        <f t="shared" si="4"/>
        <v>7.8125E-3</v>
      </c>
    </row>
    <row r="304" spans="1:4" ht="31.2">
      <c r="A304" s="2" t="s">
        <v>117</v>
      </c>
      <c r="B304" s="3" t="s">
        <v>70</v>
      </c>
      <c r="C304" s="12">
        <v>0.25</v>
      </c>
      <c r="D304" s="15">
        <f t="shared" si="4"/>
        <v>0.25</v>
      </c>
    </row>
    <row r="305" spans="1:4" ht="31.2">
      <c r="A305" s="2" t="s">
        <v>117</v>
      </c>
      <c r="B305" s="3" t="s">
        <v>118</v>
      </c>
      <c r="C305" s="12">
        <v>8</v>
      </c>
      <c r="D305" s="15">
        <f t="shared" si="4"/>
        <v>8</v>
      </c>
    </row>
    <row r="306" spans="1:4" ht="31.2">
      <c r="A306" s="2" t="s">
        <v>117</v>
      </c>
      <c r="B306" s="3" t="s">
        <v>119</v>
      </c>
      <c r="C306" s="12">
        <v>1.0409999999999999</v>
      </c>
      <c r="D306" s="15">
        <f t="shared" si="4"/>
        <v>1.0409999999999999</v>
      </c>
    </row>
    <row r="307" spans="1:4" ht="31.2">
      <c r="A307" s="2" t="s">
        <v>117</v>
      </c>
      <c r="B307" s="3" t="s">
        <v>63</v>
      </c>
      <c r="C307" s="12">
        <v>6.25E-2</v>
      </c>
      <c r="D307" s="15">
        <f t="shared" si="4"/>
        <v>6.25E-2</v>
      </c>
    </row>
    <row r="308" spans="1:4" ht="31.2">
      <c r="A308" s="2" t="s">
        <v>117</v>
      </c>
      <c r="B308" s="3" t="s">
        <v>64</v>
      </c>
      <c r="C308" s="12">
        <v>3.125E-2</v>
      </c>
      <c r="D308" s="15">
        <f t="shared" si="4"/>
        <v>3.125E-2</v>
      </c>
    </row>
    <row r="309" spans="1:4" ht="31.2">
      <c r="A309" s="2" t="s">
        <v>117</v>
      </c>
      <c r="B309" s="3" t="s">
        <v>10</v>
      </c>
      <c r="C309" s="12">
        <v>2.9573530000000001E-2</v>
      </c>
      <c r="D309" s="15">
        <f t="shared" si="4"/>
        <v>2.9573530000000001E-2</v>
      </c>
    </row>
    <row r="310" spans="1:4" ht="31.2">
      <c r="A310" s="2" t="s">
        <v>117</v>
      </c>
      <c r="B310" s="3" t="s">
        <v>56</v>
      </c>
      <c r="C310" s="12">
        <v>29.573529600000001</v>
      </c>
      <c r="D310" s="15">
        <f t="shared" si="4"/>
        <v>29.573529600000001</v>
      </c>
    </row>
    <row r="311" spans="1:4" ht="31.2">
      <c r="A311" s="2" t="s">
        <v>117</v>
      </c>
      <c r="B311" s="3" t="s">
        <v>57</v>
      </c>
      <c r="C311" s="12">
        <v>480</v>
      </c>
      <c r="D311" s="15">
        <f t="shared" si="4"/>
        <v>480</v>
      </c>
    </row>
    <row r="312" spans="1:4" ht="27.6">
      <c r="A312" s="2" t="s">
        <v>120</v>
      </c>
      <c r="B312" s="3" t="s">
        <v>74</v>
      </c>
      <c r="C312" s="12">
        <v>17.554290000000002</v>
      </c>
      <c r="D312" s="15">
        <f t="shared" si="4"/>
        <v>17.554290000000002</v>
      </c>
    </row>
    <row r="313" spans="1:4" ht="27.6">
      <c r="A313" s="2" t="s">
        <v>120</v>
      </c>
      <c r="B313" s="3" t="s">
        <v>47</v>
      </c>
      <c r="C313" s="12">
        <v>1.097143</v>
      </c>
      <c r="D313" s="15">
        <f t="shared" si="4"/>
        <v>1.097143</v>
      </c>
    </row>
    <row r="314" spans="1:4" ht="27.6">
      <c r="A314" s="2" t="s">
        <v>120</v>
      </c>
      <c r="B314" s="3" t="s">
        <v>75</v>
      </c>
      <c r="C314" s="12">
        <v>6.8571430000000003E-2</v>
      </c>
      <c r="D314" s="15">
        <f t="shared" si="4"/>
        <v>6.8571430000000003E-2</v>
      </c>
    </row>
    <row r="315" spans="1:4" ht="15.6">
      <c r="A315" s="2" t="s">
        <v>120</v>
      </c>
      <c r="B315" s="3" t="s">
        <v>48</v>
      </c>
      <c r="C315" s="12">
        <v>480</v>
      </c>
      <c r="D315" s="15">
        <f t="shared" si="4"/>
        <v>480</v>
      </c>
    </row>
    <row r="316" spans="1:4" ht="15.6">
      <c r="A316" s="2" t="s">
        <v>120</v>
      </c>
      <c r="B316" s="3" t="s">
        <v>49</v>
      </c>
      <c r="C316" s="12">
        <v>31.103476799999999</v>
      </c>
      <c r="D316" s="15">
        <f t="shared" si="4"/>
        <v>31.103476799999999</v>
      </c>
    </row>
    <row r="317" spans="1:4" ht="15.6">
      <c r="A317" s="2" t="s">
        <v>120</v>
      </c>
      <c r="B317" s="3" t="s">
        <v>77</v>
      </c>
      <c r="C317" s="12">
        <v>20</v>
      </c>
      <c r="D317" s="15">
        <f t="shared" si="4"/>
        <v>20</v>
      </c>
    </row>
    <row r="318" spans="1:4" ht="15.6">
      <c r="A318" s="2" t="s">
        <v>120</v>
      </c>
      <c r="B318" s="3" t="s">
        <v>78</v>
      </c>
      <c r="C318" s="12">
        <v>8</v>
      </c>
      <c r="D318" s="15">
        <f t="shared" si="4"/>
        <v>8</v>
      </c>
    </row>
    <row r="319" spans="1:4" ht="15.6">
      <c r="A319" s="2" t="s">
        <v>120</v>
      </c>
      <c r="B319" s="3" t="s">
        <v>79</v>
      </c>
      <c r="C319" s="12">
        <v>8.3333299999999999E-2</v>
      </c>
      <c r="D319" s="15">
        <f t="shared" si="4"/>
        <v>8.3333299999999999E-2</v>
      </c>
    </row>
    <row r="320" spans="1:4" ht="15.6">
      <c r="A320" s="2" t="s">
        <v>121</v>
      </c>
      <c r="B320" s="3" t="s">
        <v>31</v>
      </c>
      <c r="C320" s="12">
        <v>76.2</v>
      </c>
      <c r="D320" s="15">
        <f t="shared" si="4"/>
        <v>76.2</v>
      </c>
    </row>
    <row r="321" spans="1:4" ht="15.6">
      <c r="A321" s="2" t="s">
        <v>121</v>
      </c>
      <c r="B321" s="3" t="s">
        <v>33</v>
      </c>
      <c r="C321" s="12">
        <v>30</v>
      </c>
      <c r="D321" s="15">
        <f t="shared" si="4"/>
        <v>30</v>
      </c>
    </row>
    <row r="322" spans="1:4" ht="15.6">
      <c r="A322" s="2" t="s">
        <v>122</v>
      </c>
      <c r="B322" s="3" t="s">
        <v>45</v>
      </c>
      <c r="C322" s="12">
        <v>0.25</v>
      </c>
      <c r="D322" s="15">
        <f t="shared" si="4"/>
        <v>0.25</v>
      </c>
    </row>
    <row r="323" spans="1:4" ht="15.6">
      <c r="A323" s="2" t="s">
        <v>122</v>
      </c>
      <c r="B323" s="3" t="s">
        <v>17</v>
      </c>
      <c r="C323" s="12">
        <v>0.311114</v>
      </c>
      <c r="D323" s="15">
        <f t="shared" ref="D323:D386" si="5">C323*1</f>
        <v>0.311114</v>
      </c>
    </row>
    <row r="324" spans="1:4" ht="15.6">
      <c r="A324" s="2" t="s">
        <v>122</v>
      </c>
      <c r="B324" s="3" t="s">
        <v>18</v>
      </c>
      <c r="C324" s="12">
        <v>537.60500000000002</v>
      </c>
      <c r="D324" s="15">
        <f t="shared" si="5"/>
        <v>537.60500000000002</v>
      </c>
    </row>
    <row r="325" spans="1:4" ht="15.6">
      <c r="A325" s="2" t="s">
        <v>122</v>
      </c>
      <c r="B325" s="3" t="s">
        <v>19</v>
      </c>
      <c r="C325" s="12">
        <v>8.8097699999999998E-3</v>
      </c>
      <c r="D325" s="15">
        <f t="shared" si="5"/>
        <v>8.8097699999999998E-3</v>
      </c>
    </row>
    <row r="326" spans="1:4" ht="15.6">
      <c r="A326" s="2" t="s">
        <v>122</v>
      </c>
      <c r="B326" s="3" t="s">
        <v>20</v>
      </c>
      <c r="C326" s="12">
        <v>1.152274E-2</v>
      </c>
      <c r="D326" s="15">
        <f t="shared" si="5"/>
        <v>1.152274E-2</v>
      </c>
    </row>
    <row r="327" spans="1:4" ht="15.6">
      <c r="A327" s="2" t="s">
        <v>122</v>
      </c>
      <c r="B327" s="3" t="s">
        <v>21</v>
      </c>
      <c r="C327" s="12">
        <v>0.88097674999999998</v>
      </c>
      <c r="D327" s="15">
        <f t="shared" si="5"/>
        <v>0.88097674999999998</v>
      </c>
    </row>
    <row r="328" spans="1:4" ht="15.6">
      <c r="A328" s="2" t="s">
        <v>122</v>
      </c>
      <c r="B328" s="3" t="s">
        <v>22</v>
      </c>
      <c r="C328" s="12">
        <v>16</v>
      </c>
      <c r="D328" s="15">
        <f t="shared" si="5"/>
        <v>16</v>
      </c>
    </row>
    <row r="329" spans="1:4" ht="15.6">
      <c r="A329" s="2" t="s">
        <v>122</v>
      </c>
      <c r="B329" s="3" t="s">
        <v>23</v>
      </c>
      <c r="C329" s="12">
        <v>8</v>
      </c>
      <c r="D329" s="15">
        <f t="shared" si="5"/>
        <v>8</v>
      </c>
    </row>
    <row r="330" spans="1:4" ht="15.6">
      <c r="A330" s="2" t="s">
        <v>122</v>
      </c>
      <c r="B330" s="3" t="s">
        <v>10</v>
      </c>
      <c r="C330" s="12">
        <v>8.8097674999999995</v>
      </c>
      <c r="D330" s="15">
        <f t="shared" si="5"/>
        <v>8.8097674999999995</v>
      </c>
    </row>
    <row r="331" spans="1:4" ht="15.6">
      <c r="A331" s="2" t="s">
        <v>122</v>
      </c>
      <c r="B331" s="3" t="s">
        <v>123</v>
      </c>
      <c r="C331" s="12">
        <v>0.96889999999999998</v>
      </c>
      <c r="D331" s="15">
        <f t="shared" si="5"/>
        <v>0.96889999999999998</v>
      </c>
    </row>
    <row r="332" spans="1:4" ht="15.6">
      <c r="A332" s="2" t="s">
        <v>77</v>
      </c>
      <c r="B332" s="3" t="s">
        <v>48</v>
      </c>
      <c r="C332" s="12">
        <v>24</v>
      </c>
      <c r="D332" s="15">
        <f t="shared" si="5"/>
        <v>24</v>
      </c>
    </row>
    <row r="333" spans="1:4" ht="15.6">
      <c r="A333" s="2" t="s">
        <v>77</v>
      </c>
      <c r="B333" s="3" t="s">
        <v>49</v>
      </c>
      <c r="C333" s="12">
        <v>1.5552008399999999</v>
      </c>
      <c r="D333" s="15">
        <f t="shared" si="5"/>
        <v>1.5552008399999999</v>
      </c>
    </row>
    <row r="334" spans="1:4" ht="15.6">
      <c r="A334" s="2" t="s">
        <v>77</v>
      </c>
      <c r="B334" s="3" t="s">
        <v>52</v>
      </c>
      <c r="C334" s="12">
        <v>0.05</v>
      </c>
      <c r="D334" s="15">
        <f t="shared" si="5"/>
        <v>0.05</v>
      </c>
    </row>
    <row r="335" spans="1:4" ht="15.6">
      <c r="A335" s="2" t="s">
        <v>124</v>
      </c>
      <c r="B335" s="3" t="s">
        <v>45</v>
      </c>
      <c r="C335" s="12">
        <v>1.5625E-2</v>
      </c>
      <c r="D335" s="15">
        <f t="shared" si="5"/>
        <v>1.5625E-2</v>
      </c>
    </row>
    <row r="336" spans="1:4" ht="15.6">
      <c r="A336" s="2" t="s">
        <v>124</v>
      </c>
      <c r="B336" s="3" t="s">
        <v>17</v>
      </c>
      <c r="C336" s="12">
        <v>1.9444630000000001E-2</v>
      </c>
      <c r="D336" s="15">
        <f t="shared" si="5"/>
        <v>1.9444630000000001E-2</v>
      </c>
    </row>
    <row r="337" spans="1:4" ht="15.6">
      <c r="A337" s="2" t="s">
        <v>124</v>
      </c>
      <c r="B337" s="3" t="s">
        <v>18</v>
      </c>
      <c r="C337" s="12">
        <v>33.600312500000001</v>
      </c>
      <c r="D337" s="15">
        <f t="shared" si="5"/>
        <v>33.600312500000001</v>
      </c>
    </row>
    <row r="338" spans="1:4" ht="15.6">
      <c r="A338" s="2" t="s">
        <v>124</v>
      </c>
      <c r="B338" s="3" t="s">
        <v>21</v>
      </c>
      <c r="C338" s="12">
        <v>5.506105E-2</v>
      </c>
      <c r="D338" s="15">
        <f t="shared" si="5"/>
        <v>5.506105E-2</v>
      </c>
    </row>
    <row r="339" spans="1:4" ht="15.6">
      <c r="A339" s="2" t="s">
        <v>124</v>
      </c>
      <c r="B339" s="3" t="s">
        <v>125</v>
      </c>
      <c r="C339" s="12">
        <v>0.96889999999999998</v>
      </c>
      <c r="D339" s="15">
        <f t="shared" si="5"/>
        <v>0.96889999999999998</v>
      </c>
    </row>
    <row r="340" spans="1:4" ht="15.6">
      <c r="A340" s="2" t="s">
        <v>124</v>
      </c>
      <c r="B340" s="3" t="s">
        <v>23</v>
      </c>
      <c r="C340" s="12">
        <v>0.5</v>
      </c>
      <c r="D340" s="15">
        <f t="shared" si="5"/>
        <v>0.5</v>
      </c>
    </row>
    <row r="341" spans="1:4" ht="15.6">
      <c r="A341" s="2" t="s">
        <v>124</v>
      </c>
      <c r="B341" s="3" t="s">
        <v>10</v>
      </c>
      <c r="C341" s="12">
        <v>0.55061046999999996</v>
      </c>
      <c r="D341" s="15">
        <f t="shared" si="5"/>
        <v>0.55061046999999996</v>
      </c>
    </row>
    <row r="342" spans="1:4" ht="31.2">
      <c r="A342" s="2" t="s">
        <v>126</v>
      </c>
      <c r="B342" s="3" t="s">
        <v>17</v>
      </c>
      <c r="C342" s="12">
        <v>1.671007E-2</v>
      </c>
      <c r="D342" s="15">
        <f t="shared" si="5"/>
        <v>1.671007E-2</v>
      </c>
    </row>
    <row r="343" spans="1:4" ht="31.2">
      <c r="A343" s="2" t="s">
        <v>126</v>
      </c>
      <c r="B343" s="3" t="s">
        <v>18</v>
      </c>
      <c r="C343" s="12">
        <v>28.875</v>
      </c>
      <c r="D343" s="15">
        <f t="shared" si="5"/>
        <v>28.875</v>
      </c>
    </row>
    <row r="344" spans="1:4" ht="31.2">
      <c r="A344" s="2" t="s">
        <v>126</v>
      </c>
      <c r="B344" s="3" t="s">
        <v>127</v>
      </c>
      <c r="C344" s="12">
        <v>4.7317600000000004</v>
      </c>
      <c r="D344" s="15">
        <f t="shared" si="5"/>
        <v>4.7317600000000004</v>
      </c>
    </row>
    <row r="345" spans="1:4" ht="31.2">
      <c r="A345" s="2" t="s">
        <v>126</v>
      </c>
      <c r="B345" s="3" t="s">
        <v>9</v>
      </c>
      <c r="C345" s="12">
        <v>0.125</v>
      </c>
      <c r="D345" s="15">
        <f t="shared" si="5"/>
        <v>0.125</v>
      </c>
    </row>
    <row r="346" spans="1:4" ht="31.2">
      <c r="A346" s="2" t="s">
        <v>126</v>
      </c>
      <c r="B346" s="3" t="s">
        <v>70</v>
      </c>
      <c r="C346" s="12">
        <v>4</v>
      </c>
      <c r="D346" s="15">
        <f t="shared" si="5"/>
        <v>4</v>
      </c>
    </row>
    <row r="347" spans="1:4" ht="31.2">
      <c r="A347" s="2" t="s">
        <v>126</v>
      </c>
      <c r="B347" s="3" t="s">
        <v>55</v>
      </c>
      <c r="C347" s="12">
        <v>16</v>
      </c>
      <c r="D347" s="15">
        <f t="shared" si="5"/>
        <v>16</v>
      </c>
    </row>
    <row r="348" spans="1:4" ht="31.2">
      <c r="A348" s="2" t="s">
        <v>126</v>
      </c>
      <c r="B348" s="3" t="s">
        <v>128</v>
      </c>
      <c r="C348" s="12">
        <v>0.83267000000000002</v>
      </c>
      <c r="D348" s="15">
        <f t="shared" si="5"/>
        <v>0.83267000000000002</v>
      </c>
    </row>
    <row r="349" spans="1:4" ht="31.2">
      <c r="A349" s="2" t="s">
        <v>126</v>
      </c>
      <c r="B349" s="3" t="s">
        <v>64</v>
      </c>
      <c r="C349" s="12">
        <v>0.5</v>
      </c>
      <c r="D349" s="15">
        <f t="shared" si="5"/>
        <v>0.5</v>
      </c>
    </row>
    <row r="350" spans="1:4" ht="31.2">
      <c r="A350" s="2" t="s">
        <v>126</v>
      </c>
      <c r="B350" s="3" t="s">
        <v>10</v>
      </c>
      <c r="C350" s="12">
        <v>0.47317647299999999</v>
      </c>
      <c r="D350" s="15">
        <f t="shared" si="5"/>
        <v>0.47317647299999999</v>
      </c>
    </row>
    <row r="351" spans="1:4" ht="31.2">
      <c r="A351" s="2" t="s">
        <v>126</v>
      </c>
      <c r="B351" s="3" t="s">
        <v>56</v>
      </c>
      <c r="C351" s="12">
        <v>473.17647299999999</v>
      </c>
      <c r="D351" s="15">
        <f t="shared" si="5"/>
        <v>473.17647299999999</v>
      </c>
    </row>
    <row r="352" spans="1:4" ht="31.2">
      <c r="A352" s="2" t="s">
        <v>126</v>
      </c>
      <c r="B352" s="3" t="s">
        <v>57</v>
      </c>
      <c r="C352" s="12">
        <v>7680</v>
      </c>
      <c r="D352" s="15">
        <f t="shared" si="5"/>
        <v>7680</v>
      </c>
    </row>
    <row r="353" spans="1:4" ht="31.2">
      <c r="A353" s="2" t="s">
        <v>129</v>
      </c>
      <c r="B353" s="3" t="s">
        <v>33</v>
      </c>
      <c r="C353" s="12">
        <v>1.3837E-2</v>
      </c>
      <c r="D353" s="15">
        <f t="shared" si="5"/>
        <v>1.3837E-2</v>
      </c>
    </row>
    <row r="354" spans="1:4" ht="31.2">
      <c r="A354" s="2" t="s">
        <v>129</v>
      </c>
      <c r="B354" s="3" t="s">
        <v>87</v>
      </c>
      <c r="C354" s="12">
        <v>0.35145979999999999</v>
      </c>
      <c r="D354" s="15">
        <f t="shared" si="5"/>
        <v>0.35145979999999999</v>
      </c>
    </row>
    <row r="355" spans="1:4" ht="31.2">
      <c r="A355" s="2" t="s">
        <v>130</v>
      </c>
      <c r="B355" s="3" t="s">
        <v>74</v>
      </c>
      <c r="C355" s="12">
        <v>256</v>
      </c>
      <c r="D355" s="15">
        <f t="shared" si="5"/>
        <v>256</v>
      </c>
    </row>
    <row r="356" spans="1:4" ht="31.2">
      <c r="A356" s="2" t="s">
        <v>130</v>
      </c>
      <c r="B356" s="3" t="s">
        <v>47</v>
      </c>
      <c r="C356" s="12">
        <v>16</v>
      </c>
      <c r="D356" s="15">
        <f t="shared" si="5"/>
        <v>16</v>
      </c>
    </row>
    <row r="357" spans="1:4" ht="31.2">
      <c r="A357" s="2" t="s">
        <v>130</v>
      </c>
      <c r="B357" s="3" t="s">
        <v>48</v>
      </c>
      <c r="C357" s="12">
        <v>7000</v>
      </c>
      <c r="D357" s="15">
        <f t="shared" si="5"/>
        <v>7000</v>
      </c>
    </row>
    <row r="358" spans="1:4" ht="31.2">
      <c r="A358" s="2" t="s">
        <v>130</v>
      </c>
      <c r="B358" s="3" t="s">
        <v>49</v>
      </c>
      <c r="C358" s="12">
        <v>453.59237000000002</v>
      </c>
      <c r="D358" s="15">
        <f t="shared" si="5"/>
        <v>453.59237000000002</v>
      </c>
    </row>
    <row r="359" spans="1:4" ht="31.2">
      <c r="A359" s="2" t="s">
        <v>130</v>
      </c>
      <c r="B359" s="3" t="s">
        <v>76</v>
      </c>
      <c r="C359" s="12">
        <v>0.45359237000000002</v>
      </c>
      <c r="D359" s="15">
        <f t="shared" si="5"/>
        <v>0.45359237000000002</v>
      </c>
    </row>
    <row r="360" spans="1:4" ht="31.2">
      <c r="A360" s="2" t="s">
        <v>130</v>
      </c>
      <c r="B360" s="3" t="s">
        <v>83</v>
      </c>
      <c r="C360" s="12">
        <v>4.464286E-4</v>
      </c>
      <c r="D360" s="15">
        <f t="shared" si="5"/>
        <v>4.464286E-4</v>
      </c>
    </row>
    <row r="361" spans="1:4" ht="31.2">
      <c r="A361" s="2" t="s">
        <v>130</v>
      </c>
      <c r="B361" s="3" t="s">
        <v>84</v>
      </c>
      <c r="C361" s="12">
        <v>4.5359236999999999E-4</v>
      </c>
      <c r="D361" s="15">
        <f t="shared" si="5"/>
        <v>4.5359236999999999E-4</v>
      </c>
    </row>
    <row r="362" spans="1:4" ht="31.2">
      <c r="A362" s="2" t="s">
        <v>130</v>
      </c>
      <c r="B362" s="3" t="s">
        <v>131</v>
      </c>
      <c r="C362" s="12">
        <v>4.5359199999999997E-3</v>
      </c>
      <c r="D362" s="15">
        <f t="shared" si="5"/>
        <v>4.5359199999999997E-3</v>
      </c>
    </row>
    <row r="363" spans="1:4" ht="31.2">
      <c r="A363" s="2" t="s">
        <v>130</v>
      </c>
      <c r="B363" s="3" t="s">
        <v>85</v>
      </c>
      <c r="C363" s="12">
        <v>5.0000000000000001E-4</v>
      </c>
      <c r="D363" s="15">
        <f t="shared" si="5"/>
        <v>5.0000000000000001E-4</v>
      </c>
    </row>
    <row r="364" spans="1:4" ht="31.2">
      <c r="A364" s="2" t="s">
        <v>130</v>
      </c>
      <c r="B364" s="3" t="s">
        <v>52</v>
      </c>
      <c r="C364" s="12">
        <v>14.58333</v>
      </c>
      <c r="D364" s="15">
        <f t="shared" si="5"/>
        <v>14.58333</v>
      </c>
    </row>
    <row r="365" spans="1:4" ht="31.2">
      <c r="A365" s="2" t="s">
        <v>130</v>
      </c>
      <c r="B365" s="3" t="s">
        <v>79</v>
      </c>
      <c r="C365" s="12">
        <v>1.2152780000000001</v>
      </c>
      <c r="D365" s="15">
        <f t="shared" si="5"/>
        <v>1.2152780000000001</v>
      </c>
    </row>
    <row r="366" spans="1:4" ht="27.6">
      <c r="A366" s="2" t="s">
        <v>132</v>
      </c>
      <c r="B366" s="3" t="s">
        <v>74</v>
      </c>
      <c r="C366" s="12">
        <v>210.6514</v>
      </c>
      <c r="D366" s="15">
        <f t="shared" si="5"/>
        <v>210.6514</v>
      </c>
    </row>
    <row r="367" spans="1:4" ht="27.6">
      <c r="A367" s="2" t="s">
        <v>132</v>
      </c>
      <c r="B367" s="3" t="s">
        <v>47</v>
      </c>
      <c r="C367" s="12">
        <v>13.165710000000001</v>
      </c>
      <c r="D367" s="15">
        <f t="shared" si="5"/>
        <v>13.165710000000001</v>
      </c>
    </row>
    <row r="368" spans="1:4" ht="27.6">
      <c r="A368" s="2" t="s">
        <v>132</v>
      </c>
      <c r="B368" s="3" t="s">
        <v>75</v>
      </c>
      <c r="C368" s="12">
        <v>0.82285710000000001</v>
      </c>
      <c r="D368" s="15">
        <f t="shared" si="5"/>
        <v>0.82285710000000001</v>
      </c>
    </row>
    <row r="369" spans="1:4" ht="15.6">
      <c r="A369" s="2" t="s">
        <v>132</v>
      </c>
      <c r="B369" s="3" t="s">
        <v>48</v>
      </c>
      <c r="C369" s="12">
        <v>5760</v>
      </c>
      <c r="D369" s="15">
        <f t="shared" si="5"/>
        <v>5760</v>
      </c>
    </row>
    <row r="370" spans="1:4" ht="15.6">
      <c r="A370" s="2" t="s">
        <v>132</v>
      </c>
      <c r="B370" s="3" t="s">
        <v>49</v>
      </c>
      <c r="C370" s="12">
        <v>373.24172160000001</v>
      </c>
      <c r="D370" s="15">
        <f t="shared" si="5"/>
        <v>373.24172160000001</v>
      </c>
    </row>
    <row r="371" spans="1:4" ht="15.6">
      <c r="A371" s="2" t="s">
        <v>132</v>
      </c>
      <c r="B371" s="3" t="s">
        <v>76</v>
      </c>
      <c r="C371" s="12">
        <v>0.37324172160000002</v>
      </c>
      <c r="D371" s="15">
        <f t="shared" si="5"/>
        <v>0.37324172160000002</v>
      </c>
    </row>
    <row r="372" spans="1:4" ht="15.6">
      <c r="A372" s="2" t="s">
        <v>132</v>
      </c>
      <c r="B372" s="3" t="s">
        <v>77</v>
      </c>
      <c r="C372" s="12">
        <v>240</v>
      </c>
      <c r="D372" s="15">
        <f t="shared" si="5"/>
        <v>240</v>
      </c>
    </row>
    <row r="373" spans="1:4" ht="15.6">
      <c r="A373" s="2" t="s">
        <v>132</v>
      </c>
      <c r="B373" s="3" t="s">
        <v>52</v>
      </c>
      <c r="C373" s="12">
        <v>12</v>
      </c>
      <c r="D373" s="15">
        <f t="shared" si="5"/>
        <v>12</v>
      </c>
    </row>
    <row r="374" spans="1:4" ht="31.2">
      <c r="A374" s="2" t="s">
        <v>133</v>
      </c>
      <c r="B374" s="3" t="s">
        <v>45</v>
      </c>
      <c r="C374" s="12">
        <v>3.125E-2</v>
      </c>
      <c r="D374" s="15">
        <f t="shared" si="5"/>
        <v>3.125E-2</v>
      </c>
    </row>
    <row r="375" spans="1:4" ht="31.2">
      <c r="A375" s="2" t="s">
        <v>133</v>
      </c>
      <c r="B375" s="3" t="s">
        <v>17</v>
      </c>
      <c r="C375" s="12">
        <v>3.888925E-2</v>
      </c>
      <c r="D375" s="15">
        <f t="shared" si="5"/>
        <v>3.888925E-2</v>
      </c>
    </row>
    <row r="376" spans="1:4" ht="31.2">
      <c r="A376" s="2" t="s">
        <v>133</v>
      </c>
      <c r="B376" s="3" t="s">
        <v>18</v>
      </c>
      <c r="C376" s="12">
        <v>67.200625000000002</v>
      </c>
      <c r="D376" s="15">
        <f t="shared" si="5"/>
        <v>67.200625000000002</v>
      </c>
    </row>
    <row r="377" spans="1:4" ht="31.2">
      <c r="A377" s="2" t="s">
        <v>133</v>
      </c>
      <c r="B377" s="3" t="s">
        <v>21</v>
      </c>
      <c r="C377" s="12">
        <v>0.1101221</v>
      </c>
      <c r="D377" s="15">
        <f t="shared" si="5"/>
        <v>0.1101221</v>
      </c>
    </row>
    <row r="378" spans="1:4" ht="31.2">
      <c r="A378" s="2" t="s">
        <v>133</v>
      </c>
      <c r="B378" s="3" t="s">
        <v>22</v>
      </c>
      <c r="C378" s="12">
        <v>2</v>
      </c>
      <c r="D378" s="15">
        <f t="shared" si="5"/>
        <v>2</v>
      </c>
    </row>
    <row r="379" spans="1:4" ht="31.2">
      <c r="A379" s="2" t="s">
        <v>133</v>
      </c>
      <c r="B379" s="3" t="s">
        <v>134</v>
      </c>
      <c r="C379" s="12">
        <v>0.96889999999999998</v>
      </c>
      <c r="D379" s="15">
        <f t="shared" si="5"/>
        <v>0.96889999999999998</v>
      </c>
    </row>
    <row r="380" spans="1:4" ht="31.2">
      <c r="A380" s="2" t="s">
        <v>133</v>
      </c>
      <c r="B380" s="3" t="s">
        <v>10</v>
      </c>
      <c r="C380" s="12">
        <v>1.101221</v>
      </c>
      <c r="D380" s="15">
        <f t="shared" si="5"/>
        <v>1.101221</v>
      </c>
    </row>
    <row r="381" spans="1:4" ht="31.2">
      <c r="A381" s="2" t="s">
        <v>133</v>
      </c>
      <c r="B381" s="3" t="s">
        <v>24</v>
      </c>
      <c r="C381" s="12">
        <v>0.125</v>
      </c>
      <c r="D381" s="15">
        <f t="shared" si="5"/>
        <v>0.125</v>
      </c>
    </row>
    <row r="382" spans="1:4" ht="31.2">
      <c r="A382" s="2" t="s">
        <v>133</v>
      </c>
      <c r="B382" s="3" t="s">
        <v>124</v>
      </c>
      <c r="C382" s="12">
        <v>2</v>
      </c>
      <c r="D382" s="15">
        <f t="shared" si="5"/>
        <v>2</v>
      </c>
    </row>
    <row r="383" spans="1:4" ht="31.2">
      <c r="A383" s="2" t="s">
        <v>135</v>
      </c>
      <c r="B383" s="3" t="s">
        <v>17</v>
      </c>
      <c r="C383" s="12">
        <v>3.3420140000000001E-2</v>
      </c>
      <c r="D383" s="15">
        <f t="shared" si="5"/>
        <v>3.3420140000000001E-2</v>
      </c>
    </row>
    <row r="384" spans="1:4" ht="31.2">
      <c r="A384" s="2" t="s">
        <v>135</v>
      </c>
      <c r="B384" s="3" t="s">
        <v>18</v>
      </c>
      <c r="C384" s="12">
        <v>57.75</v>
      </c>
      <c r="D384" s="15">
        <f t="shared" si="5"/>
        <v>57.75</v>
      </c>
    </row>
    <row r="385" spans="1:4" ht="31.2">
      <c r="A385" s="2" t="s">
        <v>135</v>
      </c>
      <c r="B385" s="3" t="s">
        <v>127</v>
      </c>
      <c r="C385" s="12">
        <v>9.4635300000000004</v>
      </c>
      <c r="D385" s="15">
        <f t="shared" si="5"/>
        <v>9.4635300000000004</v>
      </c>
    </row>
    <row r="386" spans="1:4" ht="31.2">
      <c r="A386" s="2" t="s">
        <v>135</v>
      </c>
      <c r="B386" s="3" t="s">
        <v>9</v>
      </c>
      <c r="C386" s="12">
        <v>0.25</v>
      </c>
      <c r="D386" s="15">
        <f t="shared" si="5"/>
        <v>0.25</v>
      </c>
    </row>
    <row r="387" spans="1:4" ht="31.2">
      <c r="A387" s="2" t="s">
        <v>135</v>
      </c>
      <c r="B387" s="3" t="s">
        <v>70</v>
      </c>
      <c r="C387" s="12">
        <v>8</v>
      </c>
      <c r="D387" s="15">
        <f t="shared" ref="D387:D450" si="6">C387*1</f>
        <v>8</v>
      </c>
    </row>
    <row r="388" spans="1:4" ht="31.2">
      <c r="A388" s="2" t="s">
        <v>135</v>
      </c>
      <c r="B388" s="3" t="s">
        <v>55</v>
      </c>
      <c r="C388" s="12">
        <v>32</v>
      </c>
      <c r="D388" s="15">
        <f t="shared" si="6"/>
        <v>32</v>
      </c>
    </row>
    <row r="389" spans="1:4" ht="31.2">
      <c r="A389" s="2" t="s">
        <v>135</v>
      </c>
      <c r="B389" s="3" t="s">
        <v>136</v>
      </c>
      <c r="C389" s="12">
        <v>2</v>
      </c>
      <c r="D389" s="15">
        <f t="shared" si="6"/>
        <v>2</v>
      </c>
    </row>
    <row r="390" spans="1:4" ht="31.2">
      <c r="A390" s="2" t="s">
        <v>135</v>
      </c>
      <c r="B390" s="3" t="s">
        <v>137</v>
      </c>
      <c r="C390" s="12">
        <v>0.83267000000000002</v>
      </c>
      <c r="D390" s="15">
        <f t="shared" si="6"/>
        <v>0.83267000000000002</v>
      </c>
    </row>
    <row r="391" spans="1:4" ht="31.2">
      <c r="A391" s="2" t="s">
        <v>135</v>
      </c>
      <c r="B391" s="3" t="s">
        <v>10</v>
      </c>
      <c r="C391" s="12">
        <v>0.94635294599999997</v>
      </c>
      <c r="D391" s="15">
        <f t="shared" si="6"/>
        <v>0.94635294599999997</v>
      </c>
    </row>
    <row r="392" spans="1:4" ht="31.2">
      <c r="A392" s="2" t="s">
        <v>135</v>
      </c>
      <c r="B392" s="3" t="s">
        <v>56</v>
      </c>
      <c r="C392" s="12">
        <v>946.35294599999997</v>
      </c>
      <c r="D392" s="15">
        <f t="shared" si="6"/>
        <v>946.35294599999997</v>
      </c>
    </row>
    <row r="393" spans="1:4" ht="31.2">
      <c r="A393" s="2" t="s">
        <v>135</v>
      </c>
      <c r="B393" s="3" t="s">
        <v>57</v>
      </c>
      <c r="C393" s="12">
        <v>15360</v>
      </c>
      <c r="D393" s="15">
        <f t="shared" si="6"/>
        <v>15360</v>
      </c>
    </row>
    <row r="394" spans="1:4" ht="27.6">
      <c r="A394" s="2" t="s">
        <v>131</v>
      </c>
      <c r="B394" s="3" t="s">
        <v>75</v>
      </c>
      <c r="C394" s="12">
        <v>220.46225999999999</v>
      </c>
      <c r="D394" s="15">
        <f t="shared" si="6"/>
        <v>220.46225999999999</v>
      </c>
    </row>
    <row r="395" spans="1:4" ht="15.6">
      <c r="A395" s="2" t="s">
        <v>131</v>
      </c>
      <c r="B395" s="3" t="s">
        <v>76</v>
      </c>
      <c r="C395" s="12">
        <v>100</v>
      </c>
      <c r="D395" s="15">
        <f t="shared" si="6"/>
        <v>100</v>
      </c>
    </row>
    <row r="396" spans="1:4" ht="15.6">
      <c r="A396" s="2" t="s">
        <v>131</v>
      </c>
      <c r="B396" s="3" t="s">
        <v>84</v>
      </c>
      <c r="C396" s="12">
        <v>0.1</v>
      </c>
      <c r="D396" s="15">
        <f t="shared" si="6"/>
        <v>0.1</v>
      </c>
    </row>
    <row r="397" spans="1:4" ht="15.6">
      <c r="A397" s="2" t="s">
        <v>39</v>
      </c>
      <c r="B397" s="3" t="s">
        <v>32</v>
      </c>
      <c r="C397" s="12">
        <v>16.5</v>
      </c>
      <c r="D397" s="15">
        <f t="shared" si="6"/>
        <v>16.5</v>
      </c>
    </row>
    <row r="398" spans="1:4" ht="15.6">
      <c r="A398" s="2" t="s">
        <v>39</v>
      </c>
      <c r="B398" s="3" t="s">
        <v>27</v>
      </c>
      <c r="C398" s="12">
        <v>5.0292000000000003</v>
      </c>
      <c r="D398" s="15">
        <f t="shared" si="6"/>
        <v>5.0292000000000003</v>
      </c>
    </row>
    <row r="399" spans="1:4" ht="15.6">
      <c r="A399" s="2" t="s">
        <v>39</v>
      </c>
      <c r="B399" s="3" t="s">
        <v>28</v>
      </c>
      <c r="C399" s="12">
        <v>5.5</v>
      </c>
      <c r="D399" s="15">
        <f t="shared" si="6"/>
        <v>5.5</v>
      </c>
    </row>
    <row r="400" spans="1:4" ht="15.6">
      <c r="A400" s="2" t="s">
        <v>138</v>
      </c>
      <c r="B400" s="3" t="s">
        <v>0</v>
      </c>
      <c r="C400" s="12">
        <v>6.2500000000000003E-3</v>
      </c>
      <c r="D400" s="15">
        <f t="shared" si="6"/>
        <v>6.2500000000000003E-3</v>
      </c>
    </row>
    <row r="401" spans="1:4" ht="15.6">
      <c r="A401" s="2" t="s">
        <v>138</v>
      </c>
      <c r="B401" s="3" t="s">
        <v>5</v>
      </c>
      <c r="C401" s="12">
        <v>25.292850000000001</v>
      </c>
      <c r="D401" s="15">
        <f t="shared" si="6"/>
        <v>25.292850000000001</v>
      </c>
    </row>
    <row r="402" spans="1:4" ht="15.6">
      <c r="A402" s="2" t="s">
        <v>138</v>
      </c>
      <c r="B402" s="3" t="s">
        <v>7</v>
      </c>
      <c r="C402" s="12">
        <v>30.25</v>
      </c>
      <c r="D402" s="15">
        <f t="shared" si="6"/>
        <v>30.25</v>
      </c>
    </row>
    <row r="403" spans="1:4" ht="15.6">
      <c r="A403" s="2" t="s">
        <v>51</v>
      </c>
      <c r="B403" s="3" t="s">
        <v>48</v>
      </c>
      <c r="C403" s="12">
        <v>20</v>
      </c>
      <c r="D403" s="15">
        <f t="shared" si="6"/>
        <v>20</v>
      </c>
    </row>
    <row r="404" spans="1:4" ht="15.6">
      <c r="A404" s="2" t="s">
        <v>51</v>
      </c>
      <c r="B404" s="3" t="s">
        <v>49</v>
      </c>
      <c r="C404" s="12">
        <v>1.2959782</v>
      </c>
      <c r="D404" s="15">
        <f t="shared" si="6"/>
        <v>1.2959782</v>
      </c>
    </row>
    <row r="405" spans="1:4" ht="15.6">
      <c r="A405" s="2" t="s">
        <v>51</v>
      </c>
      <c r="B405" s="3" t="s">
        <v>78</v>
      </c>
      <c r="C405" s="12">
        <v>0.33300000000000002</v>
      </c>
      <c r="D405" s="15">
        <f t="shared" si="6"/>
        <v>0.33300000000000002</v>
      </c>
    </row>
    <row r="406" spans="1:4" ht="15.6">
      <c r="A406" s="2" t="s">
        <v>139</v>
      </c>
      <c r="B406" s="3" t="s">
        <v>4</v>
      </c>
      <c r="C406" s="12">
        <v>2.5899880999999998</v>
      </c>
      <c r="D406" s="15">
        <f t="shared" si="6"/>
        <v>2.5899880999999998</v>
      </c>
    </row>
    <row r="407" spans="1:4" ht="27.6">
      <c r="A407" s="2" t="s">
        <v>139</v>
      </c>
      <c r="B407" s="3" t="s">
        <v>110</v>
      </c>
      <c r="C407" s="12">
        <v>1</v>
      </c>
      <c r="D407" s="15">
        <f t="shared" si="6"/>
        <v>1</v>
      </c>
    </row>
    <row r="408" spans="1:4" ht="15.6">
      <c r="A408" s="2" t="s">
        <v>140</v>
      </c>
      <c r="B408" s="3" t="s">
        <v>31</v>
      </c>
      <c r="C408" s="12">
        <v>22.86</v>
      </c>
      <c r="D408" s="15">
        <f t="shared" si="6"/>
        <v>22.86</v>
      </c>
    </row>
    <row r="409" spans="1:4" ht="15.6">
      <c r="A409" s="2" t="s">
        <v>140</v>
      </c>
      <c r="B409" s="3" t="s">
        <v>33</v>
      </c>
      <c r="C409" s="12">
        <v>9</v>
      </c>
      <c r="D409" s="15">
        <f t="shared" si="6"/>
        <v>9</v>
      </c>
    </row>
    <row r="410" spans="1:4" ht="15.6">
      <c r="A410" s="2" t="s">
        <v>141</v>
      </c>
      <c r="B410" s="3" t="s">
        <v>19</v>
      </c>
      <c r="C410" s="12">
        <v>1</v>
      </c>
      <c r="D410" s="15">
        <f t="shared" si="6"/>
        <v>1</v>
      </c>
    </row>
    <row r="411" spans="1:4" ht="15.6">
      <c r="A411" s="2" t="s">
        <v>141</v>
      </c>
      <c r="B411" s="3" t="s">
        <v>20</v>
      </c>
      <c r="C411" s="12">
        <v>1.3079499999999999</v>
      </c>
      <c r="D411" s="15">
        <f t="shared" si="6"/>
        <v>1.3079499999999999</v>
      </c>
    </row>
    <row r="412" spans="1:4" ht="15.6">
      <c r="A412" s="2" t="s">
        <v>142</v>
      </c>
      <c r="B412" s="3" t="s">
        <v>56</v>
      </c>
      <c r="C412" s="12">
        <v>14.786759999999999</v>
      </c>
      <c r="D412" s="15">
        <f t="shared" si="6"/>
        <v>14.786759999999999</v>
      </c>
    </row>
    <row r="413" spans="1:4" ht="15.6">
      <c r="A413" s="2" t="s">
        <v>142</v>
      </c>
      <c r="B413" s="3" t="s">
        <v>143</v>
      </c>
      <c r="C413" s="12">
        <v>3</v>
      </c>
      <c r="D413" s="15">
        <f t="shared" si="6"/>
        <v>3</v>
      </c>
    </row>
    <row r="414" spans="1:4" ht="15.6">
      <c r="A414" s="2" t="s">
        <v>143</v>
      </c>
      <c r="B414" s="3" t="s">
        <v>56</v>
      </c>
      <c r="C414" s="12">
        <v>4.928922</v>
      </c>
      <c r="D414" s="15">
        <f t="shared" si="6"/>
        <v>4.928922</v>
      </c>
    </row>
    <row r="415" spans="1:4" ht="15.6">
      <c r="A415" s="2" t="s">
        <v>143</v>
      </c>
      <c r="B415" s="3" t="s">
        <v>142</v>
      </c>
      <c r="C415" s="12">
        <v>0.33333299999999999</v>
      </c>
      <c r="D415" s="15">
        <f t="shared" si="6"/>
        <v>0.33333299999999999</v>
      </c>
    </row>
    <row r="416" spans="1:4" ht="27.6">
      <c r="A416" s="2" t="s">
        <v>144</v>
      </c>
      <c r="B416" s="3" t="s">
        <v>145</v>
      </c>
      <c r="C416" s="12">
        <v>1.6351690000000001</v>
      </c>
      <c r="D416" s="15">
        <f t="shared" si="6"/>
        <v>1.6351690000000001</v>
      </c>
    </row>
    <row r="417" spans="1:4" ht="27.6">
      <c r="A417" s="2" t="s">
        <v>146</v>
      </c>
      <c r="B417" s="3" t="s">
        <v>145</v>
      </c>
      <c r="C417" s="12">
        <v>1.459972</v>
      </c>
      <c r="D417" s="15">
        <f t="shared" si="6"/>
        <v>1.459972</v>
      </c>
    </row>
    <row r="418" spans="1:4" ht="41.4">
      <c r="A418" s="2" t="s">
        <v>147</v>
      </c>
      <c r="B418" s="3" t="s">
        <v>148</v>
      </c>
      <c r="C418" s="12">
        <v>100</v>
      </c>
      <c r="D418" s="15">
        <f t="shared" si="6"/>
        <v>100</v>
      </c>
    </row>
    <row r="419" spans="1:4" ht="41.4">
      <c r="A419" s="2" t="s">
        <v>147</v>
      </c>
      <c r="B419" s="3" t="s">
        <v>149</v>
      </c>
      <c r="C419" s="12">
        <v>2.8316846999999998</v>
      </c>
      <c r="D419" s="15">
        <f t="shared" si="6"/>
        <v>2.8316846999999998</v>
      </c>
    </row>
    <row r="420" spans="1:4" ht="31.2">
      <c r="A420" s="2" t="s">
        <v>150</v>
      </c>
      <c r="B420" s="3" t="s">
        <v>47</v>
      </c>
      <c r="C420" s="12">
        <v>35840</v>
      </c>
      <c r="D420" s="15">
        <f t="shared" si="6"/>
        <v>35840</v>
      </c>
    </row>
    <row r="421" spans="1:4" ht="31.2">
      <c r="A421" s="2" t="s">
        <v>150</v>
      </c>
      <c r="B421" s="3" t="s">
        <v>75</v>
      </c>
      <c r="C421" s="12">
        <v>2240</v>
      </c>
      <c r="D421" s="15">
        <f t="shared" si="6"/>
        <v>2240</v>
      </c>
    </row>
    <row r="422" spans="1:4" ht="31.2">
      <c r="A422" s="2" t="s">
        <v>150</v>
      </c>
      <c r="B422" s="3" t="s">
        <v>76</v>
      </c>
      <c r="C422" s="12">
        <v>1016.0469098</v>
      </c>
      <c r="D422" s="15">
        <f t="shared" si="6"/>
        <v>1016.0469098</v>
      </c>
    </row>
    <row r="423" spans="1:4" ht="31.2">
      <c r="A423" s="2" t="s">
        <v>150</v>
      </c>
      <c r="B423" s="3" t="s">
        <v>151</v>
      </c>
      <c r="C423" s="12">
        <v>20</v>
      </c>
      <c r="D423" s="15">
        <f t="shared" si="6"/>
        <v>20</v>
      </c>
    </row>
    <row r="424" spans="1:4" ht="31.2">
      <c r="A424" s="2" t="s">
        <v>150</v>
      </c>
      <c r="B424" s="3" t="s">
        <v>84</v>
      </c>
      <c r="C424" s="12">
        <v>1.0160469087999999</v>
      </c>
      <c r="D424" s="15">
        <f t="shared" si="6"/>
        <v>1.0160469087999999</v>
      </c>
    </row>
    <row r="425" spans="1:4" ht="31.2">
      <c r="A425" s="2" t="s">
        <v>150</v>
      </c>
      <c r="B425" s="3" t="s">
        <v>92</v>
      </c>
      <c r="C425" s="12">
        <v>22.4</v>
      </c>
      <c r="D425" s="15">
        <f t="shared" si="6"/>
        <v>22.4</v>
      </c>
    </row>
    <row r="426" spans="1:4" ht="31.2">
      <c r="A426" s="2" t="s">
        <v>150</v>
      </c>
      <c r="B426" s="3" t="s">
        <v>85</v>
      </c>
      <c r="C426" s="12">
        <v>1.1200000000000001</v>
      </c>
      <c r="D426" s="15">
        <f t="shared" si="6"/>
        <v>1.1200000000000001</v>
      </c>
    </row>
    <row r="427" spans="1:4" ht="27.6">
      <c r="A427" s="2" t="s">
        <v>152</v>
      </c>
      <c r="B427" s="3" t="s">
        <v>75</v>
      </c>
      <c r="C427" s="12">
        <v>2204.623</v>
      </c>
      <c r="D427" s="15">
        <f t="shared" si="6"/>
        <v>2204.623</v>
      </c>
    </row>
    <row r="428" spans="1:4" ht="15.6">
      <c r="A428" s="2" t="s">
        <v>152</v>
      </c>
      <c r="B428" s="3" t="s">
        <v>76</v>
      </c>
      <c r="C428" s="12">
        <v>1000</v>
      </c>
      <c r="D428" s="15">
        <f t="shared" si="6"/>
        <v>1000</v>
      </c>
    </row>
    <row r="429" spans="1:4" ht="27.6">
      <c r="A429" s="2" t="s">
        <v>152</v>
      </c>
      <c r="B429" s="3" t="s">
        <v>151</v>
      </c>
      <c r="C429" s="12">
        <v>19.6841303</v>
      </c>
      <c r="D429" s="15">
        <f t="shared" si="6"/>
        <v>19.6841303</v>
      </c>
    </row>
    <row r="430" spans="1:4" ht="15.6">
      <c r="A430" s="2" t="s">
        <v>152</v>
      </c>
      <c r="B430" s="3" t="s">
        <v>83</v>
      </c>
      <c r="C430" s="12">
        <v>0.98420649999999998</v>
      </c>
      <c r="D430" s="15">
        <f t="shared" si="6"/>
        <v>0.98420649999999998</v>
      </c>
    </row>
    <row r="431" spans="1:4" ht="15.6">
      <c r="A431" s="2" t="s">
        <v>152</v>
      </c>
      <c r="B431" s="3" t="s">
        <v>131</v>
      </c>
      <c r="C431" s="12">
        <v>10</v>
      </c>
      <c r="D431" s="15">
        <f t="shared" si="6"/>
        <v>10</v>
      </c>
    </row>
    <row r="432" spans="1:4" ht="27.6">
      <c r="A432" s="2" t="s">
        <v>152</v>
      </c>
      <c r="B432" s="3" t="s">
        <v>92</v>
      </c>
      <c r="C432" s="12">
        <v>22.046230000000001</v>
      </c>
      <c r="D432" s="15">
        <f t="shared" si="6"/>
        <v>22.046230000000001</v>
      </c>
    </row>
    <row r="433" spans="1:4" ht="15.6">
      <c r="A433" s="2" t="s">
        <v>152</v>
      </c>
      <c r="B433" s="3" t="s">
        <v>85</v>
      </c>
      <c r="C433" s="12">
        <v>1.1023113</v>
      </c>
      <c r="D433" s="15">
        <f t="shared" si="6"/>
        <v>1.1023113</v>
      </c>
    </row>
    <row r="434" spans="1:4" ht="15.6">
      <c r="A434" s="2" t="s">
        <v>152</v>
      </c>
      <c r="B434" s="3" t="s">
        <v>52</v>
      </c>
      <c r="C434" s="12">
        <v>32150.75</v>
      </c>
      <c r="D434" s="15">
        <f t="shared" si="6"/>
        <v>32150.75</v>
      </c>
    </row>
    <row r="435" spans="1:4" ht="41.4">
      <c r="A435" s="4" t="s">
        <v>153</v>
      </c>
      <c r="B435" s="3" t="s">
        <v>148</v>
      </c>
      <c r="C435" s="13">
        <v>100</v>
      </c>
      <c r="D435" s="16">
        <f t="shared" si="6"/>
        <v>100</v>
      </c>
    </row>
    <row r="436" spans="1:4" ht="27.6">
      <c r="A436" s="4"/>
      <c r="B436" s="3" t="s">
        <v>154</v>
      </c>
      <c r="C436" s="13"/>
      <c r="D436" s="16">
        <f t="shared" si="6"/>
        <v>0</v>
      </c>
    </row>
    <row r="437" spans="1:4" ht="41.4">
      <c r="A437" s="4" t="s">
        <v>153</v>
      </c>
      <c r="B437" s="3" t="s">
        <v>149</v>
      </c>
      <c r="C437" s="13">
        <v>2.8316846999999998</v>
      </c>
      <c r="D437" s="16">
        <f t="shared" si="6"/>
        <v>2.8316846999999998</v>
      </c>
    </row>
    <row r="438" spans="1:4" ht="27.6">
      <c r="A438" s="4"/>
      <c r="B438" s="3" t="s">
        <v>154</v>
      </c>
      <c r="C438" s="13"/>
      <c r="D438" s="16">
        <f t="shared" si="6"/>
        <v>0</v>
      </c>
    </row>
    <row r="439" spans="1:4" ht="55.2">
      <c r="A439" s="2" t="s">
        <v>155</v>
      </c>
      <c r="B439" s="3" t="s">
        <v>156</v>
      </c>
      <c r="C439" s="12">
        <v>42</v>
      </c>
      <c r="D439" s="15">
        <f t="shared" si="6"/>
        <v>42</v>
      </c>
    </row>
    <row r="440" spans="1:4" ht="55.2">
      <c r="A440" s="2" t="s">
        <v>155</v>
      </c>
      <c r="B440" s="3" t="s">
        <v>157</v>
      </c>
      <c r="C440" s="12">
        <v>1.1893075740000001</v>
      </c>
      <c r="D440" s="15">
        <f t="shared" si="6"/>
        <v>1.1893075740000001</v>
      </c>
    </row>
    <row r="441" spans="1:4" ht="27.6">
      <c r="A441" s="2" t="s">
        <v>158</v>
      </c>
      <c r="B441" s="3" t="s">
        <v>75</v>
      </c>
      <c r="C441" s="12">
        <v>2000</v>
      </c>
      <c r="D441" s="15">
        <f t="shared" si="6"/>
        <v>2000</v>
      </c>
    </row>
    <row r="442" spans="1:4" ht="15.6">
      <c r="A442" s="2" t="s">
        <v>158</v>
      </c>
      <c r="B442" s="3" t="s">
        <v>76</v>
      </c>
      <c r="C442" s="12">
        <v>907.18474000000003</v>
      </c>
      <c r="D442" s="15">
        <f t="shared" si="6"/>
        <v>907.18474000000003</v>
      </c>
    </row>
    <row r="443" spans="1:4" ht="27.6">
      <c r="A443" s="2" t="s">
        <v>158</v>
      </c>
      <c r="B443" s="3" t="s">
        <v>151</v>
      </c>
      <c r="C443" s="12">
        <v>17.857140000000001</v>
      </c>
      <c r="D443" s="15">
        <f t="shared" si="6"/>
        <v>17.857140000000001</v>
      </c>
    </row>
    <row r="444" spans="1:4" ht="15.6">
      <c r="A444" s="2" t="s">
        <v>158</v>
      </c>
      <c r="B444" s="3" t="s">
        <v>83</v>
      </c>
      <c r="C444" s="12">
        <v>0.89285709999999996</v>
      </c>
      <c r="D444" s="15">
        <f t="shared" si="6"/>
        <v>0.89285709999999996</v>
      </c>
    </row>
    <row r="445" spans="1:4" ht="15.6">
      <c r="A445" s="2" t="s">
        <v>158</v>
      </c>
      <c r="B445" s="3" t="s">
        <v>84</v>
      </c>
      <c r="C445" s="12">
        <v>0.90718474000000004</v>
      </c>
      <c r="D445" s="15">
        <f t="shared" si="6"/>
        <v>0.90718474000000004</v>
      </c>
    </row>
    <row r="446" spans="1:4" ht="27.6">
      <c r="A446" s="2" t="s">
        <v>158</v>
      </c>
      <c r="B446" s="3" t="s">
        <v>92</v>
      </c>
      <c r="C446" s="12">
        <v>20</v>
      </c>
      <c r="D446" s="15">
        <f t="shared" si="6"/>
        <v>20</v>
      </c>
    </row>
    <row r="447" spans="1:4" ht="15.6">
      <c r="A447" s="2" t="s">
        <v>159</v>
      </c>
      <c r="B447" s="3" t="s">
        <v>112</v>
      </c>
      <c r="C447" s="12">
        <v>36</v>
      </c>
      <c r="D447" s="15">
        <f t="shared" si="6"/>
        <v>36</v>
      </c>
    </row>
    <row r="448" spans="1:4" ht="15.6">
      <c r="A448" s="2" t="s">
        <v>159</v>
      </c>
      <c r="B448" s="3" t="s">
        <v>4</v>
      </c>
      <c r="C448" s="12">
        <v>93.239571999999995</v>
      </c>
      <c r="D448" s="15">
        <f t="shared" si="6"/>
        <v>93.239571999999995</v>
      </c>
    </row>
    <row r="449" spans="1:4" ht="27.6">
      <c r="A449" s="2" t="s">
        <v>159</v>
      </c>
      <c r="B449" s="3" t="s">
        <v>110</v>
      </c>
      <c r="C449" s="12">
        <v>36</v>
      </c>
      <c r="D449" s="15">
        <f t="shared" si="6"/>
        <v>36</v>
      </c>
    </row>
    <row r="450" spans="1:4" ht="15.6">
      <c r="A450" s="2" t="s">
        <v>28</v>
      </c>
      <c r="B450" s="3" t="s">
        <v>31</v>
      </c>
      <c r="C450" s="12">
        <v>91.44</v>
      </c>
      <c r="D450" s="15">
        <f t="shared" si="6"/>
        <v>91.44</v>
      </c>
    </row>
    <row r="451" spans="1:4" ht="15.6">
      <c r="A451" s="2" t="s">
        <v>28</v>
      </c>
      <c r="B451" s="3" t="s">
        <v>32</v>
      </c>
      <c r="C451" s="12">
        <v>3</v>
      </c>
      <c r="D451" s="15">
        <f t="shared" ref="D451:D468" si="7">C451*1</f>
        <v>3</v>
      </c>
    </row>
    <row r="452" spans="1:4" ht="15.6">
      <c r="A452" s="2" t="s">
        <v>28</v>
      </c>
      <c r="B452" s="3" t="s">
        <v>33</v>
      </c>
      <c r="C452" s="12">
        <v>36</v>
      </c>
      <c r="D452" s="15">
        <f t="shared" si="7"/>
        <v>36</v>
      </c>
    </row>
    <row r="453" spans="1:4" ht="15.6">
      <c r="A453" s="2" t="s">
        <v>28</v>
      </c>
      <c r="B453" s="3" t="s">
        <v>27</v>
      </c>
      <c r="C453" s="12">
        <v>0.91439999999999999</v>
      </c>
      <c r="D453" s="15">
        <f t="shared" si="7"/>
        <v>0.91439999999999999</v>
      </c>
    </row>
    <row r="454" spans="1:4" ht="15.6">
      <c r="A454" s="2" t="s">
        <v>28</v>
      </c>
      <c r="B454" s="3" t="s">
        <v>160</v>
      </c>
      <c r="C454" s="12">
        <v>5.6818000000000005E-4</v>
      </c>
      <c r="D454" s="15">
        <f t="shared" si="7"/>
        <v>5.6818000000000005E-4</v>
      </c>
    </row>
    <row r="455" spans="1:4" ht="15.6">
      <c r="A455" s="2" t="s">
        <v>161</v>
      </c>
      <c r="B455" s="3" t="s">
        <v>45</v>
      </c>
      <c r="C455" s="12">
        <v>21.696227</v>
      </c>
      <c r="D455" s="15">
        <f t="shared" si="7"/>
        <v>21.696227</v>
      </c>
    </row>
    <row r="456" spans="1:4" ht="15.6">
      <c r="A456" s="2" t="s">
        <v>161</v>
      </c>
      <c r="B456" s="3" t="s">
        <v>17</v>
      </c>
      <c r="C456" s="12">
        <v>27</v>
      </c>
      <c r="D456" s="15">
        <f t="shared" si="7"/>
        <v>27</v>
      </c>
    </row>
    <row r="457" spans="1:4" ht="15.6">
      <c r="A457" s="2" t="s">
        <v>161</v>
      </c>
      <c r="B457" s="3" t="s">
        <v>18</v>
      </c>
      <c r="C457" s="12">
        <v>46656</v>
      </c>
      <c r="D457" s="15">
        <f t="shared" si="7"/>
        <v>46656</v>
      </c>
    </row>
    <row r="458" spans="1:4" ht="15.6">
      <c r="A458" s="2" t="s">
        <v>161</v>
      </c>
      <c r="B458" s="3" t="s">
        <v>19</v>
      </c>
      <c r="C458" s="12">
        <v>0.76455485798400002</v>
      </c>
      <c r="D458" s="15">
        <f t="shared" si="7"/>
        <v>0.76455485798400002</v>
      </c>
    </row>
    <row r="459" spans="1:4" ht="15.6">
      <c r="A459" s="2" t="s">
        <v>161</v>
      </c>
      <c r="B459" s="3" t="s">
        <v>9</v>
      </c>
      <c r="C459" s="12">
        <v>201.97399999999999</v>
      </c>
      <c r="D459" s="15">
        <f t="shared" si="7"/>
        <v>201.97399999999999</v>
      </c>
    </row>
    <row r="460" spans="1:4" ht="15.6">
      <c r="A460" s="2" t="s">
        <v>161</v>
      </c>
      <c r="B460" s="3" t="s">
        <v>10</v>
      </c>
      <c r="C460" s="12">
        <v>764.55485798400002</v>
      </c>
      <c r="D460" s="15">
        <f t="shared" si="7"/>
        <v>764.55485798400002</v>
      </c>
    </row>
    <row r="461" spans="1:4" ht="15.6">
      <c r="A461" s="2" t="s">
        <v>161</v>
      </c>
      <c r="B461" s="3" t="s">
        <v>24</v>
      </c>
      <c r="C461" s="12">
        <v>86.784909999999996</v>
      </c>
      <c r="D461" s="15">
        <f t="shared" si="7"/>
        <v>86.784909999999996</v>
      </c>
    </row>
    <row r="462" spans="1:4" ht="15.6">
      <c r="A462" s="2" t="s">
        <v>162</v>
      </c>
      <c r="B462" s="3" t="s">
        <v>0</v>
      </c>
      <c r="C462" s="12">
        <v>2.0661160000000001E-4</v>
      </c>
      <c r="D462" s="15">
        <f t="shared" si="7"/>
        <v>2.0661160000000001E-4</v>
      </c>
    </row>
    <row r="463" spans="1:4" ht="15.6">
      <c r="A463" s="2" t="s">
        <v>162</v>
      </c>
      <c r="B463" s="3" t="s">
        <v>2</v>
      </c>
      <c r="C463" s="12">
        <v>8.3612735999999998E-5</v>
      </c>
      <c r="D463" s="15">
        <f t="shared" si="7"/>
        <v>8.3612735999999998E-5</v>
      </c>
    </row>
    <row r="464" spans="1:4" ht="27.6">
      <c r="A464" s="2" t="s">
        <v>162</v>
      </c>
      <c r="B464" s="3" t="s">
        <v>66</v>
      </c>
      <c r="C464" s="12">
        <v>8361.2736000000004</v>
      </c>
      <c r="D464" s="15">
        <f t="shared" si="7"/>
        <v>8361.2736000000004</v>
      </c>
    </row>
    <row r="465" spans="1:4" ht="15.6">
      <c r="A465" s="2" t="s">
        <v>162</v>
      </c>
      <c r="B465" s="3" t="s">
        <v>3</v>
      </c>
      <c r="C465" s="12">
        <v>9</v>
      </c>
      <c r="D465" s="15">
        <f t="shared" si="7"/>
        <v>9</v>
      </c>
    </row>
    <row r="466" spans="1:4" ht="15.6">
      <c r="A466" s="2" t="s">
        <v>162</v>
      </c>
      <c r="B466" s="3" t="s">
        <v>36</v>
      </c>
      <c r="C466" s="12">
        <v>1296</v>
      </c>
      <c r="D466" s="15">
        <f t="shared" si="7"/>
        <v>1296</v>
      </c>
    </row>
    <row r="467" spans="1:4" ht="15.6">
      <c r="A467" s="2" t="s">
        <v>162</v>
      </c>
      <c r="B467" s="3" t="s">
        <v>5</v>
      </c>
      <c r="C467" s="12">
        <v>0.83612735999999999</v>
      </c>
      <c r="D467" s="15">
        <f t="shared" si="7"/>
        <v>0.83612735999999999</v>
      </c>
    </row>
    <row r="468" spans="1:4" ht="15.6">
      <c r="A468" s="2" t="s">
        <v>162</v>
      </c>
      <c r="B468" s="3" t="s">
        <v>81</v>
      </c>
      <c r="C468" s="12">
        <v>3.2283059999999999E-7</v>
      </c>
      <c r="D468" s="15">
        <f t="shared" si="7"/>
        <v>3.2283059999999999E-7</v>
      </c>
    </row>
  </sheetData>
  <mergeCells count="6">
    <mergeCell ref="A435:A436"/>
    <mergeCell ref="C435:C436"/>
    <mergeCell ref="A437:A438"/>
    <mergeCell ref="C437:C438"/>
    <mergeCell ref="D435:D436"/>
    <mergeCell ref="D437:D43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m A S V a k n y B S j A A A A 9 g A A A B I A H A B D b 2 5 m a W c v U G F j a 2 F n Z S 5 4 b W w g o h g A K K A U A A A A A A A A A A A A A A A A A A A A A A A A A A A A h Y + x D o I w F E V / h X S n L X X Q k E c Z X M G Y m B j X B i o 0 w s P Q Y v k 3 B z / J X x C j q J v j P f c M 9 9 6 v N 0 j H t g k u u r e m w 4 R E l J N A Y 9 G V B q u E D O 4 Y r k g q Y a u K k 6 p 0 M M l o 4 9 G W C a m d O 8 e M e e + p X 9 C u r 5 j g P G K H P N s V t W 4 V + c j m v x w a t E 5 h o Y m E / W u M F D T i S y r 4 t A n Y D C E 3 + B X E 1 D 3 b H w j r o X F D r 6 X G c J M B m y O w 9 w f 5 A F B L A w Q U A A I A C A A C Y B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m A S V S i K R 7 g O A A A A E Q A A A B M A H A B G b 3 J t d W x h c y 9 T Z W N 0 a W 9 u M S 5 t I K I Y A C i g F A A A A A A A A A A A A A A A A A A A A A A A A A A A A C t O T S 7 J z M 9 T C I b Q h t Y A U E s B A i 0 A F A A C A A g A A m A S V a k n y B S j A A A A 9 g A A A B I A A A A A A A A A A A A A A A A A A A A A A E N v b m Z p Z y 9 Q Y W N r Y W d l L n h t b F B L A Q I t A B Q A A g A I A A J g E l U P y u m r p A A A A O k A A A A T A A A A A A A A A A A A A A A A A O 8 A A A B b Q 2 9 u d G V u d F 9 U e X B l c 1 0 u e G 1 s U E s B A i 0 A F A A C A A g A A m A S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o P b o y O C n J A q I a L r E Q 1 4 r s A A A A A A g A A A A A A E G Y A A A A B A A A g A A A A s 4 D N x v 7 / b D / D + r r n w s r K u w Q E n J V 0 i J 0 t T L F X 0 a B X B F U A A A A A D o A A A A A C A A A g A A A A j u s G s d q L n z w 9 w 5 a z v 4 j m 1 q A 5 3 7 T 2 V b z 0 D o n j q U U O w T B Q A A A A q C x V U / Z c C A I E Z B 7 M 5 Q f i b f y i A 0 I S Q 6 h Z 0 G 2 i d M K k M d R D + F m 8 d 5 o H n P j W S B 7 D 0 r u d w o Q P n u A i q q 6 e A o Q L T i F p r 5 Y k o G v J E Q 5 6 Z L 1 E 6 k 8 h / p 9 A A A A A m b 9 R 9 z + p q H a 0 m 2 5 Z 8 V p + B c f 1 7 a 9 P 7 T M X J W l 4 b p 6 k 0 Q N F n m 6 e / O x w P i Q Y 0 v v 9 b 3 n D 6 f h h 4 s o n r + c L j 8 a O + R i 7 W g = = < / D a t a M a s h u p > 
</file>

<file path=customXml/itemProps1.xml><?xml version="1.0" encoding="utf-8"?>
<ds:datastoreItem xmlns:ds="http://schemas.openxmlformats.org/officeDocument/2006/customXml" ds:itemID="{DD62966D-99CA-49CB-9272-86857CA4A3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conversion-matrix</vt:lpstr>
      <vt:lpstr>conversion-metrics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rs</dc:creator>
  <cp:lastModifiedBy>La rs</cp:lastModifiedBy>
  <dcterms:created xsi:type="dcterms:W3CDTF">2022-08-18T09:59:30Z</dcterms:created>
  <dcterms:modified xsi:type="dcterms:W3CDTF">2022-08-18T13:32:44Z</dcterms:modified>
</cp:coreProperties>
</file>