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land\Documents\NEWAGE_diss\xcel_data\"/>
    </mc:Choice>
  </mc:AlternateContent>
  <bookViews>
    <workbookView xWindow="0" yWindow="0" windowWidth="20490" windowHeight="7155" activeTab="4"/>
  </bookViews>
  <sheets>
    <sheet name="Info" sheetId="5" r:id="rId1"/>
    <sheet name="VDFM" sheetId="1" r:id="rId2"/>
    <sheet name="VIFM" sheetId="2" r:id="rId3"/>
    <sheet name="total" sheetId="3" r:id="rId4"/>
    <sheet name="dwe-ser"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4" l="1"/>
  <c r="D2" i="4"/>
  <c r="E2" i="4"/>
  <c r="F2" i="4"/>
  <c r="G2" i="4"/>
  <c r="H2" i="4"/>
  <c r="I2" i="4"/>
  <c r="J2" i="4"/>
  <c r="K2" i="4"/>
  <c r="L2" i="4"/>
  <c r="M2" i="4"/>
  <c r="N2" i="4"/>
  <c r="O2" i="4"/>
  <c r="P2" i="4"/>
  <c r="Q2" i="4"/>
  <c r="R2" i="4"/>
  <c r="S2" i="4"/>
  <c r="B2" i="4"/>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C2" i="3"/>
  <c r="D2" i="3"/>
  <c r="E2" i="3"/>
  <c r="F2" i="3"/>
  <c r="G2" i="3"/>
  <c r="H2" i="3"/>
  <c r="I2" i="3"/>
  <c r="J2" i="3"/>
  <c r="K2" i="3"/>
  <c r="L2" i="3"/>
  <c r="M2" i="3"/>
  <c r="N2" i="3"/>
  <c r="O2" i="3"/>
  <c r="P2" i="3"/>
  <c r="Q2" i="3"/>
  <c r="R2" i="3"/>
  <c r="S2" i="3"/>
  <c r="B2" i="3"/>
</calcChain>
</file>

<file path=xl/sharedStrings.xml><?xml version="1.0" encoding="utf-8"?>
<sst xmlns="http://schemas.openxmlformats.org/spreadsheetml/2006/main" count="130" uniqueCount="38">
  <si>
    <t>IND</t>
  </si>
  <si>
    <t>USA</t>
  </si>
  <si>
    <t>FRA</t>
  </si>
  <si>
    <t>DEU</t>
  </si>
  <si>
    <t>ITA</t>
  </si>
  <si>
    <t>POL</t>
  </si>
  <si>
    <t>ESP</t>
  </si>
  <si>
    <t>RUS</t>
  </si>
  <si>
    <t>UKI</t>
  </si>
  <si>
    <t>BNL</t>
  </si>
  <si>
    <t>EUN</t>
  </si>
  <si>
    <t>EUS</t>
  </si>
  <si>
    <t>OEC</t>
  </si>
  <si>
    <t>BRZ</t>
  </si>
  <si>
    <t>CHI</t>
  </si>
  <si>
    <t>RSA</t>
  </si>
  <si>
    <t>OPA</t>
  </si>
  <si>
    <t>ROW</t>
  </si>
  <si>
    <t>dwe</t>
  </si>
  <si>
    <t>oil</t>
  </si>
  <si>
    <t>gas</t>
  </si>
  <si>
    <t>ppp</t>
  </si>
  <si>
    <t>nmm</t>
  </si>
  <si>
    <t>nfm</t>
  </si>
  <si>
    <t>mvh</t>
  </si>
  <si>
    <t>ele</t>
  </si>
  <si>
    <t>COL</t>
  </si>
  <si>
    <t>CRU</t>
  </si>
  <si>
    <t>CHM</t>
  </si>
  <si>
    <t>IRS</t>
  </si>
  <si>
    <t>MAC</t>
  </si>
  <si>
    <t>FOT</t>
  </si>
  <si>
    <t>ROI</t>
  </si>
  <si>
    <t>BUI</t>
  </si>
  <si>
    <t>TRN</t>
  </si>
  <si>
    <t>AGR</t>
  </si>
  <si>
    <t>SER</t>
  </si>
  <si>
    <t>This file calculates the share of DWE from SER as input for the electricty sector. Since in the last mapping services was the sum of DWE and SER, to find out the share I divide DWE by (DWE + SER). For the sectoral input numbers I used parameters VDFM (sectoral domestic consumption) and VIFM (sectoral imported consumption).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</si>
</sst>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164" fontId="0" fillId="0" borderId="0" xfId="0" applyNumberFormat="1"/>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5" x14ac:dyDescent="0.25"/>
  <sheetData>
    <row r="1" spans="1:8" x14ac:dyDescent="0.25">
      <c r="A1" s="3" t="s">
        <v>37</v>
      </c>
      <c r="B1" s="3"/>
      <c r="C1" s="3"/>
      <c r="D1" s="3"/>
      <c r="E1" s="3"/>
      <c r="F1" s="3"/>
      <c r="G1" s="3"/>
      <c r="H1" s="3"/>
    </row>
    <row r="2" spans="1:8" x14ac:dyDescent="0.25">
      <c r="A2" s="3"/>
      <c r="B2" s="3"/>
      <c r="C2" s="3"/>
      <c r="D2" s="3"/>
      <c r="E2" s="3"/>
      <c r="F2" s="3"/>
      <c r="G2" s="3"/>
      <c r="H2" s="3"/>
    </row>
    <row r="3" spans="1:8" x14ac:dyDescent="0.25">
      <c r="A3" s="3"/>
      <c r="B3" s="3"/>
      <c r="C3" s="3"/>
      <c r="D3" s="3"/>
      <c r="E3" s="3"/>
      <c r="F3" s="3"/>
      <c r="G3" s="3"/>
      <c r="H3" s="3"/>
    </row>
    <row r="4" spans="1:8" x14ac:dyDescent="0.25">
      <c r="A4" s="3"/>
      <c r="B4" s="3"/>
      <c r="C4" s="3"/>
      <c r="D4" s="3"/>
      <c r="E4" s="3"/>
      <c r="F4" s="3"/>
      <c r="G4" s="3"/>
      <c r="H4" s="3"/>
    </row>
    <row r="5" spans="1:8" x14ac:dyDescent="0.25">
      <c r="A5" s="3"/>
      <c r="B5" s="3"/>
      <c r="C5" s="3"/>
      <c r="D5" s="3"/>
      <c r="E5" s="3"/>
      <c r="F5" s="3"/>
      <c r="G5" s="3"/>
      <c r="H5" s="3"/>
    </row>
  </sheetData>
  <mergeCells count="1">
    <mergeCell ref="A1: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sqref="A1:S20"/>
    </sheetView>
  </sheetViews>
  <sheetFormatPr defaultRowHeight="15" x14ac:dyDescent="0.25"/>
  <sheetData>
    <row r="1" spans="1:1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5">
      <c r="A2" t="s">
        <v>18</v>
      </c>
      <c r="B2" s="1">
        <v>2.1320690878209601E-6</v>
      </c>
      <c r="C2" s="1">
        <v>5.2840266762818699E-5</v>
      </c>
      <c r="D2">
        <v>6.5843647535135897E-3</v>
      </c>
      <c r="E2">
        <v>7.1906997200567296E-3</v>
      </c>
      <c r="F2">
        <v>8.9899558051706203E-4</v>
      </c>
      <c r="G2">
        <v>1.19648731679317E-3</v>
      </c>
      <c r="H2">
        <v>2.0306061400412198E-3</v>
      </c>
      <c r="J2">
        <v>1.5150329128043099E-3</v>
      </c>
      <c r="K2">
        <v>9.4969904035402603E-4</v>
      </c>
      <c r="L2">
        <v>1.80806764104975E-3</v>
      </c>
      <c r="M2">
        <v>9.9465790398591404E-4</v>
      </c>
      <c r="N2">
        <v>3.0535785434086998E-2</v>
      </c>
      <c r="O2" s="1">
        <v>1.23353706828911E-5</v>
      </c>
      <c r="P2">
        <v>5.6063872468508101E-2</v>
      </c>
      <c r="R2">
        <v>8.47537676788863E-4</v>
      </c>
      <c r="S2">
        <v>2.7924031087951901E-2</v>
      </c>
    </row>
    <row r="3" spans="1:19" x14ac:dyDescent="0.25">
      <c r="A3" t="s">
        <v>19</v>
      </c>
      <c r="B3">
        <v>6.8830171227160699</v>
      </c>
      <c r="C3">
        <v>14.2611689574869</v>
      </c>
      <c r="D3">
        <v>1.94275819797545</v>
      </c>
      <c r="E3">
        <v>2.9918156556893898</v>
      </c>
      <c r="F3">
        <v>5.2516581703333003</v>
      </c>
      <c r="G3">
        <v>1.3652521698701701</v>
      </c>
      <c r="H3">
        <v>3.4417226741478899</v>
      </c>
      <c r="I3">
        <v>13.872504134669301</v>
      </c>
      <c r="J3">
        <v>2.1313922973538402</v>
      </c>
      <c r="K3">
        <v>0.63696319147028901</v>
      </c>
      <c r="L3">
        <v>1.2970630579184299</v>
      </c>
      <c r="M3">
        <v>2.6830007963296101</v>
      </c>
      <c r="N3">
        <v>31.536479242091801</v>
      </c>
      <c r="O3">
        <v>2.3767250256864099</v>
      </c>
      <c r="P3">
        <v>12.2611301536539</v>
      </c>
      <c r="Q3">
        <v>0.54994813828193501</v>
      </c>
      <c r="R3">
        <v>28.310953541483499</v>
      </c>
      <c r="S3">
        <v>29.056363684342202</v>
      </c>
    </row>
    <row r="4" spans="1:19" x14ac:dyDescent="0.25">
      <c r="A4" t="s">
        <v>20</v>
      </c>
      <c r="B4">
        <v>2.7974306713900399</v>
      </c>
      <c r="C4">
        <v>21.406517583184801</v>
      </c>
      <c r="E4">
        <v>0.238146628169773</v>
      </c>
      <c r="F4" s="1">
        <v>8.5559742995152394E-5</v>
      </c>
      <c r="G4">
        <v>0.19063065934925899</v>
      </c>
      <c r="I4">
        <v>43.577013591181597</v>
      </c>
      <c r="J4">
        <v>0.60044782451214496</v>
      </c>
      <c r="K4">
        <v>3.2570529683404601</v>
      </c>
      <c r="L4">
        <v>0.31026314287404499</v>
      </c>
      <c r="M4">
        <v>0.509929231260842</v>
      </c>
      <c r="N4">
        <v>6.7895840672529904</v>
      </c>
      <c r="O4">
        <v>8.1846385264994007E-2</v>
      </c>
      <c r="Q4" s="1">
        <v>3.2658225137557702E-6</v>
      </c>
      <c r="R4">
        <v>17.0903445046443</v>
      </c>
      <c r="S4">
        <v>23.046430263445199</v>
      </c>
    </row>
    <row r="5" spans="1:19" x14ac:dyDescent="0.25">
      <c r="A5" t="s">
        <v>21</v>
      </c>
      <c r="B5">
        <v>0.262158481867378</v>
      </c>
      <c r="C5">
        <v>0.274073630748007</v>
      </c>
      <c r="D5">
        <v>0.165711030735265</v>
      </c>
      <c r="E5">
        <v>4.73272209899228E-2</v>
      </c>
      <c r="F5">
        <v>0.20949811853231901</v>
      </c>
      <c r="G5">
        <v>3.5434353178342502E-2</v>
      </c>
      <c r="H5">
        <v>4.74262073274598E-2</v>
      </c>
      <c r="I5">
        <v>2.09729097178992E-2</v>
      </c>
      <c r="J5">
        <v>8.2013747143117294E-2</v>
      </c>
      <c r="K5">
        <v>4.2909385487897203E-2</v>
      </c>
      <c r="L5">
        <v>0.422897695990883</v>
      </c>
      <c r="M5">
        <v>9.0945475342871798E-2</v>
      </c>
      <c r="N5">
        <v>0.82145943012210998</v>
      </c>
      <c r="O5">
        <v>9.2449687897674604E-2</v>
      </c>
      <c r="P5">
        <v>0.35567721417146803</v>
      </c>
      <c r="Q5">
        <v>1.55354886806805E-3</v>
      </c>
      <c r="R5">
        <v>2.5559036764524801E-2</v>
      </c>
      <c r="S5">
        <v>0.19338850079890499</v>
      </c>
    </row>
    <row r="6" spans="1:19" x14ac:dyDescent="0.25">
      <c r="A6" t="s">
        <v>22</v>
      </c>
      <c r="B6">
        <v>3.9876853338865299E-3</v>
      </c>
      <c r="C6">
        <v>2.28244890667311E-2</v>
      </c>
      <c r="D6">
        <v>0.11097966374955499</v>
      </c>
      <c r="E6">
        <v>8.3720247343878396E-2</v>
      </c>
      <c r="F6">
        <v>0.20336699676914499</v>
      </c>
      <c r="G6">
        <v>4.6895608909653198E-2</v>
      </c>
      <c r="H6">
        <v>4.0494726465044199E-2</v>
      </c>
      <c r="I6">
        <v>1.1937449198229999E-2</v>
      </c>
      <c r="J6">
        <v>4.1716582606243797E-3</v>
      </c>
      <c r="K6">
        <v>1.1134539437701201E-2</v>
      </c>
      <c r="L6">
        <v>1.26944883880024E-2</v>
      </c>
      <c r="M6">
        <v>8.9649638447596103E-2</v>
      </c>
      <c r="N6">
        <v>0.120230135721915</v>
      </c>
      <c r="O6">
        <v>7.3815511081125702E-3</v>
      </c>
      <c r="P6">
        <v>0.40404444743837498</v>
      </c>
      <c r="Q6">
        <v>1.3766289786901001E-3</v>
      </c>
      <c r="R6">
        <v>1.92783207061472E-3</v>
      </c>
      <c r="S6">
        <v>0.194189674812692</v>
      </c>
    </row>
    <row r="7" spans="1:19" x14ac:dyDescent="0.25">
      <c r="A7" t="s">
        <v>23</v>
      </c>
      <c r="B7">
        <v>2.27983297531692E-2</v>
      </c>
      <c r="C7">
        <v>0.13703265077502999</v>
      </c>
      <c r="D7">
        <v>8.7474616791124907E-2</v>
      </c>
      <c r="E7">
        <v>9.5834247829998498E-2</v>
      </c>
      <c r="F7">
        <v>7.2753880957753703E-2</v>
      </c>
      <c r="G7">
        <v>5.8378574138089501E-2</v>
      </c>
      <c r="H7">
        <v>1.06647436789758E-2</v>
      </c>
      <c r="I7">
        <v>5.5251591303772302E-2</v>
      </c>
      <c r="J7">
        <v>6.26082165789051E-3</v>
      </c>
      <c r="K7">
        <v>5.8551475640913004E-3</v>
      </c>
      <c r="L7">
        <v>3.3726757398768202E-2</v>
      </c>
      <c r="M7">
        <v>0.17920839276040401</v>
      </c>
      <c r="N7">
        <v>0.203674480014156</v>
      </c>
      <c r="O7">
        <v>6.2555020291560806E-2</v>
      </c>
      <c r="P7">
        <v>2.37199443500394E-2</v>
      </c>
      <c r="Q7">
        <v>1.3622728011539401E-4</v>
      </c>
      <c r="R7">
        <v>6.1566057258676497E-2</v>
      </c>
      <c r="S7">
        <v>8.3881694293737596E-2</v>
      </c>
    </row>
    <row r="8" spans="1:19" x14ac:dyDescent="0.25">
      <c r="A8" t="s">
        <v>24</v>
      </c>
      <c r="B8">
        <v>7.0262003652143495E-2</v>
      </c>
      <c r="C8">
        <v>2.1567043865043298E-2</v>
      </c>
      <c r="D8">
        <v>6.47038311256036E-2</v>
      </c>
      <c r="E8">
        <v>1.6483489074775901E-2</v>
      </c>
      <c r="F8">
        <v>5.9629551976219004E-3</v>
      </c>
      <c r="G8">
        <v>1.35845579939908E-2</v>
      </c>
      <c r="H8">
        <v>4.00005396210781E-3</v>
      </c>
      <c r="I8">
        <v>4.4763581191028601E-3</v>
      </c>
      <c r="J8">
        <v>7.1753107964986204E-3</v>
      </c>
      <c r="K8">
        <v>1.3793421066470299E-3</v>
      </c>
      <c r="L8">
        <v>3.3101894163592598E-3</v>
      </c>
      <c r="M8">
        <v>3.4554868181113099E-2</v>
      </c>
      <c r="N8">
        <v>5.8290567371193799E-2</v>
      </c>
      <c r="O8">
        <v>2.1595993799714702E-2</v>
      </c>
      <c r="P8">
        <v>1.82428357007916</v>
      </c>
      <c r="Q8">
        <v>3.6264825039083802E-3</v>
      </c>
      <c r="R8">
        <v>1.50628497247883E-3</v>
      </c>
      <c r="S8">
        <v>0.134759124511625</v>
      </c>
    </row>
    <row r="9" spans="1:19" x14ac:dyDescent="0.25">
      <c r="A9" t="s">
        <v>25</v>
      </c>
      <c r="B9">
        <v>6.3325055001796002</v>
      </c>
      <c r="C9">
        <v>18.0447450835129</v>
      </c>
      <c r="D9">
        <v>2.4674821174007699</v>
      </c>
      <c r="E9">
        <v>3.6708496795303498</v>
      </c>
      <c r="F9">
        <v>1.71965342554553</v>
      </c>
      <c r="G9">
        <v>1.71457891354616</v>
      </c>
      <c r="H9">
        <v>1.7874389626514</v>
      </c>
      <c r="I9">
        <v>2.6504970857466801</v>
      </c>
      <c r="J9">
        <v>2.23334213783001</v>
      </c>
      <c r="K9">
        <v>0.70738669236501095</v>
      </c>
      <c r="L9">
        <v>1.1287664736824501</v>
      </c>
      <c r="M9">
        <v>4.0015272162426498</v>
      </c>
      <c r="N9">
        <v>13.5696453801517</v>
      </c>
      <c r="O9">
        <v>0.190058412223027</v>
      </c>
      <c r="P9">
        <v>15.7017098778843</v>
      </c>
      <c r="Q9">
        <v>0.36865716693045097</v>
      </c>
      <c r="R9">
        <v>4.7859861056009896</v>
      </c>
      <c r="S9">
        <v>9.9793775417760298</v>
      </c>
    </row>
    <row r="10" spans="1:19" x14ac:dyDescent="0.25">
      <c r="A10" t="s">
        <v>26</v>
      </c>
      <c r="B10">
        <v>5.4117569433041703</v>
      </c>
      <c r="C10">
        <v>44.082264806219101</v>
      </c>
      <c r="E10">
        <v>6.0745160126185</v>
      </c>
      <c r="G10">
        <v>3.32874909468064</v>
      </c>
      <c r="I10">
        <v>5.5554024745416202</v>
      </c>
      <c r="J10">
        <v>1.43221711139467</v>
      </c>
      <c r="L10">
        <v>0.37878325523864398</v>
      </c>
      <c r="M10">
        <v>3.5500468999700199</v>
      </c>
      <c r="N10">
        <v>8.2049841186379702</v>
      </c>
      <c r="P10">
        <v>59.527317297029803</v>
      </c>
      <c r="Q10">
        <v>3.05459440683331</v>
      </c>
      <c r="R10">
        <v>1.9423250855665599</v>
      </c>
      <c r="S10">
        <v>6.79783780410557</v>
      </c>
    </row>
    <row r="11" spans="1:19" x14ac:dyDescent="0.25">
      <c r="A11" t="s">
        <v>27</v>
      </c>
      <c r="B11">
        <v>2.0188111333959799E-4</v>
      </c>
      <c r="C11">
        <v>8.2715029453638306E-3</v>
      </c>
      <c r="I11">
        <v>0.40731359196924999</v>
      </c>
      <c r="J11">
        <v>1.86709716984323E-3</v>
      </c>
      <c r="L11">
        <v>1.21290891235259</v>
      </c>
      <c r="M11">
        <v>3.32858171495354E-4</v>
      </c>
      <c r="N11">
        <v>1.88552647193607E-2</v>
      </c>
      <c r="O11">
        <v>6.6121529604135096E-3</v>
      </c>
      <c r="P11">
        <v>5.2547940356973397E-2</v>
      </c>
      <c r="R11">
        <v>11.416085067582699</v>
      </c>
      <c r="S11">
        <v>2.1424046956396099</v>
      </c>
    </row>
    <row r="12" spans="1:19" x14ac:dyDescent="0.25">
      <c r="A12" t="s">
        <v>28</v>
      </c>
      <c r="B12">
        <v>0.39354334567239802</v>
      </c>
      <c r="C12">
        <v>0.73776576727589205</v>
      </c>
      <c r="D12">
        <v>0.406585353863545</v>
      </c>
      <c r="E12">
        <v>0.113934715752312</v>
      </c>
      <c r="F12">
        <v>0.44346001406233798</v>
      </c>
      <c r="G12">
        <v>0.11951012210970501</v>
      </c>
      <c r="H12">
        <v>7.3758757537496805E-2</v>
      </c>
      <c r="I12">
        <v>4.2300820061284002E-2</v>
      </c>
      <c r="J12">
        <v>5.48395133699991E-2</v>
      </c>
      <c r="K12">
        <v>3.3013923098513698E-2</v>
      </c>
      <c r="L12">
        <v>0.21815887740314999</v>
      </c>
      <c r="M12">
        <v>0.22371527817513701</v>
      </c>
      <c r="N12">
        <v>2.3921884732705698</v>
      </c>
      <c r="O12">
        <v>0.30092394988897198</v>
      </c>
      <c r="P12">
        <v>0.67347893825919902</v>
      </c>
      <c r="Q12">
        <v>5.4792945671181302E-3</v>
      </c>
      <c r="R12">
        <v>2.0686095125128701E-2</v>
      </c>
      <c r="S12">
        <v>0.57614744272437601</v>
      </c>
    </row>
    <row r="13" spans="1:19" x14ac:dyDescent="0.25">
      <c r="A13" t="s">
        <v>29</v>
      </c>
      <c r="B13">
        <v>3.9240144709522702E-2</v>
      </c>
      <c r="C13">
        <v>2.36905743343966E-2</v>
      </c>
      <c r="D13">
        <v>3.2861837077077599E-2</v>
      </c>
      <c r="E13">
        <v>3.6041552639822803E-2</v>
      </c>
      <c r="F13">
        <v>2.7303939092323901E-2</v>
      </c>
      <c r="G13">
        <v>2.0722060246181399E-2</v>
      </c>
      <c r="H13">
        <v>7.9604356304065396E-3</v>
      </c>
      <c r="I13">
        <v>3.1419193283251198E-2</v>
      </c>
      <c r="J13">
        <v>6.8879962786728404E-3</v>
      </c>
      <c r="K13">
        <v>4.1851970441550796E-3</v>
      </c>
      <c r="L13">
        <v>1.40836624929734E-2</v>
      </c>
      <c r="M13">
        <v>6.4457525540198804E-2</v>
      </c>
      <c r="N13">
        <v>0.122701420171887</v>
      </c>
      <c r="O13">
        <v>4.8482340368085899E-3</v>
      </c>
      <c r="P13">
        <v>0.18405803250310299</v>
      </c>
      <c r="Q13">
        <v>5.9624425318367197E-3</v>
      </c>
      <c r="R13">
        <v>3.0357054370552601E-3</v>
      </c>
      <c r="S13">
        <v>0.25096736175753798</v>
      </c>
    </row>
    <row r="14" spans="1:19" x14ac:dyDescent="0.25">
      <c r="A14" t="s">
        <v>30</v>
      </c>
      <c r="B14">
        <v>3.0327873617811298</v>
      </c>
      <c r="C14">
        <v>1.8534697977011301</v>
      </c>
      <c r="D14">
        <v>1.14940580745467</v>
      </c>
      <c r="E14">
        <v>1.4756889533720201</v>
      </c>
      <c r="F14">
        <v>1.24327118580504</v>
      </c>
      <c r="G14">
        <v>0.41781416921377201</v>
      </c>
      <c r="H14">
        <v>0.592689387033978</v>
      </c>
      <c r="I14">
        <v>0.14892976695382301</v>
      </c>
      <c r="J14">
        <v>0.32110251797294398</v>
      </c>
      <c r="K14">
        <v>0.37792324901583901</v>
      </c>
      <c r="L14">
        <v>0.83873448776541804</v>
      </c>
      <c r="M14">
        <v>1.4718516748973201</v>
      </c>
      <c r="N14">
        <v>2.4931627606102098</v>
      </c>
      <c r="O14">
        <v>1.0174024166711799</v>
      </c>
      <c r="P14">
        <v>13.1150574376696</v>
      </c>
      <c r="Q14">
        <v>8.8775179659303899E-2</v>
      </c>
      <c r="R14">
        <v>0.130488305797725</v>
      </c>
      <c r="S14">
        <v>1.4950707093395801</v>
      </c>
    </row>
    <row r="15" spans="1:19" x14ac:dyDescent="0.25">
      <c r="A15" t="s">
        <v>31</v>
      </c>
      <c r="B15">
        <v>1.51095999513842E-2</v>
      </c>
      <c r="C15">
        <v>4.2745192731841299E-3</v>
      </c>
      <c r="D15">
        <v>7.1760552386210694E-2</v>
      </c>
      <c r="E15">
        <v>3.7383606450232701E-3</v>
      </c>
      <c r="F15">
        <v>3.1259774130404502E-3</v>
      </c>
      <c r="G15">
        <v>2.7697555041413299E-2</v>
      </c>
      <c r="H15">
        <v>3.7555380065470898E-3</v>
      </c>
      <c r="I15">
        <v>9.1903336546145698E-4</v>
      </c>
      <c r="J15">
        <v>2.93385123387024E-2</v>
      </c>
      <c r="K15">
        <v>2.63242605636455E-3</v>
      </c>
      <c r="L15">
        <v>0.110325109695385</v>
      </c>
      <c r="M15">
        <v>4.2575779709994203E-2</v>
      </c>
      <c r="N15">
        <v>0.104532050777309</v>
      </c>
      <c r="O15">
        <v>0.105616558630267</v>
      </c>
      <c r="P15">
        <v>0.53534140307601796</v>
      </c>
      <c r="Q15">
        <v>1.31908962858727E-3</v>
      </c>
      <c r="R15">
        <v>1.02430750787654E-3</v>
      </c>
      <c r="S15">
        <v>7.0905465968670298E-2</v>
      </c>
    </row>
    <row r="16" spans="1:19" x14ac:dyDescent="0.25">
      <c r="A16" t="s">
        <v>32</v>
      </c>
      <c r="B16">
        <v>0.74488192222366001</v>
      </c>
      <c r="C16">
        <v>0.252002189787016</v>
      </c>
      <c r="D16">
        <v>0.73453990018876103</v>
      </c>
      <c r="E16">
        <v>0.19514105656188199</v>
      </c>
      <c r="F16">
        <v>0.87863905426297395</v>
      </c>
      <c r="G16">
        <v>0.52489202815987102</v>
      </c>
      <c r="H16">
        <v>0.80896180811154905</v>
      </c>
      <c r="I16">
        <v>7.9588468469747695E-2</v>
      </c>
      <c r="J16">
        <v>0.13589949844920801</v>
      </c>
      <c r="K16">
        <v>3.8451547821408999E-2</v>
      </c>
      <c r="L16">
        <v>1.1089833123197701</v>
      </c>
      <c r="M16">
        <v>0.71924204726780705</v>
      </c>
      <c r="N16">
        <v>1.73977161486493</v>
      </c>
      <c r="O16">
        <v>3.5557889802587297E-2</v>
      </c>
      <c r="P16">
        <v>2.10857115189759</v>
      </c>
      <c r="Q16">
        <v>1.8355582556015999E-2</v>
      </c>
      <c r="R16">
        <v>0.20483774827683601</v>
      </c>
      <c r="S16">
        <v>1.1230402045081</v>
      </c>
    </row>
    <row r="17" spans="1:19" x14ac:dyDescent="0.25">
      <c r="A17" t="s">
        <v>33</v>
      </c>
      <c r="B17">
        <v>1.12634911143658</v>
      </c>
      <c r="C17">
        <v>21.173024354539901</v>
      </c>
      <c r="D17">
        <v>2.0380556287710698</v>
      </c>
      <c r="E17">
        <v>0.87787801484430095</v>
      </c>
      <c r="F17">
        <v>0.31888306727638699</v>
      </c>
      <c r="G17">
        <v>1.4670924793547899</v>
      </c>
      <c r="H17">
        <v>0.62834296859835603</v>
      </c>
      <c r="I17">
        <v>0.29850495956396</v>
      </c>
      <c r="J17">
        <v>0.79442615851892995</v>
      </c>
      <c r="K17">
        <v>0.40918996038744299</v>
      </c>
      <c r="L17">
        <v>0.51349823562791397</v>
      </c>
      <c r="M17">
        <v>0.71071668478276495</v>
      </c>
      <c r="N17">
        <v>9.0402571302682304</v>
      </c>
      <c r="O17">
        <v>3.4331951896368097E-2</v>
      </c>
      <c r="P17">
        <v>0.13146986314863299</v>
      </c>
      <c r="Q17">
        <v>9.6608671665843096E-2</v>
      </c>
      <c r="R17">
        <v>0.187087658153162</v>
      </c>
      <c r="S17">
        <v>2.16765801920761</v>
      </c>
    </row>
    <row r="18" spans="1:19" x14ac:dyDescent="0.25">
      <c r="A18" t="s">
        <v>34</v>
      </c>
      <c r="B18">
        <v>4.8634854302010302</v>
      </c>
      <c r="C18">
        <v>9.1150052912148407</v>
      </c>
      <c r="D18">
        <v>0.87864244461006202</v>
      </c>
      <c r="E18">
        <v>1.09087999605163</v>
      </c>
      <c r="F18">
        <v>0.19314195501426201</v>
      </c>
      <c r="G18">
        <v>0.444802896854612</v>
      </c>
      <c r="H18">
        <v>0.28836313939861802</v>
      </c>
      <c r="I18">
        <v>0.61700493806272805</v>
      </c>
      <c r="J18">
        <v>0.382038239681117</v>
      </c>
      <c r="K18">
        <v>0.102734654453491</v>
      </c>
      <c r="L18">
        <v>0.37969395049701299</v>
      </c>
      <c r="M18">
        <v>1.0369850115517401</v>
      </c>
      <c r="N18">
        <v>5.5538245075363504</v>
      </c>
      <c r="O18">
        <v>0.76435004888632696</v>
      </c>
      <c r="P18">
        <v>2.6074992563707098</v>
      </c>
      <c r="Q18">
        <v>1.9623429040943299E-2</v>
      </c>
      <c r="R18">
        <v>0.313125106204313</v>
      </c>
      <c r="S18">
        <v>5.4719149328856798</v>
      </c>
    </row>
    <row r="19" spans="1:19" x14ac:dyDescent="0.25">
      <c r="A19" t="s">
        <v>35</v>
      </c>
      <c r="B19">
        <v>0.25676042455380799</v>
      </c>
      <c r="C19">
        <v>2.80049178975623E-3</v>
      </c>
      <c r="D19">
        <v>8.9961649160811702E-2</v>
      </c>
      <c r="E19">
        <v>5.7182257775196402E-3</v>
      </c>
      <c r="F19">
        <v>3.5920708701874002E-3</v>
      </c>
      <c r="G19">
        <v>2.6892225809355099E-2</v>
      </c>
      <c r="H19">
        <v>7.8559338934932194E-3</v>
      </c>
      <c r="I19">
        <v>3.58988195074439E-4</v>
      </c>
      <c r="J19">
        <v>4.0088792794784897E-3</v>
      </c>
      <c r="K19">
        <v>4.6073262674991003E-3</v>
      </c>
      <c r="L19">
        <v>0.18559474723535399</v>
      </c>
      <c r="M19">
        <v>1.9818295459021699E-2</v>
      </c>
      <c r="N19">
        <v>8.6377998332227701E-2</v>
      </c>
      <c r="O19">
        <v>3.90218459240876E-3</v>
      </c>
      <c r="P19">
        <v>6.44354658944561E-3</v>
      </c>
      <c r="Q19">
        <v>8.6177733274535198E-4</v>
      </c>
      <c r="R19">
        <v>9.3019617143660005E-4</v>
      </c>
      <c r="S19">
        <v>0.13867327625648501</v>
      </c>
    </row>
    <row r="20" spans="1:19" x14ac:dyDescent="0.25">
      <c r="A20" t="s">
        <v>36</v>
      </c>
      <c r="B20">
        <v>10.908572229717899</v>
      </c>
      <c r="C20">
        <v>24.424602668870602</v>
      </c>
      <c r="D20">
        <v>9.2062771881786691</v>
      </c>
      <c r="E20">
        <v>13.8807886545217</v>
      </c>
      <c r="F20">
        <v>3.68761882790383</v>
      </c>
      <c r="G20">
        <v>2.0787973619045399</v>
      </c>
      <c r="H20">
        <v>5.3990220805221103</v>
      </c>
      <c r="I20">
        <v>2.6940029144523399</v>
      </c>
      <c r="J20">
        <v>5.11627848204337</v>
      </c>
      <c r="K20">
        <v>2.1451797005344901</v>
      </c>
      <c r="L20">
        <v>3.5913793455268599</v>
      </c>
      <c r="M20">
        <v>4.1554275180359399</v>
      </c>
      <c r="N20">
        <v>39.408298960301799</v>
      </c>
      <c r="O20">
        <v>5.1876391864753799</v>
      </c>
      <c r="P20">
        <v>17.6887785595151</v>
      </c>
      <c r="Q20">
        <v>0.13259630487122101</v>
      </c>
      <c r="R20">
        <v>3.2373155164752001</v>
      </c>
      <c r="S20">
        <v>10.511804083352599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E18" sqref="E18"/>
    </sheetView>
  </sheetViews>
  <sheetFormatPr defaultRowHeight="15" x14ac:dyDescent="0.25"/>
  <sheetData>
    <row r="1" spans="1:1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5">
      <c r="A2" t="s">
        <v>18</v>
      </c>
      <c r="B2">
        <v>0</v>
      </c>
      <c r="C2">
        <v>0</v>
      </c>
      <c r="D2">
        <v>0</v>
      </c>
      <c r="E2">
        <v>0</v>
      </c>
      <c r="F2">
        <v>0</v>
      </c>
      <c r="G2">
        <v>0</v>
      </c>
      <c r="H2">
        <v>0</v>
      </c>
      <c r="I2">
        <v>0</v>
      </c>
      <c r="J2">
        <v>0</v>
      </c>
      <c r="K2">
        <v>0</v>
      </c>
      <c r="L2">
        <v>0</v>
      </c>
      <c r="M2">
        <v>0</v>
      </c>
      <c r="N2">
        <v>0</v>
      </c>
      <c r="O2">
        <v>0</v>
      </c>
      <c r="P2">
        <v>0</v>
      </c>
      <c r="Q2">
        <v>0</v>
      </c>
      <c r="R2">
        <v>0</v>
      </c>
      <c r="S2">
        <v>0</v>
      </c>
    </row>
    <row r="3" spans="1:19" x14ac:dyDescent="0.25">
      <c r="A3" t="s">
        <v>19</v>
      </c>
      <c r="B3" s="1">
        <v>0.88728490032756602</v>
      </c>
      <c r="C3" s="1">
        <v>2.1271767557215102</v>
      </c>
      <c r="D3">
        <v>0.59312112142393203</v>
      </c>
      <c r="E3">
        <v>0.48658643460165502</v>
      </c>
      <c r="F3">
        <v>0.83515899596728704</v>
      </c>
      <c r="G3">
        <v>0.201960617447075</v>
      </c>
      <c r="H3">
        <v>0.83925848348059695</v>
      </c>
      <c r="I3">
        <v>0.51768461650692299</v>
      </c>
      <c r="J3">
        <v>0.41742946332220698</v>
      </c>
      <c r="K3">
        <v>0.28883768738434001</v>
      </c>
      <c r="L3">
        <v>0.37997565078184697</v>
      </c>
      <c r="M3">
        <v>1.98955841679696</v>
      </c>
      <c r="N3">
        <v>6.7177026440216299</v>
      </c>
      <c r="O3" s="1">
        <v>0.37381601117124502</v>
      </c>
      <c r="P3">
        <v>1.2556163221032299</v>
      </c>
      <c r="Q3">
        <v>0.29276519952733598</v>
      </c>
      <c r="R3">
        <v>8.18514369181446</v>
      </c>
      <c r="S3">
        <v>17.2186762736365</v>
      </c>
    </row>
    <row r="4" spans="1:19" x14ac:dyDescent="0.25">
      <c r="A4" t="s">
        <v>20</v>
      </c>
      <c r="B4">
        <v>1.7738815857099099</v>
      </c>
      <c r="C4">
        <v>1.48940868550551</v>
      </c>
      <c r="D4">
        <v>2.1196942104523302</v>
      </c>
      <c r="E4">
        <v>4.9182234277235999</v>
      </c>
      <c r="F4">
        <v>8.5118805132601505</v>
      </c>
      <c r="G4">
        <v>0.17380103115709</v>
      </c>
      <c r="H4">
        <v>4.5263006015623697</v>
      </c>
      <c r="I4">
        <v>7.2436976366471006E-2</v>
      </c>
      <c r="J4">
        <v>5.5367688649840403</v>
      </c>
      <c r="K4">
        <v>1.6625055890085001</v>
      </c>
      <c r="L4">
        <v>2.5974729723016301</v>
      </c>
      <c r="M4">
        <v>4.2563965042392704</v>
      </c>
      <c r="N4">
        <v>32.507794514076402</v>
      </c>
      <c r="O4">
        <v>0.111095384205327</v>
      </c>
      <c r="P4">
        <v>2.0085136356192099</v>
      </c>
      <c r="Q4">
        <v>6.2439434609787205E-4</v>
      </c>
      <c r="R4">
        <v>4.3108028161009102</v>
      </c>
      <c r="S4">
        <v>16.395404920496599</v>
      </c>
    </row>
    <row r="5" spans="1:19" x14ac:dyDescent="0.25">
      <c r="A5" t="s">
        <v>21</v>
      </c>
      <c r="B5">
        <v>5.5943783002563099E-2</v>
      </c>
      <c r="C5">
        <v>8.4250705525346394E-3</v>
      </c>
      <c r="D5">
        <v>3.3058505214025799E-2</v>
      </c>
      <c r="E5">
        <v>1.20538589881316E-2</v>
      </c>
      <c r="F5" s="1">
        <v>2.6388250780581698E-2</v>
      </c>
      <c r="G5">
        <v>9.6238814612772099E-3</v>
      </c>
      <c r="H5">
        <v>9.6024275845552308E-3</v>
      </c>
      <c r="I5">
        <v>7.8380753272056999E-3</v>
      </c>
      <c r="J5">
        <v>1.61270129311646E-2</v>
      </c>
      <c r="K5">
        <v>1.33829975830645E-2</v>
      </c>
      <c r="L5">
        <v>4.3531795621339298E-2</v>
      </c>
      <c r="M5">
        <v>4.2091915593105302E-2</v>
      </c>
      <c r="N5">
        <v>5.5105701863466097E-2</v>
      </c>
      <c r="O5">
        <v>2.3244201664400499E-3</v>
      </c>
      <c r="P5">
        <v>3.09114309669241E-2</v>
      </c>
      <c r="Q5" s="1">
        <v>1.7758357794026301E-4</v>
      </c>
      <c r="R5">
        <v>1.46269644564335E-2</v>
      </c>
      <c r="S5">
        <v>6.92027302659248E-2</v>
      </c>
    </row>
    <row r="6" spans="1:19" x14ac:dyDescent="0.25">
      <c r="A6" t="s">
        <v>22</v>
      </c>
      <c r="B6">
        <v>5.1461803639450102E-4</v>
      </c>
      <c r="C6">
        <v>4.1298336390335304E-3</v>
      </c>
      <c r="D6">
        <v>3.4502894490573102E-2</v>
      </c>
      <c r="E6">
        <v>3.0266707935008699E-2</v>
      </c>
      <c r="F6">
        <v>2.1278218665651698E-2</v>
      </c>
      <c r="G6">
        <v>1.0211443883817201E-2</v>
      </c>
      <c r="H6">
        <v>5.7153001584936899E-3</v>
      </c>
      <c r="I6">
        <v>1.23232078113639E-3</v>
      </c>
      <c r="J6">
        <v>1.1500807797587801E-3</v>
      </c>
      <c r="K6">
        <v>3.6501697907947101E-3</v>
      </c>
      <c r="L6">
        <v>8.8493312786093598E-3</v>
      </c>
      <c r="M6">
        <v>3.8957322700657999E-2</v>
      </c>
      <c r="N6">
        <v>1.61058043621666E-2</v>
      </c>
      <c r="O6">
        <v>1.7033307080161399E-3</v>
      </c>
      <c r="P6">
        <v>4.5296696647091697E-3</v>
      </c>
      <c r="Q6">
        <v>2.5097536189112602E-4</v>
      </c>
      <c r="R6">
        <v>3.6053103063486003E-4</v>
      </c>
      <c r="S6">
        <v>7.3681256173967799E-2</v>
      </c>
    </row>
    <row r="7" spans="1:19" x14ac:dyDescent="0.25">
      <c r="A7" t="s">
        <v>23</v>
      </c>
      <c r="B7">
        <v>8.3011130096942401E-2</v>
      </c>
      <c r="C7">
        <v>5.8382602083801E-2</v>
      </c>
      <c r="D7">
        <v>4.81361367785604E-2</v>
      </c>
      <c r="E7">
        <v>0.13697528873923201</v>
      </c>
      <c r="F7">
        <v>4.9489141171868797E-2</v>
      </c>
      <c r="G7">
        <v>2.7776343561577099E-2</v>
      </c>
      <c r="H7">
        <v>6.9138182709660399E-3</v>
      </c>
      <c r="I7">
        <v>5.2235612518902299E-3</v>
      </c>
      <c r="J7">
        <v>2.6835184100548401E-2</v>
      </c>
      <c r="K7">
        <v>2.2153710570446301E-2</v>
      </c>
      <c r="L7">
        <v>2.9506793487776298E-2</v>
      </c>
      <c r="M7">
        <v>0.123965736627725</v>
      </c>
      <c r="N7">
        <v>0.25749810555074298</v>
      </c>
      <c r="O7">
        <v>8.7002919827731603E-2</v>
      </c>
      <c r="P7">
        <v>1.53410062733466E-2</v>
      </c>
      <c r="Q7" s="1">
        <v>2.7701869146836399E-5</v>
      </c>
      <c r="R7">
        <v>2.3400966055491499E-2</v>
      </c>
      <c r="S7">
        <v>0.12510589405355599</v>
      </c>
    </row>
    <row r="8" spans="1:19" x14ac:dyDescent="0.25">
      <c r="A8" t="s">
        <v>24</v>
      </c>
      <c r="B8">
        <v>1.4170758057324101E-2</v>
      </c>
      <c r="C8">
        <v>7.7959289423801198E-3</v>
      </c>
      <c r="D8">
        <v>5.03430380584622E-2</v>
      </c>
      <c r="E8">
        <v>1.0091134014651599E-2</v>
      </c>
      <c r="F8">
        <v>4.8311901390696204E-3</v>
      </c>
      <c r="G8">
        <v>2.0907065384234601E-2</v>
      </c>
      <c r="H8">
        <v>3.50557810117274E-3</v>
      </c>
      <c r="I8">
        <v>2.4852572498808602E-3</v>
      </c>
      <c r="J8">
        <v>8.9063555254146696E-3</v>
      </c>
      <c r="K8">
        <v>2.3682787925326499E-3</v>
      </c>
      <c r="L8">
        <v>2.03124144483737E-2</v>
      </c>
      <c r="M8">
        <v>6.5987021828823197E-2</v>
      </c>
      <c r="N8">
        <v>4.7918156930287198E-2</v>
      </c>
      <c r="O8">
        <v>2.7700706662026901E-3</v>
      </c>
      <c r="P8">
        <v>0.254231326797413</v>
      </c>
      <c r="Q8">
        <v>3.1841291462688E-3</v>
      </c>
      <c r="R8">
        <v>2.2316048529638099E-2</v>
      </c>
      <c r="S8">
        <v>0.27020075310140501</v>
      </c>
    </row>
    <row r="9" spans="1:19" x14ac:dyDescent="0.25">
      <c r="A9" t="s">
        <v>25</v>
      </c>
      <c r="B9">
        <v>0.119454657568872</v>
      </c>
      <c r="C9">
        <v>5.9906888832062299E-2</v>
      </c>
      <c r="D9">
        <v>7.30687506745656E-2</v>
      </c>
      <c r="E9">
        <v>0.34361887589374202</v>
      </c>
      <c r="F9">
        <v>0.196504518716244</v>
      </c>
      <c r="G9">
        <v>5.9308509649219902E-2</v>
      </c>
      <c r="H9">
        <v>7.8696516370610203E-2</v>
      </c>
      <c r="I9">
        <v>3.3435667271913901E-3</v>
      </c>
      <c r="J9">
        <v>6.2167854790316002E-2</v>
      </c>
      <c r="K9">
        <v>0.165856577134499</v>
      </c>
      <c r="L9">
        <v>0.10000614368743301</v>
      </c>
      <c r="M9">
        <v>0.65353191864972804</v>
      </c>
      <c r="N9">
        <v>0.26984516596774799</v>
      </c>
      <c r="O9">
        <v>0.32360001491274898</v>
      </c>
      <c r="P9" s="1">
        <v>6.5011101041002003E-6</v>
      </c>
      <c r="Q9">
        <v>8.8085855492272505E-2</v>
      </c>
      <c r="R9">
        <v>1.8230172709960302E-2</v>
      </c>
      <c r="S9">
        <v>0.34085127702358098</v>
      </c>
    </row>
    <row r="10" spans="1:19" x14ac:dyDescent="0.25">
      <c r="A10" t="s">
        <v>26</v>
      </c>
      <c r="B10">
        <v>8.7702842610843597</v>
      </c>
      <c r="D10">
        <v>0.50706265762157199</v>
      </c>
      <c r="E10">
        <v>3.5204106549687202</v>
      </c>
      <c r="F10">
        <v>1.46621526844872</v>
      </c>
      <c r="G10">
        <v>0.96735242244917596</v>
      </c>
      <c r="H10">
        <v>1.29436576402458</v>
      </c>
      <c r="I10">
        <v>0.31170265762785498</v>
      </c>
      <c r="J10">
        <v>2.2340651727004701</v>
      </c>
      <c r="K10">
        <v>0.71324968364290897</v>
      </c>
      <c r="L10">
        <v>0.99692140477331004</v>
      </c>
      <c r="M10">
        <v>1.1472027675902701</v>
      </c>
      <c r="N10">
        <v>19.511465727314601</v>
      </c>
      <c r="O10">
        <v>0.25981650363016001</v>
      </c>
      <c r="P10">
        <v>11.057738572375399</v>
      </c>
      <c r="Q10">
        <v>0.15975552228511</v>
      </c>
      <c r="R10">
        <v>0.50088537461819804</v>
      </c>
      <c r="S10">
        <v>9.1429248875987899</v>
      </c>
    </row>
    <row r="11" spans="1:19" x14ac:dyDescent="0.25">
      <c r="A11" t="s">
        <v>27</v>
      </c>
      <c r="B11">
        <v>7.6184721585757505E-4</v>
      </c>
      <c r="C11">
        <v>1.0988432107172899E-3</v>
      </c>
      <c r="D11">
        <v>1.59035828600761E-3</v>
      </c>
      <c r="E11">
        <v>9.5860407707533998E-4</v>
      </c>
      <c r="F11">
        <v>4.1630915695242696E-3</v>
      </c>
      <c r="G11" s="1">
        <v>4.6153424848145701E-5</v>
      </c>
      <c r="H11">
        <v>1.6281867413675099E-3</v>
      </c>
      <c r="J11">
        <v>1.3942522428834799E-3</v>
      </c>
      <c r="K11">
        <v>2.9632279484958601E-3</v>
      </c>
      <c r="L11">
        <v>4.8932190397353603E-4</v>
      </c>
      <c r="M11">
        <v>2.9401483685326901E-3</v>
      </c>
      <c r="N11">
        <v>5.6237805486793402</v>
      </c>
      <c r="O11">
        <v>1.0857247099769E-4</v>
      </c>
      <c r="P11">
        <v>3.2085907392872003E-2</v>
      </c>
      <c r="Q11" s="1">
        <v>1.88773239364259E-5</v>
      </c>
      <c r="R11">
        <v>4.3177428561164198E-4</v>
      </c>
      <c r="S11">
        <v>0.492899614269733</v>
      </c>
    </row>
    <row r="12" spans="1:19" x14ac:dyDescent="0.25">
      <c r="A12" t="s">
        <v>28</v>
      </c>
      <c r="B12">
        <v>0.19365915742103301</v>
      </c>
      <c r="C12">
        <v>0.326603659095836</v>
      </c>
      <c r="D12">
        <v>0.413616417175448</v>
      </c>
      <c r="E12">
        <v>0.155295231950561</v>
      </c>
      <c r="F12">
        <v>0.30542362288199798</v>
      </c>
      <c r="G12">
        <v>0.140312005512782</v>
      </c>
      <c r="H12">
        <v>7.0722866188407799E-2</v>
      </c>
      <c r="I12">
        <v>3.5328304340479899E-2</v>
      </c>
      <c r="J12">
        <v>5.9435874972045999E-2</v>
      </c>
      <c r="K12">
        <v>0.13234006633609799</v>
      </c>
      <c r="L12">
        <v>0.34953264558601799</v>
      </c>
      <c r="M12">
        <v>0.41101371861959302</v>
      </c>
      <c r="N12">
        <v>2.2833982796585599</v>
      </c>
      <c r="O12">
        <v>0.109780234283797</v>
      </c>
      <c r="P12">
        <v>0.196130600938038</v>
      </c>
      <c r="Q12">
        <v>2.43262561645166E-3</v>
      </c>
      <c r="R12">
        <v>2.8412676130800001E-2</v>
      </c>
      <c r="S12">
        <v>0.90052121653707695</v>
      </c>
    </row>
    <row r="13" spans="1:19" x14ac:dyDescent="0.25">
      <c r="A13" t="s">
        <v>29</v>
      </c>
      <c r="B13">
        <v>5.2867975253696404E-3</v>
      </c>
      <c r="C13">
        <v>5.8057017639260603E-3</v>
      </c>
      <c r="D13">
        <v>3.8210269114036299E-2</v>
      </c>
      <c r="E13">
        <v>8.6963206027079507E-2</v>
      </c>
      <c r="F13">
        <v>3.4015514180916202E-2</v>
      </c>
      <c r="G13">
        <v>3.3298721606262897E-2</v>
      </c>
      <c r="H13">
        <v>7.19215931389391E-3</v>
      </c>
      <c r="I13">
        <v>5.1074085272979101E-3</v>
      </c>
      <c r="J13">
        <v>2.84386224512061E-3</v>
      </c>
      <c r="K13">
        <v>2.9673615914603799E-2</v>
      </c>
      <c r="L13">
        <v>4.0449038074431502E-2</v>
      </c>
      <c r="M13">
        <v>0.115674866863892</v>
      </c>
      <c r="N13">
        <v>5.1896097735525601E-2</v>
      </c>
      <c r="O13">
        <v>1.30368182966293E-3</v>
      </c>
      <c r="P13">
        <v>7.8510940768597194E-3</v>
      </c>
      <c r="Q13">
        <v>6.1938583134352101E-4</v>
      </c>
      <c r="R13">
        <v>5.1020080169032799E-3</v>
      </c>
      <c r="S13">
        <v>0.21990582967943401</v>
      </c>
    </row>
    <row r="14" spans="1:19" x14ac:dyDescent="0.25">
      <c r="A14" t="s">
        <v>30</v>
      </c>
      <c r="B14">
        <v>1.1461702684680699</v>
      </c>
      <c r="C14">
        <v>1.71329901221333</v>
      </c>
      <c r="D14">
        <v>0.87614422951820103</v>
      </c>
      <c r="E14">
        <v>1.1013553362352699</v>
      </c>
      <c r="F14">
        <v>0.43954836146707699</v>
      </c>
      <c r="G14">
        <v>0.57648812918779302</v>
      </c>
      <c r="H14">
        <v>0.54993472172259406</v>
      </c>
      <c r="I14">
        <v>5.2523789529123698E-2</v>
      </c>
      <c r="J14">
        <v>0.31082085622893402</v>
      </c>
      <c r="K14">
        <v>1.3154396587125901</v>
      </c>
      <c r="L14">
        <v>0.848976920106843</v>
      </c>
      <c r="M14">
        <v>2.3193600215700099</v>
      </c>
      <c r="N14">
        <v>2.5764162585013701</v>
      </c>
      <c r="O14">
        <v>0.23277432382448701</v>
      </c>
      <c r="P14">
        <v>2.5491107550897798</v>
      </c>
      <c r="Q14">
        <v>5.1716720765130397E-2</v>
      </c>
      <c r="R14">
        <v>0.242627393055659</v>
      </c>
      <c r="S14">
        <v>2.279854431925</v>
      </c>
    </row>
    <row r="15" spans="1:19" x14ac:dyDescent="0.25">
      <c r="A15" t="s">
        <v>31</v>
      </c>
      <c r="B15">
        <v>1.5383885749789799E-3</v>
      </c>
      <c r="C15">
        <v>4.63383436340465E-4</v>
      </c>
      <c r="D15">
        <v>1.7012425497554402E-2</v>
      </c>
      <c r="E15">
        <v>1.00130774154207E-3</v>
      </c>
      <c r="F15">
        <v>4.7772834453026398E-4</v>
      </c>
      <c r="G15">
        <v>9.0075059817066108E-3</v>
      </c>
      <c r="H15">
        <v>8.1292622532980598E-4</v>
      </c>
      <c r="I15">
        <v>2.5540804763454701E-4</v>
      </c>
      <c r="J15">
        <v>8.56826626807051E-3</v>
      </c>
      <c r="K15">
        <v>1.5556393238278E-3</v>
      </c>
      <c r="L15">
        <v>4.4577543632991497E-2</v>
      </c>
      <c r="M15">
        <v>1.8074559596921402E-2</v>
      </c>
      <c r="N15">
        <v>3.0174448412805699E-2</v>
      </c>
      <c r="O15">
        <v>1.12954485536978E-4</v>
      </c>
      <c r="P15">
        <v>1.0430871855022899E-2</v>
      </c>
      <c r="Q15" s="1">
        <v>6.4583175273908805E-5</v>
      </c>
      <c r="R15">
        <v>1.5763415862041E-3</v>
      </c>
      <c r="S15">
        <v>9.2954691828881393E-3</v>
      </c>
    </row>
    <row r="16" spans="1:19" x14ac:dyDescent="0.25">
      <c r="A16" t="s">
        <v>32</v>
      </c>
      <c r="B16">
        <v>8.4529606651111394E-2</v>
      </c>
      <c r="C16">
        <v>5.4486933475783199E-2</v>
      </c>
      <c r="D16">
        <v>0.18320899554058501</v>
      </c>
      <c r="E16">
        <v>9.5897351540175396E-2</v>
      </c>
      <c r="F16">
        <v>0.145646505456968</v>
      </c>
      <c r="G16">
        <v>0.29413392571702801</v>
      </c>
      <c r="H16">
        <v>0.14469723488224001</v>
      </c>
      <c r="I16">
        <v>1.41348472395641E-2</v>
      </c>
      <c r="J16">
        <v>4.4500923758342303E-2</v>
      </c>
      <c r="K16">
        <v>2.6499075860990699E-2</v>
      </c>
      <c r="L16">
        <v>0.46790075061227299</v>
      </c>
      <c r="M16">
        <v>0.57853683940450396</v>
      </c>
      <c r="N16">
        <v>0.22023068654070499</v>
      </c>
      <c r="O16">
        <v>2.0260230212631502E-3</v>
      </c>
      <c r="P16">
        <v>9.6226661683054701E-2</v>
      </c>
      <c r="Q16">
        <v>1.83229937826712E-3</v>
      </c>
      <c r="R16">
        <v>5.7357520270770602E-2</v>
      </c>
      <c r="S16">
        <v>0.49951227758760203</v>
      </c>
    </row>
    <row r="17" spans="1:19" x14ac:dyDescent="0.25">
      <c r="A17" t="s">
        <v>33</v>
      </c>
      <c r="B17">
        <v>3.5933417541296399E-4</v>
      </c>
      <c r="C17">
        <v>1.38563916337787E-3</v>
      </c>
      <c r="D17">
        <v>1.6552846088298901E-3</v>
      </c>
      <c r="E17">
        <v>9.4541852053490801E-3</v>
      </c>
      <c r="F17">
        <v>1.45273153631861E-3</v>
      </c>
      <c r="G17">
        <v>9.7618952731147301E-3</v>
      </c>
      <c r="H17">
        <v>2.0777028618727302E-3</v>
      </c>
      <c r="I17" s="1">
        <v>1.88882353932467E-6</v>
      </c>
      <c r="J17">
        <v>2.0786767505420601E-3</v>
      </c>
      <c r="K17">
        <v>1.44733748659538E-3</v>
      </c>
      <c r="L17">
        <v>3.9789172797447103E-3</v>
      </c>
      <c r="M17">
        <v>4.7932654997020104E-3</v>
      </c>
      <c r="N17">
        <v>9.2276514183335396E-3</v>
      </c>
      <c r="O17" s="1">
        <v>1.6007228951096401E-5</v>
      </c>
      <c r="P17">
        <v>2.6226720832644198E-4</v>
      </c>
      <c r="R17">
        <v>7.8407402620327294E-3</v>
      </c>
      <c r="S17">
        <v>0.25854283036770298</v>
      </c>
    </row>
    <row r="18" spans="1:19" x14ac:dyDescent="0.25">
      <c r="A18" t="s">
        <v>34</v>
      </c>
      <c r="B18">
        <v>7.3776149191546597E-2</v>
      </c>
      <c r="C18">
        <v>0.136694485632576</v>
      </c>
      <c r="D18">
        <v>3.9527227104050197E-2</v>
      </c>
      <c r="E18">
        <v>0.75685737097889305</v>
      </c>
      <c r="F18">
        <v>1.8556343488830701E-2</v>
      </c>
      <c r="G18">
        <v>1.15601472947619E-2</v>
      </c>
      <c r="H18">
        <v>7.3987761246844294E-2</v>
      </c>
      <c r="I18">
        <v>3.4945980471163103E-2</v>
      </c>
      <c r="J18">
        <v>6.0428271466991798E-2</v>
      </c>
      <c r="K18">
        <v>4.2202598853046398E-2</v>
      </c>
      <c r="L18">
        <v>5.3983001531426301E-2</v>
      </c>
      <c r="M18">
        <v>0.106055123011422</v>
      </c>
      <c r="N18">
        <v>0.13162397312833601</v>
      </c>
      <c r="O18">
        <v>4.4061301356588899E-4</v>
      </c>
      <c r="P18">
        <v>5.5249193415447401E-2</v>
      </c>
      <c r="Q18">
        <v>2.97439517343269E-3</v>
      </c>
      <c r="R18">
        <v>2.4484734081513498E-2</v>
      </c>
      <c r="S18">
        <v>0.51033293311931605</v>
      </c>
    </row>
    <row r="19" spans="1:19" x14ac:dyDescent="0.25">
      <c r="A19" t="s">
        <v>35</v>
      </c>
      <c r="B19">
        <v>2.3346853001365302E-3</v>
      </c>
      <c r="C19">
        <v>6.0673029032738495E-4</v>
      </c>
      <c r="D19">
        <v>3.07478173572832E-2</v>
      </c>
      <c r="E19">
        <v>1.8624959240349801E-3</v>
      </c>
      <c r="F19">
        <v>2.16668022248154E-3</v>
      </c>
      <c r="G19">
        <v>3.5754806355819502E-3</v>
      </c>
      <c r="H19">
        <v>1.3427095048916199E-3</v>
      </c>
      <c r="I19">
        <v>1.01587344195436E-4</v>
      </c>
      <c r="J19">
        <v>4.14179693653973E-3</v>
      </c>
      <c r="K19">
        <v>1.2704252115394001E-2</v>
      </c>
      <c r="L19">
        <v>3.7939307404024902E-2</v>
      </c>
      <c r="M19">
        <v>3.5674727280124302E-3</v>
      </c>
      <c r="N19">
        <v>1.25766499808827E-2</v>
      </c>
      <c r="O19">
        <v>1.47583278410186E-4</v>
      </c>
      <c r="P19">
        <v>3.4519245302676001E-3</v>
      </c>
      <c r="Q19" s="1">
        <v>6.9369892645954697E-7</v>
      </c>
      <c r="R19">
        <v>6.0479371570291995E-4</v>
      </c>
      <c r="S19">
        <v>3.16003528571882E-3</v>
      </c>
    </row>
    <row r="20" spans="1:19" x14ac:dyDescent="0.25">
      <c r="A20" t="s">
        <v>36</v>
      </c>
      <c r="B20">
        <v>0.330569903561858</v>
      </c>
      <c r="C20">
        <v>0.86429752486484202</v>
      </c>
      <c r="D20">
        <v>0.335561891495682</v>
      </c>
      <c r="E20">
        <v>0.84687650169685202</v>
      </c>
      <c r="F20">
        <v>0.20299066521810999</v>
      </c>
      <c r="G20">
        <v>0.12732536609199399</v>
      </c>
      <c r="H20">
        <v>0.65104087104978503</v>
      </c>
      <c r="I20">
        <v>6.2458174820298001E-2</v>
      </c>
      <c r="J20">
        <v>0.50498265603979997</v>
      </c>
      <c r="K20">
        <v>0.30075495420133003</v>
      </c>
      <c r="L20">
        <v>0.55230374922514902</v>
      </c>
      <c r="M20">
        <v>0.467320914184986</v>
      </c>
      <c r="N20">
        <v>1.2902177319305901</v>
      </c>
      <c r="O20">
        <v>0.20265865322226601</v>
      </c>
      <c r="P20">
        <v>0.42673533345596498</v>
      </c>
      <c r="Q20">
        <v>3.9242048016367896E-3</v>
      </c>
      <c r="R20">
        <v>0.24690424270287001</v>
      </c>
      <c r="S20">
        <v>0.78601730498944899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B1" sqref="B1:S1"/>
    </sheetView>
  </sheetViews>
  <sheetFormatPr defaultRowHeight="15" x14ac:dyDescent="0.25"/>
  <cols>
    <col min="2" max="3" width="9.5703125" bestFit="1" customWidth="1"/>
    <col min="4" max="4" width="9.28515625" bestFit="1" customWidth="1"/>
    <col min="5" max="5" width="9.5703125" bestFit="1" customWidth="1"/>
    <col min="6" max="8" width="9.28515625" bestFit="1" customWidth="1"/>
    <col min="9" max="9" width="9.5703125" bestFit="1" customWidth="1"/>
    <col min="10" max="13" width="9.28515625" bestFit="1" customWidth="1"/>
    <col min="14" max="14" width="9.5703125" bestFit="1" customWidth="1"/>
    <col min="15" max="15" width="9.28515625" bestFit="1" customWidth="1"/>
    <col min="16" max="16" width="9.5703125" bestFit="1" customWidth="1"/>
    <col min="17" max="17" width="9.28515625" bestFit="1" customWidth="1"/>
    <col min="18" max="19" width="9.5703125" bestFit="1" customWidth="1"/>
  </cols>
  <sheetData>
    <row r="1" spans="1:1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5">
      <c r="A2" t="s">
        <v>18</v>
      </c>
      <c r="B2" s="2">
        <f>VDFM!B2+VIFM!B2</f>
        <v>2.1320690878209601E-6</v>
      </c>
      <c r="C2" s="2">
        <f>VDFM!C2+VIFM!C2</f>
        <v>5.2840266762818699E-5</v>
      </c>
      <c r="D2" s="2">
        <f>VDFM!D2+VIFM!D2</f>
        <v>6.5843647535135897E-3</v>
      </c>
      <c r="E2" s="2">
        <f>VDFM!E2+VIFM!E2</f>
        <v>7.1906997200567296E-3</v>
      </c>
      <c r="F2" s="2">
        <f>VDFM!F2+VIFM!F2</f>
        <v>8.9899558051706203E-4</v>
      </c>
      <c r="G2" s="2">
        <f>VDFM!G2+VIFM!G2</f>
        <v>1.19648731679317E-3</v>
      </c>
      <c r="H2" s="2">
        <f>VDFM!H2+VIFM!H2</f>
        <v>2.0306061400412198E-3</v>
      </c>
      <c r="I2" s="2">
        <f>VDFM!I2+VIFM!I2</f>
        <v>0</v>
      </c>
      <c r="J2" s="2">
        <f>VDFM!J2+VIFM!J2</f>
        <v>1.5150329128043099E-3</v>
      </c>
      <c r="K2" s="2">
        <f>VDFM!K2+VIFM!K2</f>
        <v>9.4969904035402603E-4</v>
      </c>
      <c r="L2" s="2">
        <f>VDFM!L2+VIFM!L2</f>
        <v>1.80806764104975E-3</v>
      </c>
      <c r="M2" s="2">
        <f>VDFM!M2+VIFM!M2</f>
        <v>9.9465790398591404E-4</v>
      </c>
      <c r="N2" s="2">
        <f>VDFM!N2+VIFM!N2</f>
        <v>3.0535785434086998E-2</v>
      </c>
      <c r="O2" s="2">
        <f>VDFM!O2+VIFM!O2</f>
        <v>1.23353706828911E-5</v>
      </c>
      <c r="P2" s="2">
        <f>VDFM!P2+VIFM!P2</f>
        <v>5.6063872468508101E-2</v>
      </c>
      <c r="Q2" s="2">
        <f>VDFM!Q2+VIFM!Q2</f>
        <v>0</v>
      </c>
      <c r="R2" s="2">
        <f>VDFM!R2+VIFM!R2</f>
        <v>8.47537676788863E-4</v>
      </c>
      <c r="S2" s="2">
        <f>VDFM!S2+VIFM!S2</f>
        <v>2.7924031087951901E-2</v>
      </c>
    </row>
    <row r="3" spans="1:19" x14ac:dyDescent="0.25">
      <c r="A3" t="s">
        <v>19</v>
      </c>
      <c r="B3" s="2">
        <f>VDFM!B3+VIFM!B3</f>
        <v>7.7703020230436355</v>
      </c>
      <c r="C3" s="2">
        <f>VDFM!C3+VIFM!C3</f>
        <v>16.388345713208409</v>
      </c>
      <c r="D3" s="2">
        <f>VDFM!D3+VIFM!D3</f>
        <v>2.535879319399382</v>
      </c>
      <c r="E3" s="2">
        <f>VDFM!E3+VIFM!E3</f>
        <v>3.4784020902910449</v>
      </c>
      <c r="F3" s="2">
        <f>VDFM!F3+VIFM!F3</f>
        <v>6.0868171663005874</v>
      </c>
      <c r="G3" s="2">
        <f>VDFM!G3+VIFM!G3</f>
        <v>1.567212787317245</v>
      </c>
      <c r="H3" s="2">
        <f>VDFM!H3+VIFM!H3</f>
        <v>4.2809811576284869</v>
      </c>
      <c r="I3" s="2">
        <f>VDFM!I3+VIFM!I3</f>
        <v>14.390188751176224</v>
      </c>
      <c r="J3" s="2">
        <f>VDFM!J3+VIFM!J3</f>
        <v>2.5488217606760473</v>
      </c>
      <c r="K3" s="2">
        <f>VDFM!K3+VIFM!K3</f>
        <v>0.92580087885462903</v>
      </c>
      <c r="L3" s="2">
        <f>VDFM!L3+VIFM!L3</f>
        <v>1.6770387087002769</v>
      </c>
      <c r="M3" s="2">
        <f>VDFM!M3+VIFM!M3</f>
        <v>4.6725592131265703</v>
      </c>
      <c r="N3" s="2">
        <f>VDFM!N3+VIFM!N3</f>
        <v>38.254181886113429</v>
      </c>
      <c r="O3" s="2">
        <f>VDFM!O3+VIFM!O3</f>
        <v>2.7505410368576548</v>
      </c>
      <c r="P3" s="2">
        <f>VDFM!P3+VIFM!P3</f>
        <v>13.516746475757129</v>
      </c>
      <c r="Q3" s="2">
        <f>VDFM!Q3+VIFM!Q3</f>
        <v>0.84271333780927105</v>
      </c>
      <c r="R3" s="2">
        <f>VDFM!R3+VIFM!R3</f>
        <v>36.496097233297959</v>
      </c>
      <c r="S3" s="2">
        <f>VDFM!S3+VIFM!S3</f>
        <v>46.275039957978706</v>
      </c>
    </row>
    <row r="4" spans="1:19" x14ac:dyDescent="0.25">
      <c r="A4" t="s">
        <v>20</v>
      </c>
      <c r="B4" s="2">
        <f>VDFM!B4+VIFM!B4</f>
        <v>4.57131225709995</v>
      </c>
      <c r="C4" s="2">
        <f>VDFM!C4+VIFM!C4</f>
        <v>22.89592626869031</v>
      </c>
      <c r="D4" s="2">
        <f>VDFM!D4+VIFM!D4</f>
        <v>2.1196942104523302</v>
      </c>
      <c r="E4" s="2">
        <f>VDFM!E4+VIFM!E4</f>
        <v>5.1563700558933725</v>
      </c>
      <c r="F4" s="2">
        <f>VDFM!F4+VIFM!F4</f>
        <v>8.5119660730031459</v>
      </c>
      <c r="G4" s="2">
        <f>VDFM!G4+VIFM!G4</f>
        <v>0.36443169050634899</v>
      </c>
      <c r="H4" s="2">
        <f>VDFM!H4+VIFM!H4</f>
        <v>4.5263006015623697</v>
      </c>
      <c r="I4" s="2">
        <f>VDFM!I4+VIFM!I4</f>
        <v>43.649450567548065</v>
      </c>
      <c r="J4" s="2">
        <f>VDFM!J4+VIFM!J4</f>
        <v>6.137216689496185</v>
      </c>
      <c r="K4" s="2">
        <f>VDFM!K4+VIFM!K4</f>
        <v>4.9195585573489602</v>
      </c>
      <c r="L4" s="2">
        <f>VDFM!L4+VIFM!L4</f>
        <v>2.9077361151756751</v>
      </c>
      <c r="M4" s="2">
        <f>VDFM!M4+VIFM!M4</f>
        <v>4.7663257355001125</v>
      </c>
      <c r="N4" s="2">
        <f>VDFM!N4+VIFM!N4</f>
        <v>39.29737858132939</v>
      </c>
      <c r="O4" s="2">
        <f>VDFM!O4+VIFM!O4</f>
        <v>0.19294176947032099</v>
      </c>
      <c r="P4" s="2">
        <f>VDFM!P4+VIFM!P4</f>
        <v>2.0085136356192099</v>
      </c>
      <c r="Q4" s="2">
        <f>VDFM!Q4+VIFM!Q4</f>
        <v>6.2766016861162785E-4</v>
      </c>
      <c r="R4" s="2">
        <f>VDFM!R4+VIFM!R4</f>
        <v>21.40114732074521</v>
      </c>
      <c r="S4" s="2">
        <f>VDFM!S4+VIFM!S4</f>
        <v>39.441835183941798</v>
      </c>
    </row>
    <row r="5" spans="1:19" x14ac:dyDescent="0.25">
      <c r="A5" t="s">
        <v>21</v>
      </c>
      <c r="B5" s="2">
        <f>VDFM!B5+VIFM!B5</f>
        <v>0.31810226486994109</v>
      </c>
      <c r="C5" s="2">
        <f>VDFM!C5+VIFM!C5</f>
        <v>0.28249870130054167</v>
      </c>
      <c r="D5" s="2">
        <f>VDFM!D5+VIFM!D5</f>
        <v>0.19876953594929081</v>
      </c>
      <c r="E5" s="2">
        <f>VDFM!E5+VIFM!E5</f>
        <v>5.9381079978054398E-2</v>
      </c>
      <c r="F5" s="2">
        <f>VDFM!F5+VIFM!F5</f>
        <v>0.23588636931290069</v>
      </c>
      <c r="G5" s="2">
        <f>VDFM!G5+VIFM!G5</f>
        <v>4.5058234639619714E-2</v>
      </c>
      <c r="H5" s="2">
        <f>VDFM!H5+VIFM!H5</f>
        <v>5.7028634912015028E-2</v>
      </c>
      <c r="I5" s="2">
        <f>VDFM!I5+VIFM!I5</f>
        <v>2.88109850451049E-2</v>
      </c>
      <c r="J5" s="2">
        <f>VDFM!J5+VIFM!J5</f>
        <v>9.8140760074281894E-2</v>
      </c>
      <c r="K5" s="2">
        <f>VDFM!K5+VIFM!K5</f>
        <v>5.6292383070961703E-2</v>
      </c>
      <c r="L5" s="2">
        <f>VDFM!L5+VIFM!L5</f>
        <v>0.4664294916122223</v>
      </c>
      <c r="M5" s="2">
        <f>VDFM!M5+VIFM!M5</f>
        <v>0.13303739093597711</v>
      </c>
      <c r="N5" s="2">
        <f>VDFM!N5+VIFM!N5</f>
        <v>0.87656513198557606</v>
      </c>
      <c r="O5" s="2">
        <f>VDFM!O5+VIFM!O5</f>
        <v>9.4774108064114654E-2</v>
      </c>
      <c r="P5" s="2">
        <f>VDFM!P5+VIFM!P5</f>
        <v>0.38658864513839214</v>
      </c>
      <c r="Q5" s="2">
        <f>VDFM!Q5+VIFM!Q5</f>
        <v>1.731132446008313E-3</v>
      </c>
      <c r="R5" s="2">
        <f>VDFM!R5+VIFM!R5</f>
        <v>4.0186001220958299E-2</v>
      </c>
      <c r="S5" s="2">
        <f>VDFM!S5+VIFM!S5</f>
        <v>0.26259123106482979</v>
      </c>
    </row>
    <row r="6" spans="1:19" x14ac:dyDescent="0.25">
      <c r="A6" t="s">
        <v>22</v>
      </c>
      <c r="B6" s="2">
        <f>VDFM!B6+VIFM!B6</f>
        <v>4.5023033702810307E-3</v>
      </c>
      <c r="C6" s="2">
        <f>VDFM!C6+VIFM!C6</f>
        <v>2.695432270576463E-2</v>
      </c>
      <c r="D6" s="2">
        <f>VDFM!D6+VIFM!D6</f>
        <v>0.1454825582401281</v>
      </c>
      <c r="E6" s="2">
        <f>VDFM!E6+VIFM!E6</f>
        <v>0.11398695527888709</v>
      </c>
      <c r="F6" s="2">
        <f>VDFM!F6+VIFM!F6</f>
        <v>0.22464521543479668</v>
      </c>
      <c r="G6" s="2">
        <f>VDFM!G6+VIFM!G6</f>
        <v>5.7107052793470399E-2</v>
      </c>
      <c r="H6" s="2">
        <f>VDFM!H6+VIFM!H6</f>
        <v>4.6210026623537889E-2</v>
      </c>
      <c r="I6" s="2">
        <f>VDFM!I6+VIFM!I6</f>
        <v>1.316976997936639E-2</v>
      </c>
      <c r="J6" s="2">
        <f>VDFM!J6+VIFM!J6</f>
        <v>5.3217390403831593E-3</v>
      </c>
      <c r="K6" s="2">
        <f>VDFM!K6+VIFM!K6</f>
        <v>1.478470922849591E-2</v>
      </c>
      <c r="L6" s="2">
        <f>VDFM!L6+VIFM!L6</f>
        <v>2.1543819666611758E-2</v>
      </c>
      <c r="M6" s="2">
        <f>VDFM!M6+VIFM!M6</f>
        <v>0.1286069611482541</v>
      </c>
      <c r="N6" s="2">
        <f>VDFM!N6+VIFM!N6</f>
        <v>0.13633594008408159</v>
      </c>
      <c r="O6" s="2">
        <f>VDFM!O6+VIFM!O6</f>
        <v>9.0848818161287093E-3</v>
      </c>
      <c r="P6" s="2">
        <f>VDFM!P6+VIFM!P6</f>
        <v>0.40857411710308417</v>
      </c>
      <c r="Q6" s="2">
        <f>VDFM!Q6+VIFM!Q6</f>
        <v>1.6276043405812261E-3</v>
      </c>
      <c r="R6" s="2">
        <f>VDFM!R6+VIFM!R6</f>
        <v>2.2883631012495802E-3</v>
      </c>
      <c r="S6" s="2">
        <f>VDFM!S6+VIFM!S6</f>
        <v>0.26787093098665982</v>
      </c>
    </row>
    <row r="7" spans="1:19" x14ac:dyDescent="0.25">
      <c r="A7" t="s">
        <v>23</v>
      </c>
      <c r="B7" s="2">
        <f>VDFM!B7+VIFM!B7</f>
        <v>0.1058094598501116</v>
      </c>
      <c r="C7" s="2">
        <f>VDFM!C7+VIFM!C7</f>
        <v>0.19541525285883099</v>
      </c>
      <c r="D7" s="2">
        <f>VDFM!D7+VIFM!D7</f>
        <v>0.1356107535696853</v>
      </c>
      <c r="E7" s="2">
        <f>VDFM!E7+VIFM!E7</f>
        <v>0.23280953656923051</v>
      </c>
      <c r="F7" s="2">
        <f>VDFM!F7+VIFM!F7</f>
        <v>0.1222430221296225</v>
      </c>
      <c r="G7" s="2">
        <f>VDFM!G7+VIFM!G7</f>
        <v>8.61549176996666E-2</v>
      </c>
      <c r="H7" s="2">
        <f>VDFM!H7+VIFM!H7</f>
        <v>1.757856194994184E-2</v>
      </c>
      <c r="I7" s="2">
        <f>VDFM!I7+VIFM!I7</f>
        <v>6.0475152555662534E-2</v>
      </c>
      <c r="J7" s="2">
        <f>VDFM!J7+VIFM!J7</f>
        <v>3.3096005758438914E-2</v>
      </c>
      <c r="K7" s="2">
        <f>VDFM!K7+VIFM!K7</f>
        <v>2.8008858134537601E-2</v>
      </c>
      <c r="L7" s="2">
        <f>VDFM!L7+VIFM!L7</f>
        <v>6.3233550886544504E-2</v>
      </c>
      <c r="M7" s="2">
        <f>VDFM!M7+VIFM!M7</f>
        <v>0.30317412938812904</v>
      </c>
      <c r="N7" s="2">
        <f>VDFM!N7+VIFM!N7</f>
        <v>0.46117258556489898</v>
      </c>
      <c r="O7" s="2">
        <f>VDFM!O7+VIFM!O7</f>
        <v>0.14955794011929241</v>
      </c>
      <c r="P7" s="2">
        <f>VDFM!P7+VIFM!P7</f>
        <v>3.9060950623386E-2</v>
      </c>
      <c r="Q7" s="2">
        <f>VDFM!Q7+VIFM!Q7</f>
        <v>1.6392914926223042E-4</v>
      </c>
      <c r="R7" s="2">
        <f>VDFM!R7+VIFM!R7</f>
        <v>8.4967023314168E-2</v>
      </c>
      <c r="S7" s="2">
        <f>VDFM!S7+VIFM!S7</f>
        <v>0.20898758834729358</v>
      </c>
    </row>
    <row r="8" spans="1:19" x14ac:dyDescent="0.25">
      <c r="A8" t="s">
        <v>24</v>
      </c>
      <c r="B8" s="2">
        <f>VDFM!B8+VIFM!B8</f>
        <v>8.4432761709467591E-2</v>
      </c>
      <c r="C8" s="2">
        <f>VDFM!C8+VIFM!C8</f>
        <v>2.9362972807423417E-2</v>
      </c>
      <c r="D8" s="2">
        <f>VDFM!D8+VIFM!D8</f>
        <v>0.1150468691840658</v>
      </c>
      <c r="E8" s="2">
        <f>VDFM!E8+VIFM!E8</f>
        <v>2.6574623089427499E-2</v>
      </c>
      <c r="F8" s="2">
        <f>VDFM!F8+VIFM!F8</f>
        <v>1.079414533669152E-2</v>
      </c>
      <c r="G8" s="2">
        <f>VDFM!G8+VIFM!G8</f>
        <v>3.4491623378225401E-2</v>
      </c>
      <c r="H8" s="2">
        <f>VDFM!H8+VIFM!H8</f>
        <v>7.50563206328055E-3</v>
      </c>
      <c r="I8" s="2">
        <f>VDFM!I8+VIFM!I8</f>
        <v>6.9616153689837203E-3</v>
      </c>
      <c r="J8" s="2">
        <f>VDFM!J8+VIFM!J8</f>
        <v>1.6081666321913289E-2</v>
      </c>
      <c r="K8" s="2">
        <f>VDFM!K8+VIFM!K8</f>
        <v>3.7476208991796796E-3</v>
      </c>
      <c r="L8" s="2">
        <f>VDFM!L8+VIFM!L8</f>
        <v>2.3622603864732961E-2</v>
      </c>
      <c r="M8" s="2">
        <f>VDFM!M8+VIFM!M8</f>
        <v>0.1005418900099363</v>
      </c>
      <c r="N8" s="2">
        <f>VDFM!N8+VIFM!N8</f>
        <v>0.106208724301481</v>
      </c>
      <c r="O8" s="2">
        <f>VDFM!O8+VIFM!O8</f>
        <v>2.4366064465917391E-2</v>
      </c>
      <c r="P8" s="2">
        <f>VDFM!P8+VIFM!P8</f>
        <v>2.0785148968765732</v>
      </c>
      <c r="Q8" s="2">
        <f>VDFM!Q8+VIFM!Q8</f>
        <v>6.8106116501771806E-3</v>
      </c>
      <c r="R8" s="2">
        <f>VDFM!R8+VIFM!R8</f>
        <v>2.3822333502116929E-2</v>
      </c>
      <c r="S8" s="2">
        <f>VDFM!S8+VIFM!S8</f>
        <v>0.40495987761302998</v>
      </c>
    </row>
    <row r="9" spans="1:19" x14ac:dyDescent="0.25">
      <c r="A9" t="s">
        <v>25</v>
      </c>
      <c r="B9" s="2">
        <f>VDFM!B9+VIFM!B9</f>
        <v>6.4519601577484726</v>
      </c>
      <c r="C9" s="2">
        <f>VDFM!C9+VIFM!C9</f>
        <v>18.104651972344964</v>
      </c>
      <c r="D9" s="2">
        <f>VDFM!D9+VIFM!D9</f>
        <v>2.5405508680753357</v>
      </c>
      <c r="E9" s="2">
        <f>VDFM!E9+VIFM!E9</f>
        <v>4.0144685554240915</v>
      </c>
      <c r="F9" s="2">
        <f>VDFM!F9+VIFM!F9</f>
        <v>1.916157944261774</v>
      </c>
      <c r="G9" s="2">
        <f>VDFM!G9+VIFM!G9</f>
        <v>1.7738874231953798</v>
      </c>
      <c r="H9" s="2">
        <f>VDFM!H9+VIFM!H9</f>
        <v>1.8661354790220102</v>
      </c>
      <c r="I9" s="2">
        <f>VDFM!I9+VIFM!I9</f>
        <v>2.6538406524738716</v>
      </c>
      <c r="J9" s="2">
        <f>VDFM!J9+VIFM!J9</f>
        <v>2.295509992620326</v>
      </c>
      <c r="K9" s="2">
        <f>VDFM!K9+VIFM!K9</f>
        <v>0.87324326949950992</v>
      </c>
      <c r="L9" s="2">
        <f>VDFM!L9+VIFM!L9</f>
        <v>1.2287726173698832</v>
      </c>
      <c r="M9" s="2">
        <f>VDFM!M9+VIFM!M9</f>
        <v>4.6550591348923778</v>
      </c>
      <c r="N9" s="2">
        <f>VDFM!N9+VIFM!N9</f>
        <v>13.839490546119448</v>
      </c>
      <c r="O9" s="2">
        <f>VDFM!O9+VIFM!O9</f>
        <v>0.51365842713577603</v>
      </c>
      <c r="P9" s="2">
        <f>VDFM!P9+VIFM!P9</f>
        <v>15.701716378994403</v>
      </c>
      <c r="Q9" s="2">
        <f>VDFM!Q9+VIFM!Q9</f>
        <v>0.45674302242272347</v>
      </c>
      <c r="R9" s="2">
        <f>VDFM!R9+VIFM!R9</f>
        <v>4.8042162783109497</v>
      </c>
      <c r="S9" s="2">
        <f>VDFM!S9+VIFM!S9</f>
        <v>10.320228818799611</v>
      </c>
    </row>
    <row r="10" spans="1:19" x14ac:dyDescent="0.25">
      <c r="A10" t="s">
        <v>26</v>
      </c>
      <c r="B10" s="2">
        <f>VDFM!B10+VIFM!B10</f>
        <v>14.182041204388529</v>
      </c>
      <c r="C10" s="2">
        <f>VDFM!C10+VIFM!C10</f>
        <v>44.082264806219101</v>
      </c>
      <c r="D10" s="2">
        <f>VDFM!D10+VIFM!D10</f>
        <v>0.50706265762157199</v>
      </c>
      <c r="E10" s="2">
        <f>VDFM!E10+VIFM!E10</f>
        <v>9.5949266675872202</v>
      </c>
      <c r="F10" s="2">
        <f>VDFM!F10+VIFM!F10</f>
        <v>1.46621526844872</v>
      </c>
      <c r="G10" s="2">
        <f>VDFM!G10+VIFM!G10</f>
        <v>4.2961015171298156</v>
      </c>
      <c r="H10" s="2">
        <f>VDFM!H10+VIFM!H10</f>
        <v>1.29436576402458</v>
      </c>
      <c r="I10" s="2">
        <f>VDFM!I10+VIFM!I10</f>
        <v>5.8671051321694749</v>
      </c>
      <c r="J10" s="2">
        <f>VDFM!J10+VIFM!J10</f>
        <v>3.6662822840951401</v>
      </c>
      <c r="K10" s="2">
        <f>VDFM!K10+VIFM!K10</f>
        <v>0.71324968364290897</v>
      </c>
      <c r="L10" s="2">
        <f>VDFM!L10+VIFM!L10</f>
        <v>1.375704660011954</v>
      </c>
      <c r="M10" s="2">
        <f>VDFM!M10+VIFM!M10</f>
        <v>4.6972496675602899</v>
      </c>
      <c r="N10" s="2">
        <f>VDFM!N10+VIFM!N10</f>
        <v>27.716449845952571</v>
      </c>
      <c r="O10" s="2">
        <f>VDFM!O10+VIFM!O10</f>
        <v>0.25981650363016001</v>
      </c>
      <c r="P10" s="2">
        <f>VDFM!P10+VIFM!P10</f>
        <v>70.58505586940521</v>
      </c>
      <c r="Q10" s="2">
        <f>VDFM!Q10+VIFM!Q10</f>
        <v>3.2143499291184199</v>
      </c>
      <c r="R10" s="2">
        <f>VDFM!R10+VIFM!R10</f>
        <v>2.443210460184758</v>
      </c>
      <c r="S10" s="2">
        <f>VDFM!S10+VIFM!S10</f>
        <v>15.940762691704361</v>
      </c>
    </row>
    <row r="11" spans="1:19" x14ac:dyDescent="0.25">
      <c r="A11" t="s">
        <v>27</v>
      </c>
      <c r="B11" s="2">
        <f>VDFM!B11+VIFM!B11</f>
        <v>9.6372832919717306E-4</v>
      </c>
      <c r="C11" s="2">
        <f>VDFM!C11+VIFM!C11</f>
        <v>9.3703461560811201E-3</v>
      </c>
      <c r="D11" s="2">
        <f>VDFM!D11+VIFM!D11</f>
        <v>1.59035828600761E-3</v>
      </c>
      <c r="E11" s="2">
        <f>VDFM!E11+VIFM!E11</f>
        <v>9.5860407707533998E-4</v>
      </c>
      <c r="F11" s="2">
        <f>VDFM!F11+VIFM!F11</f>
        <v>4.1630915695242696E-3</v>
      </c>
      <c r="G11" s="2">
        <f>VDFM!G11+VIFM!G11</f>
        <v>4.6153424848145701E-5</v>
      </c>
      <c r="H11" s="2">
        <f>VDFM!H11+VIFM!H11</f>
        <v>1.6281867413675099E-3</v>
      </c>
      <c r="I11" s="2">
        <f>VDFM!I11+VIFM!I11</f>
        <v>0.40731359196924999</v>
      </c>
      <c r="J11" s="2">
        <f>VDFM!J11+VIFM!J11</f>
        <v>3.2613494127267098E-3</v>
      </c>
      <c r="K11" s="2">
        <f>VDFM!K11+VIFM!K11</f>
        <v>2.9632279484958601E-3</v>
      </c>
      <c r="L11" s="2">
        <f>VDFM!L11+VIFM!L11</f>
        <v>1.2133982342565635</v>
      </c>
      <c r="M11" s="2">
        <f>VDFM!M11+VIFM!M11</f>
        <v>3.2730065400280442E-3</v>
      </c>
      <c r="N11" s="2">
        <f>VDFM!N11+VIFM!N11</f>
        <v>5.6426358133987007</v>
      </c>
      <c r="O11" s="2">
        <f>VDFM!O11+VIFM!O11</f>
        <v>6.7207254314111996E-3</v>
      </c>
      <c r="P11" s="2">
        <f>VDFM!P11+VIFM!P11</f>
        <v>8.4633847749845392E-2</v>
      </c>
      <c r="Q11" s="2">
        <f>VDFM!Q11+VIFM!Q11</f>
        <v>1.88773239364259E-5</v>
      </c>
      <c r="R11" s="2">
        <f>VDFM!R11+VIFM!R11</f>
        <v>11.416516841868312</v>
      </c>
      <c r="S11" s="2">
        <f>VDFM!S11+VIFM!S11</f>
        <v>2.6353043099093427</v>
      </c>
    </row>
    <row r="12" spans="1:19" x14ac:dyDescent="0.25">
      <c r="A12" t="s">
        <v>28</v>
      </c>
      <c r="B12" s="2">
        <f>VDFM!B12+VIFM!B12</f>
        <v>0.58720250309343103</v>
      </c>
      <c r="C12" s="2">
        <f>VDFM!C12+VIFM!C12</f>
        <v>1.064369426371728</v>
      </c>
      <c r="D12" s="2">
        <f>VDFM!D12+VIFM!D12</f>
        <v>0.82020177103899305</v>
      </c>
      <c r="E12" s="2">
        <f>VDFM!E12+VIFM!E12</f>
        <v>0.26922994770287301</v>
      </c>
      <c r="F12" s="2">
        <f>VDFM!F12+VIFM!F12</f>
        <v>0.74888363694433591</v>
      </c>
      <c r="G12" s="2">
        <f>VDFM!G12+VIFM!G12</f>
        <v>0.25982212762248702</v>
      </c>
      <c r="H12" s="2">
        <f>VDFM!H12+VIFM!H12</f>
        <v>0.14448162372590462</v>
      </c>
      <c r="I12" s="2">
        <f>VDFM!I12+VIFM!I12</f>
        <v>7.7629124401763894E-2</v>
      </c>
      <c r="J12" s="2">
        <f>VDFM!J12+VIFM!J12</f>
        <v>0.11427538834204509</v>
      </c>
      <c r="K12" s="2">
        <f>VDFM!K12+VIFM!K12</f>
        <v>0.16535398943461169</v>
      </c>
      <c r="L12" s="2">
        <f>VDFM!L12+VIFM!L12</f>
        <v>0.56769152298916792</v>
      </c>
      <c r="M12" s="2">
        <f>VDFM!M12+VIFM!M12</f>
        <v>0.63472899679473005</v>
      </c>
      <c r="N12" s="2">
        <f>VDFM!N12+VIFM!N12</f>
        <v>4.6755867529291297</v>
      </c>
      <c r="O12" s="2">
        <f>VDFM!O12+VIFM!O12</f>
        <v>0.41070418417276899</v>
      </c>
      <c r="P12" s="2">
        <f>VDFM!P12+VIFM!P12</f>
        <v>0.86960953919723705</v>
      </c>
      <c r="Q12" s="2">
        <f>VDFM!Q12+VIFM!Q12</f>
        <v>7.9119201835697907E-3</v>
      </c>
      <c r="R12" s="2">
        <f>VDFM!R12+VIFM!R12</f>
        <v>4.9098771255928701E-2</v>
      </c>
      <c r="S12" s="2">
        <f>VDFM!S12+VIFM!S12</f>
        <v>1.4766686592614531</v>
      </c>
    </row>
    <row r="13" spans="1:19" x14ac:dyDescent="0.25">
      <c r="A13" t="s">
        <v>29</v>
      </c>
      <c r="B13" s="2">
        <f>VDFM!B13+VIFM!B13</f>
        <v>4.4526942234892342E-2</v>
      </c>
      <c r="C13" s="2">
        <f>VDFM!C13+VIFM!C13</f>
        <v>2.9496276098322661E-2</v>
      </c>
      <c r="D13" s="2">
        <f>VDFM!D13+VIFM!D13</f>
        <v>7.1072106191113898E-2</v>
      </c>
      <c r="E13" s="2">
        <f>VDFM!E13+VIFM!E13</f>
        <v>0.1230047586669023</v>
      </c>
      <c r="F13" s="2">
        <f>VDFM!F13+VIFM!F13</f>
        <v>6.1319453273240107E-2</v>
      </c>
      <c r="G13" s="2">
        <f>VDFM!G13+VIFM!G13</f>
        <v>5.40207818524443E-2</v>
      </c>
      <c r="H13" s="2">
        <f>VDFM!H13+VIFM!H13</f>
        <v>1.5152594944300449E-2</v>
      </c>
      <c r="I13" s="2">
        <f>VDFM!I13+VIFM!I13</f>
        <v>3.6526601810549106E-2</v>
      </c>
      <c r="J13" s="2">
        <f>VDFM!J13+VIFM!J13</f>
        <v>9.7318585237934508E-3</v>
      </c>
      <c r="K13" s="2">
        <f>VDFM!K13+VIFM!K13</f>
        <v>3.385881295875888E-2</v>
      </c>
      <c r="L13" s="2">
        <f>VDFM!L13+VIFM!L13</f>
        <v>5.4532700567404904E-2</v>
      </c>
      <c r="M13" s="2">
        <f>VDFM!M13+VIFM!M13</f>
        <v>0.18013239240409079</v>
      </c>
      <c r="N13" s="2">
        <f>VDFM!N13+VIFM!N13</f>
        <v>0.1745975179074126</v>
      </c>
      <c r="O13" s="2">
        <f>VDFM!O13+VIFM!O13</f>
        <v>6.1519158664715204E-3</v>
      </c>
      <c r="P13" s="2">
        <f>VDFM!P13+VIFM!P13</f>
        <v>0.1919091265799627</v>
      </c>
      <c r="Q13" s="2">
        <f>VDFM!Q13+VIFM!Q13</f>
        <v>6.5818283631802407E-3</v>
      </c>
      <c r="R13" s="2">
        <f>VDFM!R13+VIFM!R13</f>
        <v>8.1377134539585404E-3</v>
      </c>
      <c r="S13" s="2">
        <f>VDFM!S13+VIFM!S13</f>
        <v>0.47087319143697198</v>
      </c>
    </row>
    <row r="14" spans="1:19" x14ac:dyDescent="0.25">
      <c r="A14" t="s">
        <v>30</v>
      </c>
      <c r="B14" s="2">
        <f>VDFM!B14+VIFM!B14</f>
        <v>4.1789576302492</v>
      </c>
      <c r="C14" s="2">
        <f>VDFM!C14+VIFM!C14</f>
        <v>3.5667688099144601</v>
      </c>
      <c r="D14" s="2">
        <f>VDFM!D14+VIFM!D14</f>
        <v>2.0255500369728709</v>
      </c>
      <c r="E14" s="2">
        <f>VDFM!E14+VIFM!E14</f>
        <v>2.57704428960729</v>
      </c>
      <c r="F14" s="2">
        <f>VDFM!F14+VIFM!F14</f>
        <v>1.682819547272117</v>
      </c>
      <c r="G14" s="2">
        <f>VDFM!G14+VIFM!G14</f>
        <v>0.99430229840156503</v>
      </c>
      <c r="H14" s="2">
        <f>VDFM!H14+VIFM!H14</f>
        <v>1.1426241087565721</v>
      </c>
      <c r="I14" s="2">
        <f>VDFM!I14+VIFM!I14</f>
        <v>0.20145355648294672</v>
      </c>
      <c r="J14" s="2">
        <f>VDFM!J14+VIFM!J14</f>
        <v>0.63192337420187794</v>
      </c>
      <c r="K14" s="2">
        <f>VDFM!K14+VIFM!K14</f>
        <v>1.6933629077284291</v>
      </c>
      <c r="L14" s="2">
        <f>VDFM!L14+VIFM!L14</f>
        <v>1.687711407872261</v>
      </c>
      <c r="M14" s="2">
        <f>VDFM!M14+VIFM!M14</f>
        <v>3.7912116964673297</v>
      </c>
      <c r="N14" s="2">
        <f>VDFM!N14+VIFM!N14</f>
        <v>5.0695790191115799</v>
      </c>
      <c r="O14" s="2">
        <f>VDFM!O14+VIFM!O14</f>
        <v>1.250176740495667</v>
      </c>
      <c r="P14" s="2">
        <f>VDFM!P14+VIFM!P14</f>
        <v>15.66416819275938</v>
      </c>
      <c r="Q14" s="2">
        <f>VDFM!Q14+VIFM!Q14</f>
        <v>0.1404919004244343</v>
      </c>
      <c r="R14" s="2">
        <f>VDFM!R14+VIFM!R14</f>
        <v>0.37311569885338403</v>
      </c>
      <c r="S14" s="2">
        <f>VDFM!S14+VIFM!S14</f>
        <v>3.7749251412645801</v>
      </c>
    </row>
    <row r="15" spans="1:19" x14ac:dyDescent="0.25">
      <c r="A15" t="s">
        <v>31</v>
      </c>
      <c r="B15" s="2">
        <f>VDFM!B15+VIFM!B15</f>
        <v>1.6647988526363181E-2</v>
      </c>
      <c r="C15" s="2">
        <f>VDFM!C15+VIFM!C15</f>
        <v>4.7379027095245949E-3</v>
      </c>
      <c r="D15" s="2">
        <f>VDFM!D15+VIFM!D15</f>
        <v>8.8772977883765092E-2</v>
      </c>
      <c r="E15" s="2">
        <f>VDFM!E15+VIFM!E15</f>
        <v>4.7396683865653403E-3</v>
      </c>
      <c r="F15" s="2">
        <f>VDFM!F15+VIFM!F15</f>
        <v>3.6037057575707141E-3</v>
      </c>
      <c r="G15" s="2">
        <f>VDFM!G15+VIFM!G15</f>
        <v>3.6705061023119906E-2</v>
      </c>
      <c r="H15" s="2">
        <f>VDFM!H15+VIFM!H15</f>
        <v>4.5684642318768957E-3</v>
      </c>
      <c r="I15" s="2">
        <f>VDFM!I15+VIFM!I15</f>
        <v>1.174441413096004E-3</v>
      </c>
      <c r="J15" s="2">
        <f>VDFM!J15+VIFM!J15</f>
        <v>3.7906778606772912E-2</v>
      </c>
      <c r="K15" s="2">
        <f>VDFM!K15+VIFM!K15</f>
        <v>4.1880653801923502E-3</v>
      </c>
      <c r="L15" s="2">
        <f>VDFM!L15+VIFM!L15</f>
        <v>0.15490265332837649</v>
      </c>
      <c r="M15" s="2">
        <f>VDFM!M15+VIFM!M15</f>
        <v>6.0650339306915602E-2</v>
      </c>
      <c r="N15" s="2">
        <f>VDFM!N15+VIFM!N15</f>
        <v>0.13470649919011468</v>
      </c>
      <c r="O15" s="2">
        <f>VDFM!O15+VIFM!O15</f>
        <v>0.10572951311580399</v>
      </c>
      <c r="P15" s="2">
        <f>VDFM!P15+VIFM!P15</f>
        <v>0.54577227493104086</v>
      </c>
      <c r="Q15" s="2">
        <f>VDFM!Q15+VIFM!Q15</f>
        <v>1.3836728038611789E-3</v>
      </c>
      <c r="R15" s="2">
        <f>VDFM!R15+VIFM!R15</f>
        <v>2.60064909408064E-3</v>
      </c>
      <c r="S15" s="2">
        <f>VDFM!S15+VIFM!S15</f>
        <v>8.0200935151558433E-2</v>
      </c>
    </row>
    <row r="16" spans="1:19" x14ac:dyDescent="0.25">
      <c r="A16" t="s">
        <v>32</v>
      </c>
      <c r="B16" s="2">
        <f>VDFM!B16+VIFM!B16</f>
        <v>0.82941152887477143</v>
      </c>
      <c r="C16" s="2">
        <f>VDFM!C16+VIFM!C16</f>
        <v>0.3064891232627992</v>
      </c>
      <c r="D16" s="2">
        <f>VDFM!D16+VIFM!D16</f>
        <v>0.91774889572934604</v>
      </c>
      <c r="E16" s="2">
        <f>VDFM!E16+VIFM!E16</f>
        <v>0.29103840810205739</v>
      </c>
      <c r="F16" s="2">
        <f>VDFM!F16+VIFM!F16</f>
        <v>1.0242855597199418</v>
      </c>
      <c r="G16" s="2">
        <f>VDFM!G16+VIFM!G16</f>
        <v>0.81902595387689903</v>
      </c>
      <c r="H16" s="2">
        <f>VDFM!H16+VIFM!H16</f>
        <v>0.95365904299378901</v>
      </c>
      <c r="I16" s="2">
        <f>VDFM!I16+VIFM!I16</f>
        <v>9.3723315709311791E-2</v>
      </c>
      <c r="J16" s="2">
        <f>VDFM!J16+VIFM!J16</f>
        <v>0.18040042220755031</v>
      </c>
      <c r="K16" s="2">
        <f>VDFM!K16+VIFM!K16</f>
        <v>6.4950623682399705E-2</v>
      </c>
      <c r="L16" s="2">
        <f>VDFM!L16+VIFM!L16</f>
        <v>1.5768840629320431</v>
      </c>
      <c r="M16" s="2">
        <f>VDFM!M16+VIFM!M16</f>
        <v>1.297778886672311</v>
      </c>
      <c r="N16" s="2">
        <f>VDFM!N16+VIFM!N16</f>
        <v>1.9600023014056349</v>
      </c>
      <c r="O16" s="2">
        <f>VDFM!O16+VIFM!O16</f>
        <v>3.758391282385045E-2</v>
      </c>
      <c r="P16" s="2">
        <f>VDFM!P16+VIFM!P16</f>
        <v>2.2047978135806447</v>
      </c>
      <c r="Q16" s="2">
        <f>VDFM!Q16+VIFM!Q16</f>
        <v>2.0187881934283121E-2</v>
      </c>
      <c r="R16" s="2">
        <f>VDFM!R16+VIFM!R16</f>
        <v>0.26219526854760661</v>
      </c>
      <c r="S16" s="2">
        <f>VDFM!S16+VIFM!S16</f>
        <v>1.622552482095702</v>
      </c>
    </row>
    <row r="17" spans="1:19" x14ac:dyDescent="0.25">
      <c r="A17" t="s">
        <v>33</v>
      </c>
      <c r="B17" s="2">
        <f>VDFM!B17+VIFM!B17</f>
        <v>1.1267084456119929</v>
      </c>
      <c r="C17" s="2">
        <f>VDFM!C17+VIFM!C17</f>
        <v>21.174409993703279</v>
      </c>
      <c r="D17" s="2">
        <f>VDFM!D17+VIFM!D17</f>
        <v>2.0397109133798996</v>
      </c>
      <c r="E17" s="2">
        <f>VDFM!E17+VIFM!E17</f>
        <v>0.88733220004965008</v>
      </c>
      <c r="F17" s="2">
        <f>VDFM!F17+VIFM!F17</f>
        <v>0.32033579881270557</v>
      </c>
      <c r="G17" s="2">
        <f>VDFM!G17+VIFM!G17</f>
        <v>1.4768543746279046</v>
      </c>
      <c r="H17" s="2">
        <f>VDFM!H17+VIFM!H17</f>
        <v>0.63042067146022873</v>
      </c>
      <c r="I17" s="2">
        <f>VDFM!I17+VIFM!I17</f>
        <v>0.2985068483874993</v>
      </c>
      <c r="J17" s="2">
        <f>VDFM!J17+VIFM!J17</f>
        <v>0.79650483526947202</v>
      </c>
      <c r="K17" s="2">
        <f>VDFM!K17+VIFM!K17</f>
        <v>0.41063729787403835</v>
      </c>
      <c r="L17" s="2">
        <f>VDFM!L17+VIFM!L17</f>
        <v>0.51747715290765872</v>
      </c>
      <c r="M17" s="2">
        <f>VDFM!M17+VIFM!M17</f>
        <v>0.715509950282467</v>
      </c>
      <c r="N17" s="2">
        <f>VDFM!N17+VIFM!N17</f>
        <v>9.049484781686564</v>
      </c>
      <c r="O17" s="2">
        <f>VDFM!O17+VIFM!O17</f>
        <v>3.4347959125319197E-2</v>
      </c>
      <c r="P17" s="2">
        <f>VDFM!P17+VIFM!P17</f>
        <v>0.13173213035695944</v>
      </c>
      <c r="Q17" s="2">
        <f>VDFM!Q17+VIFM!Q17</f>
        <v>9.6608671665843096E-2</v>
      </c>
      <c r="R17" s="2">
        <f>VDFM!R17+VIFM!R17</f>
        <v>0.19492839841519474</v>
      </c>
      <c r="S17" s="2">
        <f>VDFM!S17+VIFM!S17</f>
        <v>2.4262008495753129</v>
      </c>
    </row>
    <row r="18" spans="1:19" x14ac:dyDescent="0.25">
      <c r="A18" t="s">
        <v>34</v>
      </c>
      <c r="B18" s="2">
        <f>VDFM!B18+VIFM!B18</f>
        <v>4.9372615793925769</v>
      </c>
      <c r="C18" s="2">
        <f>VDFM!C18+VIFM!C18</f>
        <v>9.251699776847417</v>
      </c>
      <c r="D18" s="2">
        <f>VDFM!D18+VIFM!D18</f>
        <v>0.91816967171411223</v>
      </c>
      <c r="E18" s="2">
        <f>VDFM!E18+VIFM!E18</f>
        <v>1.847737367030523</v>
      </c>
      <c r="F18" s="2">
        <f>VDFM!F18+VIFM!F18</f>
        <v>0.21169829850309271</v>
      </c>
      <c r="G18" s="2">
        <f>VDFM!G18+VIFM!G18</f>
        <v>0.4563630441493739</v>
      </c>
      <c r="H18" s="2">
        <f>VDFM!H18+VIFM!H18</f>
        <v>0.36235090064546233</v>
      </c>
      <c r="I18" s="2">
        <f>VDFM!I18+VIFM!I18</f>
        <v>0.6519509185338912</v>
      </c>
      <c r="J18" s="2">
        <f>VDFM!J18+VIFM!J18</f>
        <v>0.44246651114810881</v>
      </c>
      <c r="K18" s="2">
        <f>VDFM!K18+VIFM!K18</f>
        <v>0.14493725330653739</v>
      </c>
      <c r="L18" s="2">
        <f>VDFM!L18+VIFM!L18</f>
        <v>0.43367695202843931</v>
      </c>
      <c r="M18" s="2">
        <f>VDFM!M18+VIFM!M18</f>
        <v>1.143040134563162</v>
      </c>
      <c r="N18" s="2">
        <f>VDFM!N18+VIFM!N18</f>
        <v>5.6854484806646868</v>
      </c>
      <c r="O18" s="2">
        <f>VDFM!O18+VIFM!O18</f>
        <v>0.76479066189989287</v>
      </c>
      <c r="P18" s="2">
        <f>VDFM!P18+VIFM!P18</f>
        <v>2.6627484497861573</v>
      </c>
      <c r="Q18" s="2">
        <f>VDFM!Q18+VIFM!Q18</f>
        <v>2.2597824214375988E-2</v>
      </c>
      <c r="R18" s="2">
        <f>VDFM!R18+VIFM!R18</f>
        <v>0.33760984028582652</v>
      </c>
      <c r="S18" s="2">
        <f>VDFM!S18+VIFM!S18</f>
        <v>5.9822478660049958</v>
      </c>
    </row>
    <row r="19" spans="1:19" x14ac:dyDescent="0.25">
      <c r="A19" t="s">
        <v>35</v>
      </c>
      <c r="B19" s="2">
        <f>VDFM!B19+VIFM!B19</f>
        <v>0.25909510985394452</v>
      </c>
      <c r="C19" s="2">
        <f>VDFM!C19+VIFM!C19</f>
        <v>3.4072220800836148E-3</v>
      </c>
      <c r="D19" s="2">
        <f>VDFM!D19+VIFM!D19</f>
        <v>0.1207094665180949</v>
      </c>
      <c r="E19" s="2">
        <f>VDFM!E19+VIFM!E19</f>
        <v>7.5807217015546203E-3</v>
      </c>
      <c r="F19" s="2">
        <f>VDFM!F19+VIFM!F19</f>
        <v>5.7587510926689397E-3</v>
      </c>
      <c r="G19" s="2">
        <f>VDFM!G19+VIFM!G19</f>
        <v>3.046770644493705E-2</v>
      </c>
      <c r="H19" s="2">
        <f>VDFM!H19+VIFM!H19</f>
        <v>9.1986433983848384E-3</v>
      </c>
      <c r="I19" s="2">
        <f>VDFM!I19+VIFM!I19</f>
        <v>4.6057553926987503E-4</v>
      </c>
      <c r="J19" s="2">
        <f>VDFM!J19+VIFM!J19</f>
        <v>8.1506762160182197E-3</v>
      </c>
      <c r="K19" s="2">
        <f>VDFM!K19+VIFM!K19</f>
        <v>1.73115783828931E-2</v>
      </c>
      <c r="L19" s="2">
        <f>VDFM!L19+VIFM!L19</f>
        <v>0.22353405463937889</v>
      </c>
      <c r="M19" s="2">
        <f>VDFM!M19+VIFM!M19</f>
        <v>2.3385768187034129E-2</v>
      </c>
      <c r="N19" s="2">
        <f>VDFM!N19+VIFM!N19</f>
        <v>9.8954648313110405E-2</v>
      </c>
      <c r="O19" s="2">
        <f>VDFM!O19+VIFM!O19</f>
        <v>4.0497678708189457E-3</v>
      </c>
      <c r="P19" s="2">
        <f>VDFM!P19+VIFM!P19</f>
        <v>9.895471119713211E-3</v>
      </c>
      <c r="Q19" s="2">
        <f>VDFM!Q19+VIFM!Q19</f>
        <v>8.6247103167181151E-4</v>
      </c>
      <c r="R19" s="2">
        <f>VDFM!R19+VIFM!R19</f>
        <v>1.5349898871395199E-3</v>
      </c>
      <c r="S19" s="2">
        <f>VDFM!S19+VIFM!S19</f>
        <v>0.14183331154220383</v>
      </c>
    </row>
    <row r="20" spans="1:19" x14ac:dyDescent="0.25">
      <c r="A20" t="s">
        <v>36</v>
      </c>
      <c r="B20" s="2">
        <f>VDFM!B20+VIFM!B20</f>
        <v>11.239142133279758</v>
      </c>
      <c r="C20" s="2">
        <f>VDFM!C20+VIFM!C20</f>
        <v>25.288900193735444</v>
      </c>
      <c r="D20" s="2">
        <f>VDFM!D20+VIFM!D20</f>
        <v>9.541839079674352</v>
      </c>
      <c r="E20" s="2">
        <f>VDFM!E20+VIFM!E20</f>
        <v>14.727665156218553</v>
      </c>
      <c r="F20" s="2">
        <f>VDFM!F20+VIFM!F20</f>
        <v>3.8906094931219402</v>
      </c>
      <c r="G20" s="2">
        <f>VDFM!G20+VIFM!G20</f>
        <v>2.2061227279965339</v>
      </c>
      <c r="H20" s="2">
        <f>VDFM!H20+VIFM!H20</f>
        <v>6.0500629515718956</v>
      </c>
      <c r="I20" s="2">
        <f>VDFM!I20+VIFM!I20</f>
        <v>2.756461089272638</v>
      </c>
      <c r="J20" s="2">
        <f>VDFM!J20+VIFM!J20</f>
        <v>5.6212611380831703</v>
      </c>
      <c r="K20" s="2">
        <f>VDFM!K20+VIFM!K20</f>
        <v>2.4459346547358201</v>
      </c>
      <c r="L20" s="2">
        <f>VDFM!L20+VIFM!L20</f>
        <v>4.1436830947520091</v>
      </c>
      <c r="M20" s="2">
        <f>VDFM!M20+VIFM!M20</f>
        <v>4.6227484322209262</v>
      </c>
      <c r="N20" s="2">
        <f>VDFM!N20+VIFM!N20</f>
        <v>40.698516692232388</v>
      </c>
      <c r="O20" s="2">
        <f>VDFM!O20+VIFM!O20</f>
        <v>5.390297839697646</v>
      </c>
      <c r="P20" s="2">
        <f>VDFM!P20+VIFM!P20</f>
        <v>18.115513892971066</v>
      </c>
      <c r="Q20" s="2">
        <f>VDFM!Q20+VIFM!Q20</f>
        <v>0.13652050967285781</v>
      </c>
      <c r="R20" s="2">
        <f>VDFM!R20+VIFM!R20</f>
        <v>3.4842197591780701</v>
      </c>
      <c r="S20" s="2">
        <f>VDFM!S20+VIFM!S20</f>
        <v>11.297821388342047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
  <sheetViews>
    <sheetView tabSelected="1" workbookViewId="0">
      <selection activeCell="C9" sqref="C9:H15"/>
    </sheetView>
  </sheetViews>
  <sheetFormatPr defaultRowHeight="15" x14ac:dyDescent="0.25"/>
  <cols>
    <col min="2" max="2" width="10" bestFit="1" customWidth="1"/>
  </cols>
  <sheetData>
    <row r="1" spans="2:1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2:19" x14ac:dyDescent="0.25">
      <c r="B2">
        <f>total!B2/(total!B2+total!B20)</f>
        <v>1.8970030435451339E-7</v>
      </c>
      <c r="C2">
        <f>total!C2/(total!C2+total!C20)</f>
        <v>2.0894604332481633E-6</v>
      </c>
      <c r="D2">
        <f>total!D2/(total!D2+total!D20)</f>
        <v>6.8957611608186494E-4</v>
      </c>
      <c r="E2">
        <f>total!E2/(total!E2+total!E20)</f>
        <v>4.8800611219814897E-4</v>
      </c>
      <c r="F2">
        <f>total!F2/(total!F2+total!F20)</f>
        <v>2.3101467801675372E-4</v>
      </c>
      <c r="G2">
        <f>total!G2/(total!G2+total!G20)</f>
        <v>5.4205450144796099E-4</v>
      </c>
      <c r="H2">
        <f>total!H2/(total!H2+total!H20)</f>
        <v>3.3552127386624769E-4</v>
      </c>
      <c r="I2">
        <f>total!I2/(total!I2+total!I20)</f>
        <v>0</v>
      </c>
      <c r="J2">
        <f>total!J2/(total!J2+total!J20)</f>
        <v>2.6944570915330405E-4</v>
      </c>
      <c r="K2">
        <f>total!K2/(total!K2+total!K20)</f>
        <v>3.8812583802270642E-4</v>
      </c>
      <c r="L2">
        <f>total!L2/(total!L2+total!L20)</f>
        <v>4.3615281524469844E-4</v>
      </c>
      <c r="M2">
        <f>total!M2/(total!M2+total!M20)</f>
        <v>2.151196302645446E-4</v>
      </c>
      <c r="N2">
        <f>total!N2/(total!N2+total!N20)</f>
        <v>7.4972982616846055E-4</v>
      </c>
      <c r="O2">
        <f>total!O2/(total!O2+total!O20)</f>
        <v>2.2884342982609036E-6</v>
      </c>
      <c r="P2">
        <f>total!P2/(total!P2+total!P20)</f>
        <v>3.0852506695998446E-3</v>
      </c>
      <c r="Q2">
        <f>total!Q2/(total!Q2+total!Q20)</f>
        <v>0</v>
      </c>
      <c r="R2">
        <f>total!R2/(total!R2+total!R20)</f>
        <v>2.43191193912879E-4</v>
      </c>
      <c r="S2">
        <f>total!S2/(total!S2+total!S20)</f>
        <v>2.4655358260169385E-3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VDFM</vt:lpstr>
      <vt:lpstr>VIFM</vt:lpstr>
      <vt:lpstr>total</vt:lpstr>
      <vt:lpstr>dwe-ser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dc:creator>
  <cp:lastModifiedBy>Roland</cp:lastModifiedBy>
  <dcterms:created xsi:type="dcterms:W3CDTF">2020-10-01T11:48:42Z</dcterms:created>
  <dcterms:modified xsi:type="dcterms:W3CDTF">2020-10-01T17:29:43Z</dcterms:modified>
</cp:coreProperties>
</file>