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120" yWindow="165" windowWidth="25440" windowHeight="11700"/>
  </bookViews>
  <sheets>
    <sheet name="costshr" sheetId="8" r:id="rId1"/>
    <sheet name="costshr_old" sheetId="6" r:id="rId2"/>
    <sheet name="costshr_bw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V327" i="8" l="1"/>
  <c r="T327" i="8"/>
  <c r="S327" i="8"/>
  <c r="R327" i="8"/>
  <c r="Q327" i="8"/>
  <c r="M327" i="8"/>
  <c r="P327" i="8" s="1"/>
  <c r="O327" i="8" s="1"/>
  <c r="L327" i="8"/>
  <c r="I327" i="8"/>
  <c r="H327" i="8"/>
  <c r="G327" i="8"/>
  <c r="F327" i="8"/>
  <c r="E327" i="8"/>
  <c r="D327" i="8"/>
  <c r="C327" i="8"/>
  <c r="V326" i="8"/>
  <c r="T326" i="8"/>
  <c r="S326" i="8"/>
  <c r="R326" i="8"/>
  <c r="Q326" i="8"/>
  <c r="M326" i="8"/>
  <c r="L326" i="8"/>
  <c r="K326" i="8"/>
  <c r="J326" i="8"/>
  <c r="I326" i="8"/>
  <c r="H326" i="8"/>
  <c r="G326" i="8"/>
  <c r="F326" i="8"/>
  <c r="E326" i="8"/>
  <c r="D326" i="8"/>
  <c r="C326" i="8"/>
  <c r="V325" i="8"/>
  <c r="T325" i="8"/>
  <c r="S325" i="8"/>
  <c r="R325" i="8"/>
  <c r="Q325" i="8"/>
  <c r="M325" i="8"/>
  <c r="L325" i="8"/>
  <c r="K325" i="8"/>
  <c r="I325" i="8"/>
  <c r="J325" i="8" s="1"/>
  <c r="H325" i="8"/>
  <c r="G325" i="8"/>
  <c r="F325" i="8"/>
  <c r="E325" i="8"/>
  <c r="D325" i="8"/>
  <c r="C325" i="8"/>
  <c r="V324" i="8"/>
  <c r="T324" i="8"/>
  <c r="S324" i="8"/>
  <c r="R324" i="8"/>
  <c r="Q324" i="8"/>
  <c r="M324" i="8"/>
  <c r="L324" i="8"/>
  <c r="J324" i="8"/>
  <c r="I324" i="8"/>
  <c r="K324" i="8" s="1"/>
  <c r="H324" i="8"/>
  <c r="G324" i="8"/>
  <c r="F324" i="8"/>
  <c r="E324" i="8"/>
  <c r="D324" i="8"/>
  <c r="C324" i="8"/>
  <c r="V323" i="8"/>
  <c r="T323" i="8"/>
  <c r="S323" i="8"/>
  <c r="R323" i="8"/>
  <c r="Q323" i="8"/>
  <c r="N323" i="8"/>
  <c r="M323" i="8"/>
  <c r="P323" i="8" s="1"/>
  <c r="O323" i="8" s="1"/>
  <c r="L323" i="8"/>
  <c r="I323" i="8"/>
  <c r="H323" i="8"/>
  <c r="G323" i="8"/>
  <c r="F323" i="8"/>
  <c r="E323" i="8"/>
  <c r="D323" i="8"/>
  <c r="C323" i="8"/>
  <c r="V322" i="8"/>
  <c r="T322" i="8"/>
  <c r="S322" i="8"/>
  <c r="R322" i="8"/>
  <c r="Q322" i="8"/>
  <c r="M322" i="8"/>
  <c r="L322" i="8"/>
  <c r="I322" i="8"/>
  <c r="H322" i="8"/>
  <c r="G322" i="8"/>
  <c r="F322" i="8"/>
  <c r="E322" i="8"/>
  <c r="D322" i="8"/>
  <c r="C322" i="8"/>
  <c r="V321" i="8"/>
  <c r="T321" i="8"/>
  <c r="S321" i="8"/>
  <c r="R321" i="8"/>
  <c r="Q321" i="8"/>
  <c r="P321" i="8"/>
  <c r="O321" i="8"/>
  <c r="N321" i="8"/>
  <c r="M321" i="8"/>
  <c r="L321" i="8"/>
  <c r="I321" i="8"/>
  <c r="H321" i="8"/>
  <c r="G321" i="8"/>
  <c r="F321" i="8"/>
  <c r="E321" i="8"/>
  <c r="D321" i="8"/>
  <c r="C321" i="8"/>
  <c r="V320" i="8"/>
  <c r="T320" i="8"/>
  <c r="S320" i="8"/>
  <c r="R320" i="8"/>
  <c r="Q320" i="8"/>
  <c r="M320" i="8"/>
  <c r="L320" i="8"/>
  <c r="I320" i="8"/>
  <c r="J320" i="8" s="1"/>
  <c r="H320" i="8"/>
  <c r="G320" i="8"/>
  <c r="F320" i="8"/>
  <c r="E320" i="8"/>
  <c r="D320" i="8"/>
  <c r="C320" i="8"/>
  <c r="V319" i="8"/>
  <c r="T319" i="8"/>
  <c r="S319" i="8"/>
  <c r="R319" i="8"/>
  <c r="Q319" i="8"/>
  <c r="M319" i="8"/>
  <c r="P319" i="8" s="1"/>
  <c r="O319" i="8" s="1"/>
  <c r="L319" i="8"/>
  <c r="I319" i="8"/>
  <c r="H319" i="8"/>
  <c r="G319" i="8"/>
  <c r="F319" i="8"/>
  <c r="E319" i="8"/>
  <c r="D319" i="8"/>
  <c r="C319" i="8"/>
  <c r="V318" i="8"/>
  <c r="T318" i="8"/>
  <c r="S318" i="8"/>
  <c r="R318" i="8"/>
  <c r="Q318" i="8"/>
  <c r="M318" i="8"/>
  <c r="L318" i="8"/>
  <c r="I318" i="8"/>
  <c r="J318" i="8" s="1"/>
  <c r="H318" i="8"/>
  <c r="G318" i="8"/>
  <c r="F318" i="8"/>
  <c r="E318" i="8"/>
  <c r="D318" i="8"/>
  <c r="C318" i="8"/>
  <c r="V317" i="8"/>
  <c r="T317" i="8"/>
  <c r="S317" i="8"/>
  <c r="R317" i="8"/>
  <c r="Q317" i="8"/>
  <c r="M317" i="8"/>
  <c r="L317" i="8"/>
  <c r="K317" i="8"/>
  <c r="I317" i="8"/>
  <c r="J317" i="8" s="1"/>
  <c r="H317" i="8"/>
  <c r="G317" i="8"/>
  <c r="F317" i="8"/>
  <c r="E317" i="8"/>
  <c r="D317" i="8"/>
  <c r="C317" i="8"/>
  <c r="V316" i="8"/>
  <c r="T316" i="8"/>
  <c r="S316" i="8"/>
  <c r="R316" i="8"/>
  <c r="Q316" i="8"/>
  <c r="M316" i="8"/>
  <c r="N316" i="8" s="1"/>
  <c r="L316" i="8"/>
  <c r="I316" i="8"/>
  <c r="K316" i="8" s="1"/>
  <c r="H316" i="8"/>
  <c r="G316" i="8"/>
  <c r="F316" i="8"/>
  <c r="E316" i="8"/>
  <c r="D316" i="8"/>
  <c r="C316" i="8"/>
  <c r="V315" i="8"/>
  <c r="T315" i="8"/>
  <c r="S315" i="8"/>
  <c r="R315" i="8"/>
  <c r="Q315" i="8"/>
  <c r="O315" i="8"/>
  <c r="M315" i="8"/>
  <c r="P315" i="8" s="1"/>
  <c r="L315" i="8"/>
  <c r="I315" i="8"/>
  <c r="H315" i="8"/>
  <c r="G315" i="8"/>
  <c r="F315" i="8"/>
  <c r="E315" i="8"/>
  <c r="D315" i="8"/>
  <c r="C315" i="8"/>
  <c r="V314" i="8"/>
  <c r="T314" i="8"/>
  <c r="S314" i="8"/>
  <c r="R314" i="8"/>
  <c r="Q314" i="8"/>
  <c r="P314" i="8"/>
  <c r="O314" i="8" s="1"/>
  <c r="M314" i="8"/>
  <c r="N314" i="8" s="1"/>
  <c r="L314" i="8"/>
  <c r="I314" i="8"/>
  <c r="K314" i="8" s="1"/>
  <c r="H314" i="8"/>
  <c r="G314" i="8"/>
  <c r="F314" i="8"/>
  <c r="E314" i="8"/>
  <c r="D314" i="8"/>
  <c r="C314" i="8"/>
  <c r="V313" i="8"/>
  <c r="T313" i="8"/>
  <c r="S313" i="8"/>
  <c r="R313" i="8"/>
  <c r="Q313" i="8"/>
  <c r="N313" i="8"/>
  <c r="M313" i="8"/>
  <c r="P313" i="8" s="1"/>
  <c r="O313" i="8" s="1"/>
  <c r="L313" i="8"/>
  <c r="I313" i="8"/>
  <c r="H313" i="8"/>
  <c r="G313" i="8"/>
  <c r="F313" i="8"/>
  <c r="E313" i="8"/>
  <c r="D313" i="8"/>
  <c r="C313" i="8"/>
  <c r="V312" i="8"/>
  <c r="T312" i="8"/>
  <c r="S312" i="8"/>
  <c r="R312" i="8"/>
  <c r="Q312" i="8"/>
  <c r="M312" i="8"/>
  <c r="L312" i="8"/>
  <c r="K312" i="8"/>
  <c r="I312" i="8"/>
  <c r="J312" i="8" s="1"/>
  <c r="H312" i="8"/>
  <c r="G312" i="8"/>
  <c r="F312" i="8"/>
  <c r="E312" i="8"/>
  <c r="D312" i="8"/>
  <c r="C312" i="8"/>
  <c r="V311" i="8"/>
  <c r="T311" i="8"/>
  <c r="S311" i="8"/>
  <c r="R311" i="8"/>
  <c r="Q311" i="8"/>
  <c r="M311" i="8"/>
  <c r="P311" i="8" s="1"/>
  <c r="O311" i="8" s="1"/>
  <c r="L311" i="8"/>
  <c r="I311" i="8"/>
  <c r="H311" i="8"/>
  <c r="G311" i="8"/>
  <c r="F311" i="8"/>
  <c r="E311" i="8"/>
  <c r="D311" i="8"/>
  <c r="C311" i="8"/>
  <c r="V310" i="8"/>
  <c r="T310" i="8"/>
  <c r="S310" i="8"/>
  <c r="R310" i="8"/>
  <c r="Q310" i="8"/>
  <c r="M310" i="8"/>
  <c r="L310" i="8"/>
  <c r="I310" i="8"/>
  <c r="J310" i="8" s="1"/>
  <c r="H310" i="8"/>
  <c r="G310" i="8"/>
  <c r="F310" i="8"/>
  <c r="E310" i="8"/>
  <c r="D310" i="8"/>
  <c r="C310" i="8"/>
  <c r="Y309" i="8"/>
  <c r="V309" i="8"/>
  <c r="T309" i="8"/>
  <c r="S309" i="8"/>
  <c r="R309" i="8"/>
  <c r="Q309" i="8"/>
  <c r="M309" i="8"/>
  <c r="L309" i="8"/>
  <c r="I309" i="8"/>
  <c r="J309" i="8" s="1"/>
  <c r="H309" i="8"/>
  <c r="G309" i="8"/>
  <c r="F309" i="8"/>
  <c r="E309" i="8"/>
  <c r="D309" i="8"/>
  <c r="C309" i="8"/>
  <c r="Y308" i="8"/>
  <c r="V308" i="8"/>
  <c r="T308" i="8"/>
  <c r="S308" i="8"/>
  <c r="R308" i="8"/>
  <c r="Q308" i="8"/>
  <c r="M308" i="8"/>
  <c r="P308" i="8" s="1"/>
  <c r="O308" i="8" s="1"/>
  <c r="L308" i="8"/>
  <c r="K308" i="8"/>
  <c r="I308" i="8"/>
  <c r="J308" i="8" s="1"/>
  <c r="H308" i="8"/>
  <c r="G308" i="8"/>
  <c r="F308" i="8"/>
  <c r="E308" i="8"/>
  <c r="D308" i="8"/>
  <c r="C308" i="8"/>
  <c r="Y307" i="8"/>
  <c r="V307" i="8"/>
  <c r="T307" i="8"/>
  <c r="S307" i="8"/>
  <c r="R307" i="8"/>
  <c r="Q307" i="8"/>
  <c r="P307" i="8"/>
  <c r="O307" i="8" s="1"/>
  <c r="M307" i="8"/>
  <c r="N307" i="8" s="1"/>
  <c r="L307" i="8"/>
  <c r="I307" i="8"/>
  <c r="H307" i="8"/>
  <c r="G307" i="8"/>
  <c r="F307" i="8"/>
  <c r="E307" i="8"/>
  <c r="D307" i="8"/>
  <c r="C307" i="8"/>
  <c r="Y306" i="8"/>
  <c r="V306" i="8"/>
  <c r="T306" i="8"/>
  <c r="S306" i="8"/>
  <c r="R306" i="8"/>
  <c r="Q306" i="8"/>
  <c r="M306" i="8"/>
  <c r="L306" i="8"/>
  <c r="I306" i="8"/>
  <c r="K306" i="8" s="1"/>
  <c r="H306" i="8"/>
  <c r="G306" i="8"/>
  <c r="F306" i="8"/>
  <c r="E306" i="8"/>
  <c r="D306" i="8"/>
  <c r="C306" i="8"/>
  <c r="Y305" i="8"/>
  <c r="V305" i="8"/>
  <c r="T305" i="8"/>
  <c r="S305" i="8"/>
  <c r="R305" i="8"/>
  <c r="Q305" i="8"/>
  <c r="N305" i="8"/>
  <c r="M305" i="8"/>
  <c r="P305" i="8" s="1"/>
  <c r="O305" i="8" s="1"/>
  <c r="L305" i="8"/>
  <c r="I305" i="8"/>
  <c r="H305" i="8"/>
  <c r="G305" i="8"/>
  <c r="F305" i="8"/>
  <c r="E305" i="8"/>
  <c r="D305" i="8"/>
  <c r="C305" i="8"/>
  <c r="Y304" i="8"/>
  <c r="V304" i="8"/>
  <c r="T304" i="8"/>
  <c r="S304" i="8"/>
  <c r="R304" i="8"/>
  <c r="Q304" i="8"/>
  <c r="M304" i="8"/>
  <c r="P304" i="8" s="1"/>
  <c r="O304" i="8" s="1"/>
  <c r="L304" i="8"/>
  <c r="J304" i="8"/>
  <c r="I304" i="8"/>
  <c r="K304" i="8" s="1"/>
  <c r="H304" i="8"/>
  <c r="G304" i="8"/>
  <c r="F304" i="8"/>
  <c r="E304" i="8"/>
  <c r="D304" i="8"/>
  <c r="C304" i="8"/>
  <c r="Y303" i="8"/>
  <c r="V303" i="8"/>
  <c r="T303" i="8"/>
  <c r="S303" i="8"/>
  <c r="R303" i="8"/>
  <c r="Q303" i="8"/>
  <c r="M303" i="8"/>
  <c r="L303" i="8"/>
  <c r="I303" i="8"/>
  <c r="K303" i="8" s="1"/>
  <c r="H303" i="8"/>
  <c r="G303" i="8"/>
  <c r="F303" i="8"/>
  <c r="E303" i="8"/>
  <c r="D303" i="8"/>
  <c r="C303" i="8"/>
  <c r="Y302" i="8"/>
  <c r="V302" i="8"/>
  <c r="T302" i="8"/>
  <c r="S302" i="8"/>
  <c r="R302" i="8"/>
  <c r="Q302" i="8"/>
  <c r="P302" i="8"/>
  <c r="O302" i="8" s="1"/>
  <c r="W302" i="8" s="1"/>
  <c r="N302" i="8"/>
  <c r="M302" i="8"/>
  <c r="L302" i="8"/>
  <c r="K302" i="8"/>
  <c r="I302" i="8"/>
  <c r="J302" i="8" s="1"/>
  <c r="H302" i="8"/>
  <c r="G302" i="8"/>
  <c r="F302" i="8"/>
  <c r="E302" i="8"/>
  <c r="D302" i="8"/>
  <c r="C302" i="8"/>
  <c r="Y301" i="8"/>
  <c r="V301" i="8"/>
  <c r="T301" i="8"/>
  <c r="S301" i="8"/>
  <c r="R301" i="8"/>
  <c r="Q301" i="8"/>
  <c r="M301" i="8"/>
  <c r="L301" i="8"/>
  <c r="I301" i="8"/>
  <c r="J301" i="8" s="1"/>
  <c r="H301" i="8"/>
  <c r="G301" i="8"/>
  <c r="F301" i="8"/>
  <c r="E301" i="8"/>
  <c r="D301" i="8"/>
  <c r="C301" i="8"/>
  <c r="Y300" i="8"/>
  <c r="V300" i="8"/>
  <c r="T300" i="8"/>
  <c r="S300" i="8"/>
  <c r="R300" i="8"/>
  <c r="Q300" i="8"/>
  <c r="O300" i="8"/>
  <c r="N300" i="8"/>
  <c r="M300" i="8"/>
  <c r="P300" i="8" s="1"/>
  <c r="L300" i="8"/>
  <c r="I300" i="8"/>
  <c r="K300" i="8" s="1"/>
  <c r="H300" i="8"/>
  <c r="G300" i="8"/>
  <c r="F300" i="8"/>
  <c r="E300" i="8"/>
  <c r="D300" i="8"/>
  <c r="C300" i="8"/>
  <c r="Y299" i="8"/>
  <c r="V299" i="8"/>
  <c r="T299" i="8"/>
  <c r="S299" i="8"/>
  <c r="R299" i="8"/>
  <c r="Q299" i="8"/>
  <c r="P299" i="8"/>
  <c r="O299" i="8" s="1"/>
  <c r="M299" i="8"/>
  <c r="N299" i="8" s="1"/>
  <c r="L299" i="8"/>
  <c r="I299" i="8"/>
  <c r="K299" i="8" s="1"/>
  <c r="H299" i="8"/>
  <c r="G299" i="8"/>
  <c r="F299" i="8"/>
  <c r="E299" i="8"/>
  <c r="D299" i="8"/>
  <c r="C299" i="8"/>
  <c r="Y298" i="8"/>
  <c r="V298" i="8"/>
  <c r="T298" i="8"/>
  <c r="S298" i="8"/>
  <c r="R298" i="8"/>
  <c r="Q298" i="8"/>
  <c r="M298" i="8"/>
  <c r="L298" i="8"/>
  <c r="K298" i="8"/>
  <c r="J298" i="8"/>
  <c r="I298" i="8"/>
  <c r="H298" i="8"/>
  <c r="G298" i="8"/>
  <c r="F298" i="8"/>
  <c r="E298" i="8"/>
  <c r="D298" i="8"/>
  <c r="C298" i="8"/>
  <c r="Y297" i="8"/>
  <c r="V297" i="8"/>
  <c r="T297" i="8"/>
  <c r="S297" i="8"/>
  <c r="R297" i="8"/>
  <c r="Q297" i="8"/>
  <c r="M297" i="8"/>
  <c r="L297" i="8"/>
  <c r="K297" i="8"/>
  <c r="I297" i="8"/>
  <c r="J297" i="8" s="1"/>
  <c r="H297" i="8"/>
  <c r="G297" i="8"/>
  <c r="F297" i="8"/>
  <c r="E297" i="8"/>
  <c r="D297" i="8"/>
  <c r="C297" i="8"/>
  <c r="Y296" i="8"/>
  <c r="V296" i="8"/>
  <c r="T296" i="8"/>
  <c r="S296" i="8"/>
  <c r="R296" i="8"/>
  <c r="Q296" i="8"/>
  <c r="P296" i="8"/>
  <c r="O296" i="8"/>
  <c r="N296" i="8"/>
  <c r="M296" i="8"/>
  <c r="L296" i="8"/>
  <c r="I296" i="8"/>
  <c r="J296" i="8" s="1"/>
  <c r="H296" i="8"/>
  <c r="G296" i="8"/>
  <c r="F296" i="8"/>
  <c r="E296" i="8"/>
  <c r="D296" i="8"/>
  <c r="C296" i="8"/>
  <c r="Y295" i="8"/>
  <c r="V295" i="8"/>
  <c r="T295" i="8"/>
  <c r="S295" i="8"/>
  <c r="R295" i="8"/>
  <c r="Q295" i="8"/>
  <c r="P295" i="8"/>
  <c r="O295" i="8" s="1"/>
  <c r="M295" i="8"/>
  <c r="N295" i="8" s="1"/>
  <c r="L295" i="8"/>
  <c r="J295" i="8"/>
  <c r="I295" i="8"/>
  <c r="K295" i="8" s="1"/>
  <c r="H295" i="8"/>
  <c r="G295" i="8"/>
  <c r="F295" i="8"/>
  <c r="E295" i="8"/>
  <c r="D295" i="8"/>
  <c r="C295" i="8"/>
  <c r="Y294" i="8"/>
  <c r="V294" i="8"/>
  <c r="T294" i="8"/>
  <c r="S294" i="8"/>
  <c r="R294" i="8"/>
  <c r="Q294" i="8"/>
  <c r="M294" i="8"/>
  <c r="L294" i="8"/>
  <c r="K294" i="8"/>
  <c r="J294" i="8"/>
  <c r="I294" i="8"/>
  <c r="H294" i="8"/>
  <c r="G294" i="8"/>
  <c r="F294" i="8"/>
  <c r="E294" i="8"/>
  <c r="D294" i="8"/>
  <c r="C294" i="8"/>
  <c r="Y293" i="8"/>
  <c r="V293" i="8"/>
  <c r="T293" i="8"/>
  <c r="S293" i="8"/>
  <c r="R293" i="8"/>
  <c r="Q293" i="8"/>
  <c r="M293" i="8"/>
  <c r="L293" i="8"/>
  <c r="K293" i="8"/>
  <c r="I293" i="8"/>
  <c r="J293" i="8" s="1"/>
  <c r="H293" i="8"/>
  <c r="G293" i="8"/>
  <c r="F293" i="8"/>
  <c r="E293" i="8"/>
  <c r="D293" i="8"/>
  <c r="C293" i="8"/>
  <c r="Y292" i="8"/>
  <c r="V292" i="8"/>
  <c r="T292" i="8"/>
  <c r="S292" i="8"/>
  <c r="R292" i="8"/>
  <c r="Q292" i="8"/>
  <c r="M292" i="8"/>
  <c r="N292" i="8" s="1"/>
  <c r="L292" i="8"/>
  <c r="K292" i="8"/>
  <c r="J292" i="8"/>
  <c r="I292" i="8"/>
  <c r="H292" i="8"/>
  <c r="G292" i="8"/>
  <c r="F292" i="8"/>
  <c r="E292" i="8"/>
  <c r="D292" i="8"/>
  <c r="C292" i="8"/>
  <c r="V291" i="8"/>
  <c r="T291" i="8"/>
  <c r="S291" i="8"/>
  <c r="R291" i="8"/>
  <c r="Q291" i="8"/>
  <c r="P291" i="8"/>
  <c r="O291" i="8" s="1"/>
  <c r="N291" i="8"/>
  <c r="M291" i="8"/>
  <c r="L291" i="8"/>
  <c r="I291" i="8"/>
  <c r="H291" i="8"/>
  <c r="G291" i="8"/>
  <c r="F291" i="8"/>
  <c r="E291" i="8"/>
  <c r="D291" i="8"/>
  <c r="C291" i="8"/>
  <c r="V290" i="8"/>
  <c r="T290" i="8"/>
  <c r="S290" i="8"/>
  <c r="R290" i="8"/>
  <c r="Q290" i="8"/>
  <c r="M290" i="8"/>
  <c r="L290" i="8"/>
  <c r="I290" i="8"/>
  <c r="J290" i="8" s="1"/>
  <c r="H290" i="8"/>
  <c r="G290" i="8"/>
  <c r="F290" i="8"/>
  <c r="E290" i="8"/>
  <c r="D290" i="8"/>
  <c r="C290" i="8"/>
  <c r="V289" i="8"/>
  <c r="T289" i="8"/>
  <c r="S289" i="8"/>
  <c r="R289" i="8"/>
  <c r="Q289" i="8"/>
  <c r="M289" i="8"/>
  <c r="N289" i="8" s="1"/>
  <c r="L289" i="8"/>
  <c r="I289" i="8"/>
  <c r="J289" i="8" s="1"/>
  <c r="H289" i="8"/>
  <c r="G289" i="8"/>
  <c r="F289" i="8"/>
  <c r="E289" i="8"/>
  <c r="D289" i="8"/>
  <c r="C289" i="8"/>
  <c r="V288" i="8"/>
  <c r="T288" i="8"/>
  <c r="S288" i="8"/>
  <c r="R288" i="8"/>
  <c r="Q288" i="8"/>
  <c r="M288" i="8"/>
  <c r="P288" i="8" s="1"/>
  <c r="O288" i="8" s="1"/>
  <c r="L288" i="8"/>
  <c r="I288" i="8"/>
  <c r="K288" i="8" s="1"/>
  <c r="H288" i="8"/>
  <c r="G288" i="8"/>
  <c r="F288" i="8"/>
  <c r="E288" i="8"/>
  <c r="D288" i="8"/>
  <c r="C288" i="8"/>
  <c r="V287" i="8"/>
  <c r="T287" i="8"/>
  <c r="S287" i="8"/>
  <c r="R287" i="8"/>
  <c r="Q287" i="8"/>
  <c r="M287" i="8"/>
  <c r="L287" i="8"/>
  <c r="K287" i="8"/>
  <c r="I287" i="8"/>
  <c r="J287" i="8" s="1"/>
  <c r="H287" i="8"/>
  <c r="G287" i="8"/>
  <c r="F287" i="8"/>
  <c r="E287" i="8"/>
  <c r="D287" i="8"/>
  <c r="C287" i="8"/>
  <c r="V286" i="8"/>
  <c r="T286" i="8"/>
  <c r="S286" i="8"/>
  <c r="R286" i="8"/>
  <c r="Q286" i="8"/>
  <c r="M286" i="8"/>
  <c r="N286" i="8" s="1"/>
  <c r="L286" i="8"/>
  <c r="I286" i="8"/>
  <c r="K286" i="8" s="1"/>
  <c r="H286" i="8"/>
  <c r="G286" i="8"/>
  <c r="F286" i="8"/>
  <c r="E286" i="8"/>
  <c r="D286" i="8"/>
  <c r="C286" i="8"/>
  <c r="V285" i="8"/>
  <c r="T285" i="8"/>
  <c r="S285" i="8"/>
  <c r="R285" i="8"/>
  <c r="Q285" i="8"/>
  <c r="M285" i="8"/>
  <c r="P285" i="8" s="1"/>
  <c r="O285" i="8" s="1"/>
  <c r="L285" i="8"/>
  <c r="I285" i="8"/>
  <c r="K285" i="8" s="1"/>
  <c r="H285" i="8"/>
  <c r="G285" i="8"/>
  <c r="F285" i="8"/>
  <c r="E285" i="8"/>
  <c r="D285" i="8"/>
  <c r="C285" i="8"/>
  <c r="V284" i="8"/>
  <c r="T284" i="8"/>
  <c r="S284" i="8"/>
  <c r="R284" i="8"/>
  <c r="Q284" i="8"/>
  <c r="M284" i="8"/>
  <c r="P284" i="8" s="1"/>
  <c r="O284" i="8" s="1"/>
  <c r="L284" i="8"/>
  <c r="I284" i="8"/>
  <c r="H284" i="8"/>
  <c r="G284" i="8"/>
  <c r="F284" i="8"/>
  <c r="E284" i="8"/>
  <c r="D284" i="8"/>
  <c r="C284" i="8"/>
  <c r="V283" i="8"/>
  <c r="T283" i="8"/>
  <c r="S283" i="8"/>
  <c r="R283" i="8"/>
  <c r="Q283" i="8"/>
  <c r="M283" i="8"/>
  <c r="L283" i="8"/>
  <c r="I283" i="8"/>
  <c r="H283" i="8"/>
  <c r="G283" i="8"/>
  <c r="F283" i="8"/>
  <c r="E283" i="8"/>
  <c r="D283" i="8"/>
  <c r="C283" i="8"/>
  <c r="V282" i="8"/>
  <c r="T282" i="8"/>
  <c r="S282" i="8"/>
  <c r="R282" i="8"/>
  <c r="Q282" i="8"/>
  <c r="M282" i="8"/>
  <c r="L282" i="8"/>
  <c r="K282" i="8"/>
  <c r="I282" i="8"/>
  <c r="J282" i="8" s="1"/>
  <c r="H282" i="8"/>
  <c r="G282" i="8"/>
  <c r="F282" i="8"/>
  <c r="E282" i="8"/>
  <c r="D282" i="8"/>
  <c r="C282" i="8"/>
  <c r="V281" i="8"/>
  <c r="T281" i="8"/>
  <c r="S281" i="8"/>
  <c r="R281" i="8"/>
  <c r="Q281" i="8"/>
  <c r="M281" i="8"/>
  <c r="N281" i="8" s="1"/>
  <c r="L281" i="8"/>
  <c r="I281" i="8"/>
  <c r="H281" i="8"/>
  <c r="G281" i="8"/>
  <c r="F281" i="8"/>
  <c r="E281" i="8"/>
  <c r="D281" i="8"/>
  <c r="C281" i="8"/>
  <c r="V280" i="8"/>
  <c r="T280" i="8"/>
  <c r="S280" i="8"/>
  <c r="R280" i="8"/>
  <c r="Q280" i="8"/>
  <c r="P280" i="8"/>
  <c r="O280" i="8" s="1"/>
  <c r="M280" i="8"/>
  <c r="N280" i="8" s="1"/>
  <c r="L280" i="8"/>
  <c r="I280" i="8"/>
  <c r="K280" i="8" s="1"/>
  <c r="H280" i="8"/>
  <c r="G280" i="8"/>
  <c r="F280" i="8"/>
  <c r="E280" i="8"/>
  <c r="D280" i="8"/>
  <c r="C280" i="8"/>
  <c r="V279" i="8"/>
  <c r="T279" i="8"/>
  <c r="S279" i="8"/>
  <c r="R279" i="8"/>
  <c r="Q279" i="8"/>
  <c r="M279" i="8"/>
  <c r="L279" i="8"/>
  <c r="J279" i="8"/>
  <c r="I279" i="8"/>
  <c r="K279" i="8" s="1"/>
  <c r="H279" i="8"/>
  <c r="G279" i="8"/>
  <c r="F279" i="8"/>
  <c r="E279" i="8"/>
  <c r="D279" i="8"/>
  <c r="C279" i="8"/>
  <c r="V278" i="8"/>
  <c r="T278" i="8"/>
  <c r="S278" i="8"/>
  <c r="R278" i="8"/>
  <c r="Q278" i="8"/>
  <c r="P278" i="8"/>
  <c r="O278" i="8" s="1"/>
  <c r="M278" i="8"/>
  <c r="N278" i="8" s="1"/>
  <c r="L278" i="8"/>
  <c r="J278" i="8"/>
  <c r="I278" i="8"/>
  <c r="K278" i="8" s="1"/>
  <c r="H278" i="8"/>
  <c r="G278" i="8"/>
  <c r="F278" i="8"/>
  <c r="E278" i="8"/>
  <c r="D278" i="8"/>
  <c r="C278" i="8"/>
  <c r="V277" i="8"/>
  <c r="T277" i="8"/>
  <c r="S277" i="8"/>
  <c r="R277" i="8"/>
  <c r="Q277" i="8"/>
  <c r="O277" i="8"/>
  <c r="M277" i="8"/>
  <c r="P277" i="8" s="1"/>
  <c r="L277" i="8"/>
  <c r="I277" i="8"/>
  <c r="K277" i="8" s="1"/>
  <c r="H277" i="8"/>
  <c r="G277" i="8"/>
  <c r="F277" i="8"/>
  <c r="E277" i="8"/>
  <c r="D277" i="8"/>
  <c r="C277" i="8"/>
  <c r="V276" i="8"/>
  <c r="T276" i="8"/>
  <c r="S276" i="8"/>
  <c r="R276" i="8"/>
  <c r="Q276" i="8"/>
  <c r="M276" i="8"/>
  <c r="P276" i="8" s="1"/>
  <c r="O276" i="8" s="1"/>
  <c r="L276" i="8"/>
  <c r="J276" i="8"/>
  <c r="I276" i="8"/>
  <c r="K276" i="8" s="1"/>
  <c r="H276" i="8"/>
  <c r="G276" i="8"/>
  <c r="F276" i="8"/>
  <c r="E276" i="8"/>
  <c r="D276" i="8"/>
  <c r="C276" i="8"/>
  <c r="V275" i="8"/>
  <c r="T275" i="8"/>
  <c r="S275" i="8"/>
  <c r="R275" i="8"/>
  <c r="Q275" i="8"/>
  <c r="P275" i="8"/>
  <c r="O275" i="8" s="1"/>
  <c r="M275" i="8"/>
  <c r="N275" i="8" s="1"/>
  <c r="L275" i="8"/>
  <c r="I275" i="8"/>
  <c r="H275" i="8"/>
  <c r="G275" i="8"/>
  <c r="F275" i="8"/>
  <c r="E275" i="8"/>
  <c r="D275" i="8"/>
  <c r="C275" i="8"/>
  <c r="V274" i="8"/>
  <c r="T274" i="8"/>
  <c r="S274" i="8"/>
  <c r="R274" i="8"/>
  <c r="Q274" i="8"/>
  <c r="M274" i="8"/>
  <c r="L274" i="8"/>
  <c r="I274" i="8"/>
  <c r="H274" i="8"/>
  <c r="G274" i="8"/>
  <c r="F274" i="8"/>
  <c r="E274" i="8"/>
  <c r="D274" i="8"/>
  <c r="C274" i="8"/>
  <c r="Y273" i="8"/>
  <c r="V273" i="8"/>
  <c r="T273" i="8"/>
  <c r="S273" i="8"/>
  <c r="R273" i="8"/>
  <c r="Q273" i="8"/>
  <c r="P273" i="8"/>
  <c r="O273" i="8" s="1"/>
  <c r="M273" i="8"/>
  <c r="N273" i="8" s="1"/>
  <c r="L273" i="8"/>
  <c r="K273" i="8"/>
  <c r="I273" i="8"/>
  <c r="J273" i="8" s="1"/>
  <c r="H273" i="8"/>
  <c r="G273" i="8"/>
  <c r="F273" i="8"/>
  <c r="E273" i="8"/>
  <c r="D273" i="8"/>
  <c r="C273" i="8"/>
  <c r="Y272" i="8"/>
  <c r="V272" i="8"/>
  <c r="T272" i="8"/>
  <c r="S272" i="8"/>
  <c r="R272" i="8"/>
  <c r="Q272" i="8"/>
  <c r="M272" i="8"/>
  <c r="P272" i="8" s="1"/>
  <c r="O272" i="8" s="1"/>
  <c r="L272" i="8"/>
  <c r="J272" i="8"/>
  <c r="I272" i="8"/>
  <c r="K272" i="8" s="1"/>
  <c r="H272" i="8"/>
  <c r="G272" i="8"/>
  <c r="F272" i="8"/>
  <c r="E272" i="8"/>
  <c r="D272" i="8"/>
  <c r="C272" i="8"/>
  <c r="Y271" i="8"/>
  <c r="V271" i="8"/>
  <c r="T271" i="8"/>
  <c r="S271" i="8"/>
  <c r="R271" i="8"/>
  <c r="Q271" i="8"/>
  <c r="N271" i="8"/>
  <c r="M271" i="8"/>
  <c r="P271" i="8" s="1"/>
  <c r="O271" i="8" s="1"/>
  <c r="L271" i="8"/>
  <c r="K271" i="8"/>
  <c r="I271" i="8"/>
  <c r="J271" i="8" s="1"/>
  <c r="H271" i="8"/>
  <c r="G271" i="8"/>
  <c r="F271" i="8"/>
  <c r="E271" i="8"/>
  <c r="D271" i="8"/>
  <c r="C271" i="8"/>
  <c r="Y270" i="8"/>
  <c r="V270" i="8"/>
  <c r="T270" i="8"/>
  <c r="S270" i="8"/>
  <c r="R270" i="8"/>
  <c r="Q270" i="8"/>
  <c r="M270" i="8"/>
  <c r="P270" i="8" s="1"/>
  <c r="O270" i="8" s="1"/>
  <c r="L270" i="8"/>
  <c r="I270" i="8"/>
  <c r="H270" i="8"/>
  <c r="G270" i="8"/>
  <c r="F270" i="8"/>
  <c r="E270" i="8"/>
  <c r="D270" i="8"/>
  <c r="C270" i="8"/>
  <c r="Y269" i="8"/>
  <c r="V269" i="8"/>
  <c r="T269" i="8"/>
  <c r="S269" i="8"/>
  <c r="R269" i="8"/>
  <c r="Q269" i="8"/>
  <c r="P269" i="8"/>
  <c r="O269" i="8" s="1"/>
  <c r="N269" i="8"/>
  <c r="M269" i="8"/>
  <c r="L269" i="8"/>
  <c r="J269" i="8"/>
  <c r="I269" i="8"/>
  <c r="K269" i="8" s="1"/>
  <c r="H269" i="8"/>
  <c r="G269" i="8"/>
  <c r="F269" i="8"/>
  <c r="E269" i="8"/>
  <c r="D269" i="8"/>
  <c r="C269" i="8"/>
  <c r="Y268" i="8"/>
  <c r="V268" i="8"/>
  <c r="T268" i="8"/>
  <c r="S268" i="8"/>
  <c r="R268" i="8"/>
  <c r="Q268" i="8"/>
  <c r="M268" i="8"/>
  <c r="L268" i="8"/>
  <c r="I268" i="8"/>
  <c r="H268" i="8"/>
  <c r="G268" i="8"/>
  <c r="F268" i="8"/>
  <c r="E268" i="8"/>
  <c r="D268" i="8"/>
  <c r="C268" i="8"/>
  <c r="Y267" i="8"/>
  <c r="V267" i="8"/>
  <c r="T267" i="8"/>
  <c r="S267" i="8"/>
  <c r="R267" i="8"/>
  <c r="Q267" i="8"/>
  <c r="M267" i="8"/>
  <c r="L267" i="8"/>
  <c r="I267" i="8"/>
  <c r="H267" i="8"/>
  <c r="G267" i="8"/>
  <c r="F267" i="8"/>
  <c r="E267" i="8"/>
  <c r="D267" i="8"/>
  <c r="C267" i="8"/>
  <c r="Y266" i="8"/>
  <c r="V266" i="8"/>
  <c r="T266" i="8"/>
  <c r="S266" i="8"/>
  <c r="R266" i="8"/>
  <c r="Q266" i="8"/>
  <c r="M266" i="8"/>
  <c r="P266" i="8" s="1"/>
  <c r="O266" i="8" s="1"/>
  <c r="L266" i="8"/>
  <c r="I266" i="8"/>
  <c r="H266" i="8"/>
  <c r="G266" i="8"/>
  <c r="F266" i="8"/>
  <c r="E266" i="8"/>
  <c r="D266" i="8"/>
  <c r="C266" i="8"/>
  <c r="Y265" i="8"/>
  <c r="V265" i="8"/>
  <c r="T265" i="8"/>
  <c r="S265" i="8"/>
  <c r="R265" i="8"/>
  <c r="Q265" i="8"/>
  <c r="P265" i="8"/>
  <c r="O265" i="8" s="1"/>
  <c r="N265" i="8"/>
  <c r="M265" i="8"/>
  <c r="L265" i="8"/>
  <c r="I265" i="8"/>
  <c r="H265" i="8"/>
  <c r="G265" i="8"/>
  <c r="F265" i="8"/>
  <c r="E265" i="8"/>
  <c r="D265" i="8"/>
  <c r="C265" i="8"/>
  <c r="Y264" i="8"/>
  <c r="V264" i="8"/>
  <c r="T264" i="8"/>
  <c r="S264" i="8"/>
  <c r="R264" i="8"/>
  <c r="Q264" i="8"/>
  <c r="M264" i="8"/>
  <c r="L264" i="8"/>
  <c r="I264" i="8"/>
  <c r="K264" i="8" s="1"/>
  <c r="H264" i="8"/>
  <c r="G264" i="8"/>
  <c r="F264" i="8"/>
  <c r="E264" i="8"/>
  <c r="D264" i="8"/>
  <c r="C264" i="8"/>
  <c r="Y263" i="8"/>
  <c r="V263" i="8"/>
  <c r="T263" i="8"/>
  <c r="S263" i="8"/>
  <c r="R263" i="8"/>
  <c r="Q263" i="8"/>
  <c r="M263" i="8"/>
  <c r="L263" i="8"/>
  <c r="I263" i="8"/>
  <c r="K263" i="8" s="1"/>
  <c r="H263" i="8"/>
  <c r="G263" i="8"/>
  <c r="F263" i="8"/>
  <c r="E263" i="8"/>
  <c r="D263" i="8"/>
  <c r="C263" i="8"/>
  <c r="Y262" i="8"/>
  <c r="V262" i="8"/>
  <c r="T262" i="8"/>
  <c r="S262" i="8"/>
  <c r="R262" i="8"/>
  <c r="Q262" i="8"/>
  <c r="M262" i="8"/>
  <c r="L262" i="8"/>
  <c r="I262" i="8"/>
  <c r="K262" i="8" s="1"/>
  <c r="H262" i="8"/>
  <c r="G262" i="8"/>
  <c r="F262" i="8"/>
  <c r="E262" i="8"/>
  <c r="D262" i="8"/>
  <c r="C262" i="8"/>
  <c r="Y261" i="8"/>
  <c r="V261" i="8"/>
  <c r="T261" i="8"/>
  <c r="S261" i="8"/>
  <c r="R261" i="8"/>
  <c r="Q261" i="8"/>
  <c r="M261" i="8"/>
  <c r="N261" i="8" s="1"/>
  <c r="L261" i="8"/>
  <c r="J261" i="8"/>
  <c r="I261" i="8"/>
  <c r="K261" i="8" s="1"/>
  <c r="H261" i="8"/>
  <c r="G261" i="8"/>
  <c r="F261" i="8"/>
  <c r="E261" i="8"/>
  <c r="D261" i="8"/>
  <c r="C261" i="8"/>
  <c r="Y260" i="8"/>
  <c r="V260" i="8"/>
  <c r="T260" i="8"/>
  <c r="S260" i="8"/>
  <c r="R260" i="8"/>
  <c r="Q260" i="8"/>
  <c r="P260" i="8"/>
  <c r="O260" i="8"/>
  <c r="N260" i="8"/>
  <c r="M260" i="8"/>
  <c r="L260" i="8"/>
  <c r="I260" i="8"/>
  <c r="H260" i="8"/>
  <c r="G260" i="8"/>
  <c r="F260" i="8"/>
  <c r="E260" i="8"/>
  <c r="D260" i="8"/>
  <c r="C260" i="8"/>
  <c r="Y259" i="8"/>
  <c r="V259" i="8"/>
  <c r="T259" i="8"/>
  <c r="S259" i="8"/>
  <c r="R259" i="8"/>
  <c r="Q259" i="8"/>
  <c r="M259" i="8"/>
  <c r="L259" i="8"/>
  <c r="I259" i="8"/>
  <c r="K259" i="8" s="1"/>
  <c r="H259" i="8"/>
  <c r="G259" i="8"/>
  <c r="F259" i="8"/>
  <c r="E259" i="8"/>
  <c r="D259" i="8"/>
  <c r="C259" i="8"/>
  <c r="Y258" i="8"/>
  <c r="V258" i="8"/>
  <c r="T258" i="8"/>
  <c r="S258" i="8"/>
  <c r="R258" i="8"/>
  <c r="Q258" i="8"/>
  <c r="M258" i="8"/>
  <c r="L258" i="8"/>
  <c r="I258" i="8"/>
  <c r="H258" i="8"/>
  <c r="G258" i="8"/>
  <c r="F258" i="8"/>
  <c r="E258" i="8"/>
  <c r="D258" i="8"/>
  <c r="C258" i="8"/>
  <c r="Y257" i="8"/>
  <c r="V257" i="8"/>
  <c r="T257" i="8"/>
  <c r="S257" i="8"/>
  <c r="O257" i="8" s="1"/>
  <c r="R257" i="8"/>
  <c r="Q257" i="8"/>
  <c r="M257" i="8"/>
  <c r="N257" i="8" s="1"/>
  <c r="L257" i="8"/>
  <c r="K257" i="8"/>
  <c r="I257" i="8"/>
  <c r="J257" i="8" s="1"/>
  <c r="H257" i="8"/>
  <c r="G257" i="8"/>
  <c r="F257" i="8"/>
  <c r="E257" i="8"/>
  <c r="D257" i="8"/>
  <c r="C257" i="8"/>
  <c r="Y256" i="8"/>
  <c r="V256" i="8"/>
  <c r="T256" i="8"/>
  <c r="S256" i="8"/>
  <c r="R256" i="8"/>
  <c r="Q256" i="8"/>
  <c r="M256" i="8"/>
  <c r="P256" i="8" s="1"/>
  <c r="O256" i="8" s="1"/>
  <c r="L256" i="8"/>
  <c r="I256" i="8"/>
  <c r="H256" i="8"/>
  <c r="G256" i="8"/>
  <c r="F256" i="8"/>
  <c r="E256" i="8"/>
  <c r="D256" i="8"/>
  <c r="C256" i="8"/>
  <c r="Y255" i="8"/>
  <c r="V255" i="8"/>
  <c r="T255" i="8"/>
  <c r="S255" i="8"/>
  <c r="R255" i="8"/>
  <c r="Q255" i="8"/>
  <c r="M255" i="8"/>
  <c r="L255" i="8"/>
  <c r="I255" i="8"/>
  <c r="K255" i="8" s="1"/>
  <c r="H255" i="8"/>
  <c r="G255" i="8"/>
  <c r="F255" i="8"/>
  <c r="E255" i="8"/>
  <c r="D255" i="8"/>
  <c r="C255" i="8"/>
  <c r="Y254" i="8"/>
  <c r="V254" i="8"/>
  <c r="T254" i="8"/>
  <c r="S254" i="8"/>
  <c r="R254" i="8"/>
  <c r="Q254" i="8"/>
  <c r="M254" i="8"/>
  <c r="L254" i="8"/>
  <c r="K254" i="8"/>
  <c r="J254" i="8"/>
  <c r="I254" i="8"/>
  <c r="H254" i="8"/>
  <c r="G254" i="8"/>
  <c r="F254" i="8"/>
  <c r="E254" i="8"/>
  <c r="D254" i="8"/>
  <c r="C254" i="8"/>
  <c r="Y253" i="8"/>
  <c r="V253" i="8"/>
  <c r="T253" i="8"/>
  <c r="S253" i="8"/>
  <c r="R253" i="8"/>
  <c r="Q253" i="8"/>
  <c r="M253" i="8"/>
  <c r="P253" i="8" s="1"/>
  <c r="O253" i="8" s="1"/>
  <c r="L253" i="8"/>
  <c r="K253" i="8"/>
  <c r="I253" i="8"/>
  <c r="J253" i="8" s="1"/>
  <c r="H253" i="8"/>
  <c r="G253" i="8"/>
  <c r="F253" i="8"/>
  <c r="E253" i="8"/>
  <c r="D253" i="8"/>
  <c r="C253" i="8"/>
  <c r="Y252" i="8"/>
  <c r="V252" i="8"/>
  <c r="T252" i="8"/>
  <c r="S252" i="8"/>
  <c r="R252" i="8"/>
  <c r="Q252" i="8"/>
  <c r="M252" i="8"/>
  <c r="N252" i="8" s="1"/>
  <c r="L252" i="8"/>
  <c r="I252" i="8"/>
  <c r="H252" i="8"/>
  <c r="G252" i="8"/>
  <c r="F252" i="8"/>
  <c r="E252" i="8"/>
  <c r="D252" i="8"/>
  <c r="C252" i="8"/>
  <c r="Y251" i="8"/>
  <c r="V251" i="8"/>
  <c r="T251" i="8"/>
  <c r="S251" i="8"/>
  <c r="R251" i="8"/>
  <c r="Q251" i="8"/>
  <c r="P251" i="8"/>
  <c r="O251" i="8" s="1"/>
  <c r="M251" i="8"/>
  <c r="N251" i="8" s="1"/>
  <c r="L251" i="8"/>
  <c r="I251" i="8"/>
  <c r="K251" i="8" s="1"/>
  <c r="H251" i="8"/>
  <c r="G251" i="8"/>
  <c r="F251" i="8"/>
  <c r="E251" i="8"/>
  <c r="D251" i="8"/>
  <c r="C251" i="8"/>
  <c r="Y250" i="8"/>
  <c r="V250" i="8"/>
  <c r="T250" i="8"/>
  <c r="S250" i="8"/>
  <c r="R250" i="8"/>
  <c r="Q250" i="8"/>
  <c r="M250" i="8"/>
  <c r="L250" i="8"/>
  <c r="K250" i="8"/>
  <c r="J250" i="8"/>
  <c r="I250" i="8"/>
  <c r="H250" i="8"/>
  <c r="G250" i="8"/>
  <c r="F250" i="8"/>
  <c r="E250" i="8"/>
  <c r="D250" i="8"/>
  <c r="C250" i="8"/>
  <c r="Y249" i="8"/>
  <c r="V249" i="8"/>
  <c r="T249" i="8"/>
  <c r="S249" i="8"/>
  <c r="R249" i="8"/>
  <c r="Q249" i="8"/>
  <c r="M249" i="8"/>
  <c r="L249" i="8"/>
  <c r="K249" i="8"/>
  <c r="I249" i="8"/>
  <c r="J249" i="8" s="1"/>
  <c r="H249" i="8"/>
  <c r="G249" i="8"/>
  <c r="F249" i="8"/>
  <c r="E249" i="8"/>
  <c r="D249" i="8"/>
  <c r="C249" i="8"/>
  <c r="Y248" i="8"/>
  <c r="V248" i="8"/>
  <c r="T248" i="8"/>
  <c r="S248" i="8"/>
  <c r="R248" i="8"/>
  <c r="Q248" i="8"/>
  <c r="P248" i="8"/>
  <c r="O248" i="8" s="1"/>
  <c r="M248" i="8"/>
  <c r="N248" i="8" s="1"/>
  <c r="L248" i="8"/>
  <c r="I248" i="8"/>
  <c r="K248" i="8" s="1"/>
  <c r="H248" i="8"/>
  <c r="G248" i="8"/>
  <c r="F248" i="8"/>
  <c r="E248" i="8"/>
  <c r="D248" i="8"/>
  <c r="C248" i="8"/>
  <c r="Y247" i="8"/>
  <c r="V247" i="8"/>
  <c r="T247" i="8"/>
  <c r="S247" i="8"/>
  <c r="R247" i="8"/>
  <c r="Q247" i="8"/>
  <c r="P247" i="8"/>
  <c r="O247" i="8" s="1"/>
  <c r="M247" i="8"/>
  <c r="N247" i="8" s="1"/>
  <c r="L247" i="8"/>
  <c r="K247" i="8"/>
  <c r="I247" i="8"/>
  <c r="J247" i="8" s="1"/>
  <c r="H247" i="8"/>
  <c r="G247" i="8"/>
  <c r="F247" i="8"/>
  <c r="E247" i="8"/>
  <c r="D247" i="8"/>
  <c r="C247" i="8"/>
  <c r="Y246" i="8"/>
  <c r="V246" i="8"/>
  <c r="T246" i="8"/>
  <c r="S246" i="8"/>
  <c r="R246" i="8"/>
  <c r="Q246" i="8"/>
  <c r="M246" i="8"/>
  <c r="P246" i="8" s="1"/>
  <c r="O246" i="8" s="1"/>
  <c r="L246" i="8"/>
  <c r="I246" i="8"/>
  <c r="H246" i="8"/>
  <c r="G246" i="8"/>
  <c r="F246" i="8"/>
  <c r="E246" i="8"/>
  <c r="D246" i="8"/>
  <c r="C246" i="8"/>
  <c r="Y245" i="8"/>
  <c r="V245" i="8"/>
  <c r="T245" i="8"/>
  <c r="S245" i="8"/>
  <c r="R245" i="8"/>
  <c r="Q245" i="8"/>
  <c r="M245" i="8"/>
  <c r="P245" i="8" s="1"/>
  <c r="O245" i="8" s="1"/>
  <c r="L245" i="8"/>
  <c r="I245" i="8"/>
  <c r="H245" i="8"/>
  <c r="G245" i="8"/>
  <c r="F245" i="8"/>
  <c r="E245" i="8"/>
  <c r="D245" i="8"/>
  <c r="C245" i="8"/>
  <c r="Y244" i="8"/>
  <c r="V244" i="8"/>
  <c r="T244" i="8"/>
  <c r="S244" i="8"/>
  <c r="R244" i="8"/>
  <c r="Q244" i="8"/>
  <c r="P244" i="8"/>
  <c r="O244" i="8" s="1"/>
  <c r="M244" i="8"/>
  <c r="N244" i="8" s="1"/>
  <c r="L244" i="8"/>
  <c r="I244" i="8"/>
  <c r="H244" i="8"/>
  <c r="G244" i="8"/>
  <c r="F244" i="8"/>
  <c r="E244" i="8"/>
  <c r="D244" i="8"/>
  <c r="C244" i="8"/>
  <c r="Y243" i="8"/>
  <c r="V243" i="8"/>
  <c r="T243" i="8"/>
  <c r="S243" i="8"/>
  <c r="R243" i="8"/>
  <c r="Q243" i="8"/>
  <c r="M243" i="8"/>
  <c r="L243" i="8"/>
  <c r="I243" i="8"/>
  <c r="K243" i="8" s="1"/>
  <c r="H243" i="8"/>
  <c r="G243" i="8"/>
  <c r="F243" i="8"/>
  <c r="E243" i="8"/>
  <c r="D243" i="8"/>
  <c r="C243" i="8"/>
  <c r="Y242" i="8"/>
  <c r="V242" i="8"/>
  <c r="T242" i="8"/>
  <c r="S242" i="8"/>
  <c r="R242" i="8"/>
  <c r="Q242" i="8"/>
  <c r="M242" i="8"/>
  <c r="P242" i="8" s="1"/>
  <c r="O242" i="8" s="1"/>
  <c r="L242" i="8"/>
  <c r="I242" i="8"/>
  <c r="J242" i="8" s="1"/>
  <c r="H242" i="8"/>
  <c r="G242" i="8"/>
  <c r="F242" i="8"/>
  <c r="E242" i="8"/>
  <c r="D242" i="8"/>
  <c r="C242" i="8"/>
  <c r="Y241" i="8"/>
  <c r="V241" i="8"/>
  <c r="T241" i="8"/>
  <c r="S241" i="8"/>
  <c r="R241" i="8"/>
  <c r="Q241" i="8"/>
  <c r="N241" i="8"/>
  <c r="M241" i="8"/>
  <c r="P241" i="8" s="1"/>
  <c r="O241" i="8" s="1"/>
  <c r="L241" i="8"/>
  <c r="J241" i="8"/>
  <c r="I241" i="8"/>
  <c r="K241" i="8" s="1"/>
  <c r="H241" i="8"/>
  <c r="G241" i="8"/>
  <c r="F241" i="8"/>
  <c r="E241" i="8"/>
  <c r="D241" i="8"/>
  <c r="C241" i="8"/>
  <c r="Y240" i="8"/>
  <c r="V240" i="8"/>
  <c r="T240" i="8"/>
  <c r="S240" i="8"/>
  <c r="R240" i="8"/>
  <c r="Q240" i="8"/>
  <c r="M240" i="8"/>
  <c r="N240" i="8" s="1"/>
  <c r="L240" i="8"/>
  <c r="I240" i="8"/>
  <c r="H240" i="8"/>
  <c r="G240" i="8"/>
  <c r="F240" i="8"/>
  <c r="E240" i="8"/>
  <c r="D240" i="8"/>
  <c r="C240" i="8"/>
  <c r="Y239" i="8"/>
  <c r="V239" i="8"/>
  <c r="T239" i="8"/>
  <c r="S239" i="8"/>
  <c r="R239" i="8"/>
  <c r="Q239" i="8"/>
  <c r="O239" i="8"/>
  <c r="M239" i="8"/>
  <c r="P239" i="8" s="1"/>
  <c r="L239" i="8"/>
  <c r="K239" i="8"/>
  <c r="J239" i="8"/>
  <c r="I239" i="8"/>
  <c r="H239" i="8"/>
  <c r="G239" i="8"/>
  <c r="F239" i="8"/>
  <c r="E239" i="8"/>
  <c r="D239" i="8"/>
  <c r="C239" i="8"/>
  <c r="Y238" i="8"/>
  <c r="V238" i="8"/>
  <c r="T238" i="8"/>
  <c r="S238" i="8"/>
  <c r="R238" i="8"/>
  <c r="Q238" i="8"/>
  <c r="M238" i="8"/>
  <c r="P238" i="8" s="1"/>
  <c r="O238" i="8" s="1"/>
  <c r="L238" i="8"/>
  <c r="I238" i="8"/>
  <c r="H238" i="8"/>
  <c r="G238" i="8"/>
  <c r="F238" i="8"/>
  <c r="E238" i="8"/>
  <c r="D238" i="8"/>
  <c r="C238" i="8"/>
  <c r="Y237" i="8"/>
  <c r="V237" i="8"/>
  <c r="T237" i="8"/>
  <c r="S237" i="8"/>
  <c r="R237" i="8"/>
  <c r="Q237" i="8"/>
  <c r="M237" i="8"/>
  <c r="N237" i="8" s="1"/>
  <c r="L237" i="8"/>
  <c r="K237" i="8"/>
  <c r="J237" i="8"/>
  <c r="I237" i="8"/>
  <c r="H237" i="8"/>
  <c r="G237" i="8"/>
  <c r="F237" i="8"/>
  <c r="E237" i="8"/>
  <c r="D237" i="8"/>
  <c r="C237" i="8"/>
  <c r="Y236" i="8"/>
  <c r="V236" i="8"/>
  <c r="T236" i="8"/>
  <c r="S236" i="8"/>
  <c r="R236" i="8"/>
  <c r="Q236" i="8"/>
  <c r="M236" i="8"/>
  <c r="N236" i="8" s="1"/>
  <c r="L236" i="8"/>
  <c r="I236" i="8"/>
  <c r="K236" i="8" s="1"/>
  <c r="H236" i="8"/>
  <c r="G236" i="8"/>
  <c r="F236" i="8"/>
  <c r="E236" i="8"/>
  <c r="D236" i="8"/>
  <c r="C236" i="8"/>
  <c r="Y235" i="8"/>
  <c r="V235" i="8"/>
  <c r="T235" i="8"/>
  <c r="S235" i="8"/>
  <c r="R235" i="8"/>
  <c r="Q235" i="8"/>
  <c r="M235" i="8"/>
  <c r="N235" i="8" s="1"/>
  <c r="L235" i="8"/>
  <c r="K235" i="8"/>
  <c r="J235" i="8"/>
  <c r="I235" i="8"/>
  <c r="H235" i="8"/>
  <c r="G235" i="8"/>
  <c r="F235" i="8"/>
  <c r="E235" i="8"/>
  <c r="D235" i="8"/>
  <c r="C235" i="8"/>
  <c r="Y234" i="8"/>
  <c r="V234" i="8"/>
  <c r="T234" i="8"/>
  <c r="S234" i="8"/>
  <c r="R234" i="8"/>
  <c r="Q234" i="8"/>
  <c r="M234" i="8"/>
  <c r="P234" i="8" s="1"/>
  <c r="O234" i="8" s="1"/>
  <c r="L234" i="8"/>
  <c r="I234" i="8"/>
  <c r="H234" i="8"/>
  <c r="G234" i="8"/>
  <c r="F234" i="8"/>
  <c r="E234" i="8"/>
  <c r="D234" i="8"/>
  <c r="C234" i="8"/>
  <c r="Y233" i="8"/>
  <c r="V233" i="8"/>
  <c r="T233" i="8"/>
  <c r="S233" i="8"/>
  <c r="R233" i="8"/>
  <c r="Q233" i="8"/>
  <c r="M233" i="8"/>
  <c r="N233" i="8" s="1"/>
  <c r="L233" i="8"/>
  <c r="I233" i="8"/>
  <c r="K233" i="8" s="1"/>
  <c r="H233" i="8"/>
  <c r="G233" i="8"/>
  <c r="F233" i="8"/>
  <c r="E233" i="8"/>
  <c r="D233" i="8"/>
  <c r="C233" i="8"/>
  <c r="Y232" i="8"/>
  <c r="V232" i="8"/>
  <c r="T232" i="8"/>
  <c r="S232" i="8"/>
  <c r="R232" i="8"/>
  <c r="Q232" i="8"/>
  <c r="M232" i="8"/>
  <c r="L232" i="8"/>
  <c r="I232" i="8"/>
  <c r="H232" i="8"/>
  <c r="G232" i="8"/>
  <c r="F232" i="8"/>
  <c r="E232" i="8"/>
  <c r="D232" i="8"/>
  <c r="C232" i="8"/>
  <c r="Y231" i="8"/>
  <c r="V231" i="8"/>
  <c r="T231" i="8"/>
  <c r="S231" i="8"/>
  <c r="R231" i="8"/>
  <c r="Q231" i="8"/>
  <c r="M231" i="8"/>
  <c r="L231" i="8"/>
  <c r="I231" i="8"/>
  <c r="K231" i="8" s="1"/>
  <c r="H231" i="8"/>
  <c r="G231" i="8"/>
  <c r="F231" i="8"/>
  <c r="E231" i="8"/>
  <c r="D231" i="8"/>
  <c r="C231" i="8"/>
  <c r="Y230" i="8"/>
  <c r="V230" i="8"/>
  <c r="T230" i="8"/>
  <c r="S230" i="8"/>
  <c r="R230" i="8"/>
  <c r="Q230" i="8"/>
  <c r="M230" i="8"/>
  <c r="P230" i="8" s="1"/>
  <c r="O230" i="8" s="1"/>
  <c r="L230" i="8"/>
  <c r="K230" i="8"/>
  <c r="J230" i="8"/>
  <c r="I230" i="8"/>
  <c r="H230" i="8"/>
  <c r="G230" i="8"/>
  <c r="F230" i="8"/>
  <c r="E230" i="8"/>
  <c r="D230" i="8"/>
  <c r="C230" i="8"/>
  <c r="Y229" i="8"/>
  <c r="V229" i="8"/>
  <c r="T229" i="8"/>
  <c r="S229" i="8"/>
  <c r="R229" i="8"/>
  <c r="Q229" i="8"/>
  <c r="P229" i="8"/>
  <c r="O229" i="8" s="1"/>
  <c r="N229" i="8"/>
  <c r="M229" i="8"/>
  <c r="L229" i="8"/>
  <c r="I229" i="8"/>
  <c r="H229" i="8"/>
  <c r="G229" i="8"/>
  <c r="F229" i="8"/>
  <c r="E229" i="8"/>
  <c r="D229" i="8"/>
  <c r="C229" i="8"/>
  <c r="Y228" i="8"/>
  <c r="V228" i="8"/>
  <c r="T228" i="8"/>
  <c r="S228" i="8"/>
  <c r="R228" i="8"/>
  <c r="Q228" i="8"/>
  <c r="P228" i="8"/>
  <c r="O228" i="8" s="1"/>
  <c r="N228" i="8"/>
  <c r="M228" i="8"/>
  <c r="L228" i="8"/>
  <c r="I228" i="8"/>
  <c r="H228" i="8"/>
  <c r="G228" i="8"/>
  <c r="F228" i="8"/>
  <c r="E228" i="8"/>
  <c r="D228" i="8"/>
  <c r="C228" i="8"/>
  <c r="Y227" i="8"/>
  <c r="V227" i="8"/>
  <c r="T227" i="8"/>
  <c r="S227" i="8"/>
  <c r="R227" i="8"/>
  <c r="Q227" i="8"/>
  <c r="M227" i="8"/>
  <c r="L227" i="8"/>
  <c r="I227" i="8"/>
  <c r="H227" i="8"/>
  <c r="G227" i="8"/>
  <c r="F227" i="8"/>
  <c r="E227" i="8"/>
  <c r="D227" i="8"/>
  <c r="C227" i="8"/>
  <c r="Y226" i="8"/>
  <c r="V226" i="8"/>
  <c r="T226" i="8"/>
  <c r="S226" i="8"/>
  <c r="R226" i="8"/>
  <c r="Q226" i="8"/>
  <c r="M226" i="8"/>
  <c r="L226" i="8"/>
  <c r="J226" i="8"/>
  <c r="I226" i="8"/>
  <c r="K226" i="8" s="1"/>
  <c r="H226" i="8"/>
  <c r="G226" i="8"/>
  <c r="F226" i="8"/>
  <c r="E226" i="8"/>
  <c r="D226" i="8"/>
  <c r="C226" i="8"/>
  <c r="Y225" i="8"/>
  <c r="V225" i="8"/>
  <c r="T225" i="8"/>
  <c r="S225" i="8"/>
  <c r="R225" i="8"/>
  <c r="Q225" i="8"/>
  <c r="M225" i="8"/>
  <c r="L225" i="8"/>
  <c r="I225" i="8"/>
  <c r="H225" i="8"/>
  <c r="G225" i="8"/>
  <c r="F225" i="8"/>
  <c r="E225" i="8"/>
  <c r="D225" i="8"/>
  <c r="C225" i="8"/>
  <c r="Y224" i="8"/>
  <c r="V224" i="8"/>
  <c r="T224" i="8"/>
  <c r="S224" i="8"/>
  <c r="R224" i="8"/>
  <c r="Q224" i="8"/>
  <c r="M224" i="8"/>
  <c r="P224" i="8" s="1"/>
  <c r="O224" i="8" s="1"/>
  <c r="L224" i="8"/>
  <c r="I224" i="8"/>
  <c r="H224" i="8"/>
  <c r="G224" i="8"/>
  <c r="F224" i="8"/>
  <c r="E224" i="8"/>
  <c r="D224" i="8"/>
  <c r="C224" i="8"/>
  <c r="Y223" i="8"/>
  <c r="V223" i="8"/>
  <c r="T223" i="8"/>
  <c r="S223" i="8"/>
  <c r="R223" i="8"/>
  <c r="Q223" i="8"/>
  <c r="M223" i="8"/>
  <c r="L223" i="8"/>
  <c r="I223" i="8"/>
  <c r="H223" i="8"/>
  <c r="G223" i="8"/>
  <c r="F223" i="8"/>
  <c r="E223" i="8"/>
  <c r="D223" i="8"/>
  <c r="C223" i="8"/>
  <c r="Y222" i="8"/>
  <c r="V222" i="8"/>
  <c r="T222" i="8"/>
  <c r="S222" i="8"/>
  <c r="R222" i="8"/>
  <c r="Q222" i="8"/>
  <c r="P222" i="8"/>
  <c r="O222" i="8" s="1"/>
  <c r="N222" i="8"/>
  <c r="M222" i="8"/>
  <c r="L222" i="8"/>
  <c r="K222" i="8"/>
  <c r="I222" i="8"/>
  <c r="J222" i="8" s="1"/>
  <c r="H222" i="8"/>
  <c r="G222" i="8"/>
  <c r="F222" i="8"/>
  <c r="E222" i="8"/>
  <c r="D222" i="8"/>
  <c r="C222" i="8"/>
  <c r="Y221" i="8"/>
  <c r="V221" i="8"/>
  <c r="T221" i="8"/>
  <c r="S221" i="8"/>
  <c r="R221" i="8"/>
  <c r="Q221" i="8"/>
  <c r="O221" i="8"/>
  <c r="N221" i="8"/>
  <c r="M221" i="8"/>
  <c r="P221" i="8" s="1"/>
  <c r="L221" i="8"/>
  <c r="I221" i="8"/>
  <c r="H221" i="8"/>
  <c r="G221" i="8"/>
  <c r="F221" i="8"/>
  <c r="E221" i="8"/>
  <c r="D221" i="8"/>
  <c r="C221" i="8"/>
  <c r="Y220" i="8"/>
  <c r="V220" i="8"/>
  <c r="T220" i="8"/>
  <c r="S220" i="8"/>
  <c r="R220" i="8"/>
  <c r="Q220" i="8"/>
  <c r="M220" i="8"/>
  <c r="L220" i="8"/>
  <c r="I220" i="8"/>
  <c r="K220" i="8" s="1"/>
  <c r="H220" i="8"/>
  <c r="G220" i="8"/>
  <c r="F220" i="8"/>
  <c r="E220" i="8"/>
  <c r="D220" i="8"/>
  <c r="C220" i="8"/>
  <c r="Y219" i="8"/>
  <c r="V219" i="8"/>
  <c r="T219" i="8"/>
  <c r="S219" i="8"/>
  <c r="R219" i="8"/>
  <c r="Q219" i="8"/>
  <c r="P219" i="8"/>
  <c r="O219" i="8" s="1"/>
  <c r="N219" i="8"/>
  <c r="M219" i="8"/>
  <c r="L219" i="8"/>
  <c r="J219" i="8"/>
  <c r="I219" i="8"/>
  <c r="K219" i="8" s="1"/>
  <c r="H219" i="8"/>
  <c r="G219" i="8"/>
  <c r="F219" i="8"/>
  <c r="E219" i="8"/>
  <c r="D219" i="8"/>
  <c r="C219" i="8"/>
  <c r="Y218" i="8"/>
  <c r="V218" i="8"/>
  <c r="T218" i="8"/>
  <c r="S218" i="8"/>
  <c r="R218" i="8"/>
  <c r="Q218" i="8"/>
  <c r="P218" i="8"/>
  <c r="O218" i="8" s="1"/>
  <c r="N218" i="8"/>
  <c r="M218" i="8"/>
  <c r="L218" i="8"/>
  <c r="I218" i="8"/>
  <c r="K218" i="8" s="1"/>
  <c r="H218" i="8"/>
  <c r="G218" i="8"/>
  <c r="F218" i="8"/>
  <c r="E218" i="8"/>
  <c r="D218" i="8"/>
  <c r="C218" i="8"/>
  <c r="Y217" i="8"/>
  <c r="V217" i="8"/>
  <c r="T217" i="8"/>
  <c r="S217" i="8"/>
  <c r="R217" i="8"/>
  <c r="Q217" i="8"/>
  <c r="M217" i="8"/>
  <c r="L217" i="8"/>
  <c r="I217" i="8"/>
  <c r="K217" i="8" s="1"/>
  <c r="H217" i="8"/>
  <c r="G217" i="8"/>
  <c r="F217" i="8"/>
  <c r="E217" i="8"/>
  <c r="D217" i="8"/>
  <c r="C217" i="8"/>
  <c r="Y216" i="8"/>
  <c r="V216" i="8"/>
  <c r="T216" i="8"/>
  <c r="S216" i="8"/>
  <c r="R216" i="8"/>
  <c r="Q216" i="8"/>
  <c r="M216" i="8"/>
  <c r="P216" i="8" s="1"/>
  <c r="O216" i="8" s="1"/>
  <c r="L216" i="8"/>
  <c r="K216" i="8"/>
  <c r="J216" i="8"/>
  <c r="I216" i="8"/>
  <c r="H216" i="8"/>
  <c r="G216" i="8"/>
  <c r="F216" i="8"/>
  <c r="E216" i="8"/>
  <c r="D216" i="8"/>
  <c r="C216" i="8"/>
  <c r="Y215" i="8"/>
  <c r="V215" i="8"/>
  <c r="T215" i="8"/>
  <c r="S215" i="8"/>
  <c r="R215" i="8"/>
  <c r="Q215" i="8"/>
  <c r="M215" i="8"/>
  <c r="P215" i="8" s="1"/>
  <c r="O215" i="8" s="1"/>
  <c r="L215" i="8"/>
  <c r="I215" i="8"/>
  <c r="H215" i="8"/>
  <c r="G215" i="8"/>
  <c r="F215" i="8"/>
  <c r="E215" i="8"/>
  <c r="D215" i="8"/>
  <c r="C215" i="8"/>
  <c r="Y214" i="8"/>
  <c r="V214" i="8"/>
  <c r="T214" i="8"/>
  <c r="S214" i="8"/>
  <c r="R214" i="8"/>
  <c r="Q214" i="8"/>
  <c r="P214" i="8"/>
  <c r="O214" i="8"/>
  <c r="N214" i="8"/>
  <c r="M214" i="8"/>
  <c r="L214" i="8"/>
  <c r="I214" i="8"/>
  <c r="K214" i="8" s="1"/>
  <c r="H214" i="8"/>
  <c r="G214" i="8"/>
  <c r="F214" i="8"/>
  <c r="E214" i="8"/>
  <c r="D214" i="8"/>
  <c r="C214" i="8"/>
  <c r="Y213" i="8"/>
  <c r="V213" i="8"/>
  <c r="T213" i="8"/>
  <c r="S213" i="8"/>
  <c r="R213" i="8"/>
  <c r="Q213" i="8"/>
  <c r="M213" i="8"/>
  <c r="L213" i="8"/>
  <c r="I213" i="8"/>
  <c r="K213" i="8" s="1"/>
  <c r="H213" i="8"/>
  <c r="G213" i="8"/>
  <c r="F213" i="8"/>
  <c r="E213" i="8"/>
  <c r="D213" i="8"/>
  <c r="C213" i="8"/>
  <c r="Y212" i="8"/>
  <c r="V212" i="8"/>
  <c r="T212" i="8"/>
  <c r="S212" i="8"/>
  <c r="R212" i="8"/>
  <c r="Q212" i="8"/>
  <c r="M212" i="8"/>
  <c r="P212" i="8" s="1"/>
  <c r="O212" i="8" s="1"/>
  <c r="L212" i="8"/>
  <c r="K212" i="8"/>
  <c r="J212" i="8"/>
  <c r="I212" i="8"/>
  <c r="H212" i="8"/>
  <c r="G212" i="8"/>
  <c r="F212" i="8"/>
  <c r="E212" i="8"/>
  <c r="D212" i="8"/>
  <c r="C212" i="8"/>
  <c r="Y211" i="8"/>
  <c r="V211" i="8"/>
  <c r="T211" i="8"/>
  <c r="S211" i="8"/>
  <c r="R211" i="8"/>
  <c r="Q211" i="8"/>
  <c r="P211" i="8"/>
  <c r="O211" i="8" s="1"/>
  <c r="N211" i="8"/>
  <c r="M211" i="8"/>
  <c r="L211" i="8"/>
  <c r="I211" i="8"/>
  <c r="K211" i="8" s="1"/>
  <c r="H211" i="8"/>
  <c r="G211" i="8"/>
  <c r="F211" i="8"/>
  <c r="E211" i="8"/>
  <c r="D211" i="8"/>
  <c r="C211" i="8"/>
  <c r="Y210" i="8"/>
  <c r="V210" i="8"/>
  <c r="T210" i="8"/>
  <c r="S210" i="8"/>
  <c r="R210" i="8"/>
  <c r="Q210" i="8"/>
  <c r="M210" i="8"/>
  <c r="L210" i="8"/>
  <c r="I210" i="8"/>
  <c r="K210" i="8" s="1"/>
  <c r="H210" i="8"/>
  <c r="G210" i="8"/>
  <c r="F210" i="8"/>
  <c r="E210" i="8"/>
  <c r="D210" i="8"/>
  <c r="C210" i="8"/>
  <c r="Y209" i="8"/>
  <c r="V209" i="8"/>
  <c r="T209" i="8"/>
  <c r="S209" i="8"/>
  <c r="R209" i="8"/>
  <c r="Q209" i="8"/>
  <c r="P209" i="8"/>
  <c r="O209" i="8" s="1"/>
  <c r="M209" i="8"/>
  <c r="N209" i="8" s="1"/>
  <c r="L209" i="8"/>
  <c r="J209" i="8"/>
  <c r="I209" i="8"/>
  <c r="K209" i="8" s="1"/>
  <c r="H209" i="8"/>
  <c r="G209" i="8"/>
  <c r="F209" i="8"/>
  <c r="E209" i="8"/>
  <c r="D209" i="8"/>
  <c r="C209" i="8"/>
  <c r="Y208" i="8"/>
  <c r="V208" i="8"/>
  <c r="T208" i="8"/>
  <c r="S208" i="8"/>
  <c r="R208" i="8"/>
  <c r="Q208" i="8"/>
  <c r="M208" i="8"/>
  <c r="L208" i="8"/>
  <c r="I208" i="8"/>
  <c r="H208" i="8"/>
  <c r="G208" i="8"/>
  <c r="F208" i="8"/>
  <c r="E208" i="8"/>
  <c r="D208" i="8"/>
  <c r="C208" i="8"/>
  <c r="Y207" i="8"/>
  <c r="V207" i="8"/>
  <c r="T207" i="8"/>
  <c r="S207" i="8"/>
  <c r="R207" i="8"/>
  <c r="Q207" i="8"/>
  <c r="P207" i="8"/>
  <c r="O207" i="8" s="1"/>
  <c r="N207" i="8"/>
  <c r="M207" i="8"/>
  <c r="L207" i="8"/>
  <c r="I207" i="8"/>
  <c r="H207" i="8"/>
  <c r="G207" i="8"/>
  <c r="F207" i="8"/>
  <c r="E207" i="8"/>
  <c r="D207" i="8"/>
  <c r="C207" i="8"/>
  <c r="Y206" i="8"/>
  <c r="V206" i="8"/>
  <c r="T206" i="8"/>
  <c r="S206" i="8"/>
  <c r="R206" i="8"/>
  <c r="Q206" i="8"/>
  <c r="M206" i="8"/>
  <c r="L206" i="8"/>
  <c r="J206" i="8"/>
  <c r="I206" i="8"/>
  <c r="K206" i="8" s="1"/>
  <c r="H206" i="8"/>
  <c r="G206" i="8"/>
  <c r="F206" i="8"/>
  <c r="E206" i="8"/>
  <c r="D206" i="8"/>
  <c r="C206" i="8"/>
  <c r="Y205" i="8"/>
  <c r="V205" i="8"/>
  <c r="T205" i="8"/>
  <c r="S205" i="8"/>
  <c r="R205" i="8"/>
  <c r="Q205" i="8"/>
  <c r="M205" i="8"/>
  <c r="L205" i="8"/>
  <c r="K205" i="8"/>
  <c r="I205" i="8"/>
  <c r="J205" i="8" s="1"/>
  <c r="H205" i="8"/>
  <c r="G205" i="8"/>
  <c r="F205" i="8"/>
  <c r="E205" i="8"/>
  <c r="D205" i="8"/>
  <c r="C205" i="8"/>
  <c r="Y204" i="8"/>
  <c r="V204" i="8"/>
  <c r="T204" i="8"/>
  <c r="S204" i="8"/>
  <c r="R204" i="8"/>
  <c r="Q204" i="8"/>
  <c r="P204" i="8"/>
  <c r="O204" i="8" s="1"/>
  <c r="N204" i="8"/>
  <c r="M204" i="8"/>
  <c r="L204" i="8"/>
  <c r="K204" i="8"/>
  <c r="J204" i="8"/>
  <c r="I204" i="8"/>
  <c r="H204" i="8"/>
  <c r="G204" i="8"/>
  <c r="F204" i="8"/>
  <c r="E204" i="8"/>
  <c r="D204" i="8"/>
  <c r="C204" i="8"/>
  <c r="Y203" i="8"/>
  <c r="V203" i="8"/>
  <c r="T203" i="8"/>
  <c r="S203" i="8"/>
  <c r="O203" i="8" s="1"/>
  <c r="R203" i="8"/>
  <c r="Q203" i="8"/>
  <c r="P203" i="8"/>
  <c r="N203" i="8"/>
  <c r="M203" i="8"/>
  <c r="L203" i="8"/>
  <c r="I203" i="8"/>
  <c r="K203" i="8" s="1"/>
  <c r="H203" i="8"/>
  <c r="G203" i="8"/>
  <c r="F203" i="8"/>
  <c r="E203" i="8"/>
  <c r="D203" i="8"/>
  <c r="C203" i="8"/>
  <c r="Y202" i="8"/>
  <c r="V202" i="8"/>
  <c r="T202" i="8"/>
  <c r="S202" i="8"/>
  <c r="R202" i="8"/>
  <c r="Q202" i="8"/>
  <c r="M202" i="8"/>
  <c r="L202" i="8"/>
  <c r="I202" i="8"/>
  <c r="K202" i="8" s="1"/>
  <c r="H202" i="8"/>
  <c r="G202" i="8"/>
  <c r="F202" i="8"/>
  <c r="E202" i="8"/>
  <c r="D202" i="8"/>
  <c r="C202" i="8"/>
  <c r="Y201" i="8"/>
  <c r="V201" i="8"/>
  <c r="T201" i="8"/>
  <c r="S201" i="8"/>
  <c r="R201" i="8"/>
  <c r="Q201" i="8"/>
  <c r="M201" i="8"/>
  <c r="L201" i="8"/>
  <c r="I201" i="8"/>
  <c r="K201" i="8" s="1"/>
  <c r="H201" i="8"/>
  <c r="G201" i="8"/>
  <c r="F201" i="8"/>
  <c r="E201" i="8"/>
  <c r="D201" i="8"/>
  <c r="C201" i="8"/>
  <c r="Y200" i="8"/>
  <c r="V200" i="8"/>
  <c r="T200" i="8"/>
  <c r="S200" i="8"/>
  <c r="R200" i="8"/>
  <c r="Q200" i="8"/>
  <c r="M200" i="8"/>
  <c r="N200" i="8" s="1"/>
  <c r="L200" i="8"/>
  <c r="K200" i="8"/>
  <c r="I200" i="8"/>
  <c r="J200" i="8" s="1"/>
  <c r="H200" i="8"/>
  <c r="G200" i="8"/>
  <c r="F200" i="8"/>
  <c r="E200" i="8"/>
  <c r="D200" i="8"/>
  <c r="C200" i="8"/>
  <c r="Y199" i="8"/>
  <c r="V199" i="8"/>
  <c r="T199" i="8"/>
  <c r="S199" i="8"/>
  <c r="R199" i="8"/>
  <c r="Q199" i="8"/>
  <c r="P199" i="8"/>
  <c r="O199" i="8"/>
  <c r="M199" i="8"/>
  <c r="N199" i="8" s="1"/>
  <c r="L199" i="8"/>
  <c r="I199" i="8"/>
  <c r="H199" i="8"/>
  <c r="G199" i="8"/>
  <c r="F199" i="8"/>
  <c r="E199" i="8"/>
  <c r="D199" i="8"/>
  <c r="C199" i="8"/>
  <c r="Y198" i="8"/>
  <c r="V198" i="8"/>
  <c r="T198" i="8"/>
  <c r="S198" i="8"/>
  <c r="R198" i="8"/>
  <c r="Q198" i="8"/>
  <c r="M198" i="8"/>
  <c r="P198" i="8" s="1"/>
  <c r="O198" i="8" s="1"/>
  <c r="L198" i="8"/>
  <c r="J198" i="8"/>
  <c r="I198" i="8"/>
  <c r="K198" i="8" s="1"/>
  <c r="H198" i="8"/>
  <c r="G198" i="8"/>
  <c r="F198" i="8"/>
  <c r="E198" i="8"/>
  <c r="D198" i="8"/>
  <c r="C198" i="8"/>
  <c r="Y197" i="8"/>
  <c r="V197" i="8"/>
  <c r="T197" i="8"/>
  <c r="S197" i="8"/>
  <c r="R197" i="8"/>
  <c r="Q197" i="8"/>
  <c r="M197" i="8"/>
  <c r="L197" i="8"/>
  <c r="K197" i="8"/>
  <c r="I197" i="8"/>
  <c r="J197" i="8" s="1"/>
  <c r="H197" i="8"/>
  <c r="G197" i="8"/>
  <c r="F197" i="8"/>
  <c r="E197" i="8"/>
  <c r="D197" i="8"/>
  <c r="C197" i="8"/>
  <c r="Y196" i="8"/>
  <c r="V196" i="8"/>
  <c r="T196" i="8"/>
  <c r="S196" i="8"/>
  <c r="R196" i="8"/>
  <c r="Q196" i="8"/>
  <c r="M196" i="8"/>
  <c r="P196" i="8" s="1"/>
  <c r="O196" i="8" s="1"/>
  <c r="L196" i="8"/>
  <c r="I196" i="8"/>
  <c r="H196" i="8"/>
  <c r="G196" i="8"/>
  <c r="F196" i="8"/>
  <c r="E196" i="8"/>
  <c r="D196" i="8"/>
  <c r="C196" i="8"/>
  <c r="Y195" i="8"/>
  <c r="V195" i="8"/>
  <c r="T195" i="8"/>
  <c r="S195" i="8"/>
  <c r="R195" i="8"/>
  <c r="Q195" i="8"/>
  <c r="P195" i="8"/>
  <c r="O195" i="8"/>
  <c r="N195" i="8"/>
  <c r="M195" i="8"/>
  <c r="L195" i="8"/>
  <c r="I195" i="8"/>
  <c r="K195" i="8" s="1"/>
  <c r="H195" i="8"/>
  <c r="G195" i="8"/>
  <c r="F195" i="8"/>
  <c r="E195" i="8"/>
  <c r="D195" i="8"/>
  <c r="C195" i="8"/>
  <c r="Y194" i="8"/>
  <c r="V194" i="8"/>
  <c r="T194" i="8"/>
  <c r="S194" i="8"/>
  <c r="R194" i="8"/>
  <c r="Q194" i="8"/>
  <c r="M194" i="8"/>
  <c r="P194" i="8" s="1"/>
  <c r="O194" i="8" s="1"/>
  <c r="L194" i="8"/>
  <c r="I194" i="8"/>
  <c r="H194" i="8"/>
  <c r="G194" i="8"/>
  <c r="F194" i="8"/>
  <c r="E194" i="8"/>
  <c r="D194" i="8"/>
  <c r="C194" i="8"/>
  <c r="Y193" i="8"/>
  <c r="V193" i="8"/>
  <c r="T193" i="8"/>
  <c r="S193" i="8"/>
  <c r="R193" i="8"/>
  <c r="Q193" i="8"/>
  <c r="M193" i="8"/>
  <c r="L193" i="8"/>
  <c r="K193" i="8"/>
  <c r="J193" i="8"/>
  <c r="I193" i="8"/>
  <c r="H193" i="8"/>
  <c r="G193" i="8"/>
  <c r="F193" i="8"/>
  <c r="E193" i="8"/>
  <c r="D193" i="8"/>
  <c r="C193" i="8"/>
  <c r="Y192" i="8"/>
  <c r="V192" i="8"/>
  <c r="T192" i="8"/>
  <c r="S192" i="8"/>
  <c r="R192" i="8"/>
  <c r="Q192" i="8"/>
  <c r="M192" i="8"/>
  <c r="L192" i="8"/>
  <c r="I192" i="8"/>
  <c r="K192" i="8" s="1"/>
  <c r="H192" i="8"/>
  <c r="G192" i="8"/>
  <c r="F192" i="8"/>
  <c r="E192" i="8"/>
  <c r="D192" i="8"/>
  <c r="C192" i="8"/>
  <c r="Y191" i="8"/>
  <c r="V191" i="8"/>
  <c r="T191" i="8"/>
  <c r="S191" i="8"/>
  <c r="R191" i="8"/>
  <c r="Q191" i="8"/>
  <c r="P191" i="8"/>
  <c r="O191" i="8"/>
  <c r="M191" i="8"/>
  <c r="N191" i="8" s="1"/>
  <c r="L191" i="8"/>
  <c r="I191" i="8"/>
  <c r="H191" i="8"/>
  <c r="G191" i="8"/>
  <c r="F191" i="8"/>
  <c r="E191" i="8"/>
  <c r="D191" i="8"/>
  <c r="C191" i="8"/>
  <c r="Y190" i="8"/>
  <c r="V190" i="8"/>
  <c r="T190" i="8"/>
  <c r="S190" i="8"/>
  <c r="R190" i="8"/>
  <c r="Q190" i="8"/>
  <c r="M190" i="8"/>
  <c r="L190" i="8"/>
  <c r="I190" i="8"/>
  <c r="K190" i="8" s="1"/>
  <c r="H190" i="8"/>
  <c r="G190" i="8"/>
  <c r="F190" i="8"/>
  <c r="E190" i="8"/>
  <c r="D190" i="8"/>
  <c r="C190" i="8"/>
  <c r="Y189" i="8"/>
  <c r="V189" i="8"/>
  <c r="T189" i="8"/>
  <c r="S189" i="8"/>
  <c r="R189" i="8"/>
  <c r="Q189" i="8"/>
  <c r="M189" i="8"/>
  <c r="L189" i="8"/>
  <c r="K189" i="8"/>
  <c r="J189" i="8"/>
  <c r="I189" i="8"/>
  <c r="H189" i="8"/>
  <c r="G189" i="8"/>
  <c r="F189" i="8"/>
  <c r="E189" i="8"/>
  <c r="D189" i="8"/>
  <c r="C189" i="8"/>
  <c r="Y188" i="8"/>
  <c r="V188" i="8"/>
  <c r="T188" i="8"/>
  <c r="S188" i="8"/>
  <c r="R188" i="8"/>
  <c r="Q188" i="8"/>
  <c r="M188" i="8"/>
  <c r="P188" i="8" s="1"/>
  <c r="O188" i="8" s="1"/>
  <c r="L188" i="8"/>
  <c r="K188" i="8"/>
  <c r="I188" i="8"/>
  <c r="J188" i="8" s="1"/>
  <c r="H188" i="8"/>
  <c r="G188" i="8"/>
  <c r="F188" i="8"/>
  <c r="E188" i="8"/>
  <c r="D188" i="8"/>
  <c r="C188" i="8"/>
  <c r="Y187" i="8"/>
  <c r="V187" i="8"/>
  <c r="T187" i="8"/>
  <c r="S187" i="8"/>
  <c r="R187" i="8"/>
  <c r="Q187" i="8"/>
  <c r="P187" i="8"/>
  <c r="O187" i="8" s="1"/>
  <c r="N187" i="8"/>
  <c r="M187" i="8"/>
  <c r="L187" i="8"/>
  <c r="I187" i="8"/>
  <c r="K187" i="8" s="1"/>
  <c r="H187" i="8"/>
  <c r="G187" i="8"/>
  <c r="F187" i="8"/>
  <c r="E187" i="8"/>
  <c r="D187" i="8"/>
  <c r="C187" i="8"/>
  <c r="Y186" i="8"/>
  <c r="V186" i="8"/>
  <c r="T186" i="8"/>
  <c r="S186" i="8"/>
  <c r="R186" i="8"/>
  <c r="Q186" i="8"/>
  <c r="M186" i="8"/>
  <c r="L186" i="8"/>
  <c r="I186" i="8"/>
  <c r="K186" i="8" s="1"/>
  <c r="H186" i="8"/>
  <c r="G186" i="8"/>
  <c r="F186" i="8"/>
  <c r="E186" i="8"/>
  <c r="D186" i="8"/>
  <c r="C186" i="8"/>
  <c r="Y185" i="8"/>
  <c r="V185" i="8"/>
  <c r="T185" i="8"/>
  <c r="S185" i="8"/>
  <c r="O185" i="8" s="1"/>
  <c r="R185" i="8"/>
  <c r="Q185" i="8"/>
  <c r="M185" i="8"/>
  <c r="P185" i="8" s="1"/>
  <c r="L185" i="8"/>
  <c r="K185" i="8"/>
  <c r="J185" i="8"/>
  <c r="I185" i="8"/>
  <c r="H185" i="8"/>
  <c r="G185" i="8"/>
  <c r="F185" i="8"/>
  <c r="E185" i="8"/>
  <c r="D185" i="8"/>
  <c r="C185" i="8"/>
  <c r="Y184" i="8"/>
  <c r="V184" i="8"/>
  <c r="T184" i="8"/>
  <c r="S184" i="8"/>
  <c r="R184" i="8"/>
  <c r="Q184" i="8"/>
  <c r="M184" i="8"/>
  <c r="P184" i="8" s="1"/>
  <c r="O184" i="8" s="1"/>
  <c r="L184" i="8"/>
  <c r="I184" i="8"/>
  <c r="H184" i="8"/>
  <c r="G184" i="8"/>
  <c r="F184" i="8"/>
  <c r="E184" i="8"/>
  <c r="D184" i="8"/>
  <c r="C184" i="8"/>
  <c r="Y183" i="8"/>
  <c r="V183" i="8"/>
  <c r="T183" i="8"/>
  <c r="S183" i="8"/>
  <c r="R183" i="8"/>
  <c r="Q183" i="8"/>
  <c r="P183" i="8"/>
  <c r="O183" i="8" s="1"/>
  <c r="M183" i="8"/>
  <c r="N183" i="8" s="1"/>
  <c r="L183" i="8"/>
  <c r="I183" i="8"/>
  <c r="K183" i="8" s="1"/>
  <c r="H183" i="8"/>
  <c r="G183" i="8"/>
  <c r="F183" i="8"/>
  <c r="E183" i="8"/>
  <c r="D183" i="8"/>
  <c r="C183" i="8"/>
  <c r="Y182" i="8"/>
  <c r="V182" i="8"/>
  <c r="T182" i="8"/>
  <c r="S182" i="8"/>
  <c r="R182" i="8"/>
  <c r="Q182" i="8"/>
  <c r="M182" i="8"/>
  <c r="L182" i="8"/>
  <c r="I182" i="8"/>
  <c r="K182" i="8" s="1"/>
  <c r="H182" i="8"/>
  <c r="G182" i="8"/>
  <c r="F182" i="8"/>
  <c r="E182" i="8"/>
  <c r="D182" i="8"/>
  <c r="C182" i="8"/>
  <c r="Y181" i="8"/>
  <c r="V181" i="8"/>
  <c r="T181" i="8"/>
  <c r="S181" i="8"/>
  <c r="R181" i="8"/>
  <c r="Q181" i="8"/>
  <c r="M181" i="8"/>
  <c r="L181" i="8"/>
  <c r="I181" i="8"/>
  <c r="H181" i="8"/>
  <c r="G181" i="8"/>
  <c r="F181" i="8"/>
  <c r="E181" i="8"/>
  <c r="D181" i="8"/>
  <c r="C181" i="8"/>
  <c r="Y180" i="8"/>
  <c r="V180" i="8"/>
  <c r="T180" i="8"/>
  <c r="S180" i="8"/>
  <c r="R180" i="8"/>
  <c r="Q180" i="8"/>
  <c r="M180" i="8"/>
  <c r="P180" i="8" s="1"/>
  <c r="O180" i="8" s="1"/>
  <c r="L180" i="8"/>
  <c r="K180" i="8"/>
  <c r="I180" i="8"/>
  <c r="J180" i="8" s="1"/>
  <c r="H180" i="8"/>
  <c r="G180" i="8"/>
  <c r="F180" i="8"/>
  <c r="E180" i="8"/>
  <c r="D180" i="8"/>
  <c r="C180" i="8"/>
  <c r="Y179" i="8"/>
  <c r="V179" i="8"/>
  <c r="T179" i="8"/>
  <c r="S179" i="8"/>
  <c r="R179" i="8"/>
  <c r="Q179" i="8"/>
  <c r="M179" i="8"/>
  <c r="P179" i="8" s="1"/>
  <c r="O179" i="8" s="1"/>
  <c r="L179" i="8"/>
  <c r="I179" i="8"/>
  <c r="H179" i="8"/>
  <c r="G179" i="8"/>
  <c r="F179" i="8"/>
  <c r="E179" i="8"/>
  <c r="D179" i="8"/>
  <c r="C179" i="8"/>
  <c r="Y178" i="8"/>
  <c r="V178" i="8"/>
  <c r="T178" i="8"/>
  <c r="S178" i="8"/>
  <c r="R178" i="8"/>
  <c r="Q178" i="8"/>
  <c r="P178" i="8"/>
  <c r="O178" i="8" s="1"/>
  <c r="M178" i="8"/>
  <c r="N178" i="8" s="1"/>
  <c r="L178" i="8"/>
  <c r="K178" i="8"/>
  <c r="J178" i="8"/>
  <c r="I178" i="8"/>
  <c r="H178" i="8"/>
  <c r="G178" i="8"/>
  <c r="F178" i="8"/>
  <c r="E178" i="8"/>
  <c r="D178" i="8"/>
  <c r="C178" i="8"/>
  <c r="Y177" i="8"/>
  <c r="V177" i="8"/>
  <c r="T177" i="8"/>
  <c r="S177" i="8"/>
  <c r="R177" i="8"/>
  <c r="Q177" i="8"/>
  <c r="M177" i="8"/>
  <c r="P177" i="8" s="1"/>
  <c r="O177" i="8" s="1"/>
  <c r="L177" i="8"/>
  <c r="I177" i="8"/>
  <c r="K177" i="8" s="1"/>
  <c r="H177" i="8"/>
  <c r="G177" i="8"/>
  <c r="F177" i="8"/>
  <c r="E177" i="8"/>
  <c r="D177" i="8"/>
  <c r="C177" i="8"/>
  <c r="Y176" i="8"/>
  <c r="V176" i="8"/>
  <c r="T176" i="8"/>
  <c r="S176" i="8"/>
  <c r="R176" i="8"/>
  <c r="Q176" i="8"/>
  <c r="P176" i="8"/>
  <c r="O176" i="8" s="1"/>
  <c r="M176" i="8"/>
  <c r="N176" i="8" s="1"/>
  <c r="L176" i="8"/>
  <c r="I176" i="8"/>
  <c r="H176" i="8"/>
  <c r="G176" i="8"/>
  <c r="F176" i="8"/>
  <c r="E176" i="8"/>
  <c r="D176" i="8"/>
  <c r="C176" i="8"/>
  <c r="Y175" i="8"/>
  <c r="V175" i="8"/>
  <c r="T175" i="8"/>
  <c r="S175" i="8"/>
  <c r="R175" i="8"/>
  <c r="Q175" i="8"/>
  <c r="P175" i="8"/>
  <c r="O175" i="8" s="1"/>
  <c r="N175" i="8"/>
  <c r="M175" i="8"/>
  <c r="L175" i="8"/>
  <c r="J175" i="8"/>
  <c r="I175" i="8"/>
  <c r="H175" i="8"/>
  <c r="G175" i="8"/>
  <c r="F175" i="8"/>
  <c r="E175" i="8"/>
  <c r="D175" i="8"/>
  <c r="C175" i="8"/>
  <c r="Y174" i="8"/>
  <c r="V174" i="8"/>
  <c r="T174" i="8"/>
  <c r="S174" i="8"/>
  <c r="R174" i="8"/>
  <c r="Q174" i="8"/>
  <c r="M174" i="8"/>
  <c r="L174" i="8"/>
  <c r="K174" i="8"/>
  <c r="I174" i="8"/>
  <c r="J174" i="8" s="1"/>
  <c r="H174" i="8"/>
  <c r="G174" i="8"/>
  <c r="F174" i="8"/>
  <c r="E174" i="8"/>
  <c r="D174" i="8"/>
  <c r="C174" i="8"/>
  <c r="Y173" i="8"/>
  <c r="V173" i="8"/>
  <c r="T173" i="8"/>
  <c r="S173" i="8"/>
  <c r="R173" i="8"/>
  <c r="Q173" i="8"/>
  <c r="M173" i="8"/>
  <c r="N173" i="8" s="1"/>
  <c r="L173" i="8"/>
  <c r="K173" i="8"/>
  <c r="I173" i="8"/>
  <c r="J173" i="8" s="1"/>
  <c r="H173" i="8"/>
  <c r="G173" i="8"/>
  <c r="F173" i="8"/>
  <c r="E173" i="8"/>
  <c r="D173" i="8"/>
  <c r="C173" i="8"/>
  <c r="Y172" i="8"/>
  <c r="V172" i="8"/>
  <c r="T172" i="8"/>
  <c r="S172" i="8"/>
  <c r="R172" i="8"/>
  <c r="Q172" i="8"/>
  <c r="M172" i="8"/>
  <c r="L172" i="8"/>
  <c r="I172" i="8"/>
  <c r="K172" i="8" s="1"/>
  <c r="H172" i="8"/>
  <c r="G172" i="8"/>
  <c r="F172" i="8"/>
  <c r="E172" i="8"/>
  <c r="D172" i="8"/>
  <c r="C172" i="8"/>
  <c r="Y171" i="8"/>
  <c r="V171" i="8"/>
  <c r="T171" i="8"/>
  <c r="S171" i="8"/>
  <c r="R171" i="8"/>
  <c r="Q171" i="8"/>
  <c r="P171" i="8"/>
  <c r="O171" i="8"/>
  <c r="M171" i="8"/>
  <c r="N171" i="8" s="1"/>
  <c r="L171" i="8"/>
  <c r="I171" i="8"/>
  <c r="J171" i="8" s="1"/>
  <c r="H171" i="8"/>
  <c r="G171" i="8"/>
  <c r="F171" i="8"/>
  <c r="E171" i="8"/>
  <c r="D171" i="8"/>
  <c r="C171" i="8"/>
  <c r="Y170" i="8"/>
  <c r="V170" i="8"/>
  <c r="T170" i="8"/>
  <c r="S170" i="8"/>
  <c r="R170" i="8"/>
  <c r="Q170" i="8"/>
  <c r="O170" i="8"/>
  <c r="M170" i="8"/>
  <c r="P170" i="8" s="1"/>
  <c r="L170" i="8"/>
  <c r="I170" i="8"/>
  <c r="H170" i="8"/>
  <c r="G170" i="8"/>
  <c r="F170" i="8"/>
  <c r="E170" i="8"/>
  <c r="D170" i="8"/>
  <c r="C170" i="8"/>
  <c r="Y169" i="8"/>
  <c r="V169" i="8"/>
  <c r="T169" i="8"/>
  <c r="S169" i="8"/>
  <c r="R169" i="8"/>
  <c r="Q169" i="8"/>
  <c r="M169" i="8"/>
  <c r="L169" i="8"/>
  <c r="K169" i="8"/>
  <c r="I169" i="8"/>
  <c r="J169" i="8" s="1"/>
  <c r="H169" i="8"/>
  <c r="G169" i="8"/>
  <c r="F169" i="8"/>
  <c r="E169" i="8"/>
  <c r="D169" i="8"/>
  <c r="C169" i="8"/>
  <c r="Y168" i="8"/>
  <c r="V168" i="8"/>
  <c r="T168" i="8"/>
  <c r="S168" i="8"/>
  <c r="R168" i="8"/>
  <c r="Q168" i="8"/>
  <c r="M168" i="8"/>
  <c r="L168" i="8"/>
  <c r="I168" i="8"/>
  <c r="H168" i="8"/>
  <c r="G168" i="8"/>
  <c r="F168" i="8"/>
  <c r="E168" i="8"/>
  <c r="D168" i="8"/>
  <c r="C168" i="8"/>
  <c r="Y167" i="8"/>
  <c r="V167" i="8"/>
  <c r="T167" i="8"/>
  <c r="S167" i="8"/>
  <c r="O167" i="8" s="1"/>
  <c r="R167" i="8"/>
  <c r="Q167" i="8"/>
  <c r="P167" i="8"/>
  <c r="M167" i="8"/>
  <c r="N167" i="8" s="1"/>
  <c r="L167" i="8"/>
  <c r="I167" i="8"/>
  <c r="J167" i="8" s="1"/>
  <c r="H167" i="8"/>
  <c r="G167" i="8"/>
  <c r="F167" i="8"/>
  <c r="E167" i="8"/>
  <c r="D167" i="8"/>
  <c r="C167" i="8"/>
  <c r="Y166" i="8"/>
  <c r="V166" i="8"/>
  <c r="T166" i="8"/>
  <c r="S166" i="8"/>
  <c r="R166" i="8"/>
  <c r="Q166" i="8"/>
  <c r="M166" i="8"/>
  <c r="L166" i="8"/>
  <c r="I166" i="8"/>
  <c r="H166" i="8"/>
  <c r="G166" i="8"/>
  <c r="F166" i="8"/>
  <c r="E166" i="8"/>
  <c r="D166" i="8"/>
  <c r="C166" i="8"/>
  <c r="Y165" i="8"/>
  <c r="V165" i="8"/>
  <c r="T165" i="8"/>
  <c r="S165" i="8"/>
  <c r="R165" i="8"/>
  <c r="Q165" i="8"/>
  <c r="M165" i="8"/>
  <c r="L165" i="8"/>
  <c r="I165" i="8"/>
  <c r="H165" i="8"/>
  <c r="G165" i="8"/>
  <c r="F165" i="8"/>
  <c r="E165" i="8"/>
  <c r="D165" i="8"/>
  <c r="C165" i="8"/>
  <c r="Y164" i="8"/>
  <c r="V164" i="8"/>
  <c r="T164" i="8"/>
  <c r="S164" i="8"/>
  <c r="R164" i="8"/>
  <c r="Q164" i="8"/>
  <c r="M164" i="8"/>
  <c r="L164" i="8"/>
  <c r="J164" i="8"/>
  <c r="I164" i="8"/>
  <c r="K164" i="8" s="1"/>
  <c r="H164" i="8"/>
  <c r="G164" i="8"/>
  <c r="F164" i="8"/>
  <c r="E164" i="8"/>
  <c r="D164" i="8"/>
  <c r="C164" i="8"/>
  <c r="Y163" i="8"/>
  <c r="V163" i="8"/>
  <c r="T163" i="8"/>
  <c r="S163" i="8"/>
  <c r="R163" i="8"/>
  <c r="Q163" i="8"/>
  <c r="M163" i="8"/>
  <c r="L163" i="8"/>
  <c r="I163" i="8"/>
  <c r="H163" i="8"/>
  <c r="G163" i="8"/>
  <c r="F163" i="8"/>
  <c r="E163" i="8"/>
  <c r="D163" i="8"/>
  <c r="C163" i="8"/>
  <c r="Y162" i="8"/>
  <c r="V162" i="8"/>
  <c r="T162" i="8"/>
  <c r="S162" i="8"/>
  <c r="R162" i="8"/>
  <c r="Q162" i="8"/>
  <c r="M162" i="8"/>
  <c r="L162" i="8"/>
  <c r="I162" i="8"/>
  <c r="J162" i="8" s="1"/>
  <c r="H162" i="8"/>
  <c r="G162" i="8"/>
  <c r="F162" i="8"/>
  <c r="E162" i="8"/>
  <c r="D162" i="8"/>
  <c r="C162" i="8"/>
  <c r="Y161" i="8"/>
  <c r="V161" i="8"/>
  <c r="T161" i="8"/>
  <c r="S161" i="8"/>
  <c r="R161" i="8"/>
  <c r="Q161" i="8"/>
  <c r="M161" i="8"/>
  <c r="L161" i="8"/>
  <c r="I161" i="8"/>
  <c r="H161" i="8"/>
  <c r="G161" i="8"/>
  <c r="F161" i="8"/>
  <c r="E161" i="8"/>
  <c r="D161" i="8"/>
  <c r="C161" i="8"/>
  <c r="Y160" i="8"/>
  <c r="V160" i="8"/>
  <c r="T160" i="8"/>
  <c r="S160" i="8"/>
  <c r="R160" i="8"/>
  <c r="Q160" i="8"/>
  <c r="M160" i="8"/>
  <c r="L160" i="8"/>
  <c r="I160" i="8"/>
  <c r="H160" i="8"/>
  <c r="G160" i="8"/>
  <c r="F160" i="8"/>
  <c r="E160" i="8"/>
  <c r="D160" i="8"/>
  <c r="C160" i="8"/>
  <c r="Y159" i="8"/>
  <c r="V159" i="8"/>
  <c r="T159" i="8"/>
  <c r="S159" i="8"/>
  <c r="R159" i="8"/>
  <c r="Q159" i="8"/>
  <c r="M159" i="8"/>
  <c r="L159" i="8"/>
  <c r="I159" i="8"/>
  <c r="J159" i="8" s="1"/>
  <c r="H159" i="8"/>
  <c r="G159" i="8"/>
  <c r="F159" i="8"/>
  <c r="E159" i="8"/>
  <c r="D159" i="8"/>
  <c r="C159" i="8"/>
  <c r="Y158" i="8"/>
  <c r="V158" i="8"/>
  <c r="T158" i="8"/>
  <c r="S158" i="8"/>
  <c r="R158" i="8"/>
  <c r="Q158" i="8"/>
  <c r="O158" i="8"/>
  <c r="N158" i="8"/>
  <c r="M158" i="8"/>
  <c r="P158" i="8" s="1"/>
  <c r="L158" i="8"/>
  <c r="I158" i="8"/>
  <c r="H158" i="8"/>
  <c r="G158" i="8"/>
  <c r="F158" i="8"/>
  <c r="E158" i="8"/>
  <c r="D158" i="8"/>
  <c r="C158" i="8"/>
  <c r="Y157" i="8"/>
  <c r="V157" i="8"/>
  <c r="T157" i="8"/>
  <c r="S157" i="8"/>
  <c r="R157" i="8"/>
  <c r="Q157" i="8"/>
  <c r="M157" i="8"/>
  <c r="L157" i="8"/>
  <c r="I157" i="8"/>
  <c r="H157" i="8"/>
  <c r="G157" i="8"/>
  <c r="F157" i="8"/>
  <c r="E157" i="8"/>
  <c r="D157" i="8"/>
  <c r="C157" i="8"/>
  <c r="Y156" i="8"/>
  <c r="V156" i="8"/>
  <c r="T156" i="8"/>
  <c r="S156" i="8"/>
  <c r="R156" i="8"/>
  <c r="Q156" i="8"/>
  <c r="M156" i="8"/>
  <c r="L156" i="8"/>
  <c r="I156" i="8"/>
  <c r="K156" i="8" s="1"/>
  <c r="H156" i="8"/>
  <c r="G156" i="8"/>
  <c r="F156" i="8"/>
  <c r="E156" i="8"/>
  <c r="D156" i="8"/>
  <c r="C156" i="8"/>
  <c r="Y155" i="8"/>
  <c r="V155" i="8"/>
  <c r="T155" i="8"/>
  <c r="S155" i="8"/>
  <c r="R155" i="8"/>
  <c r="Q155" i="8"/>
  <c r="M155" i="8"/>
  <c r="L155" i="8"/>
  <c r="I155" i="8"/>
  <c r="H155" i="8"/>
  <c r="G155" i="8"/>
  <c r="F155" i="8"/>
  <c r="E155" i="8"/>
  <c r="D155" i="8"/>
  <c r="C155" i="8"/>
  <c r="Y154" i="8"/>
  <c r="V154" i="8"/>
  <c r="T154" i="8"/>
  <c r="S154" i="8"/>
  <c r="R154" i="8"/>
  <c r="Q154" i="8"/>
  <c r="M154" i="8"/>
  <c r="P154" i="8" s="1"/>
  <c r="O154" i="8" s="1"/>
  <c r="L154" i="8"/>
  <c r="I154" i="8"/>
  <c r="H154" i="8"/>
  <c r="G154" i="8"/>
  <c r="F154" i="8"/>
  <c r="E154" i="8"/>
  <c r="D154" i="8"/>
  <c r="C154" i="8"/>
  <c r="Y153" i="8"/>
  <c r="V153" i="8"/>
  <c r="T153" i="8"/>
  <c r="S153" i="8"/>
  <c r="R153" i="8"/>
  <c r="Q153" i="8"/>
  <c r="M153" i="8"/>
  <c r="L153" i="8"/>
  <c r="I153" i="8"/>
  <c r="K153" i="8" s="1"/>
  <c r="H153" i="8"/>
  <c r="G153" i="8"/>
  <c r="F153" i="8"/>
  <c r="E153" i="8"/>
  <c r="D153" i="8"/>
  <c r="C153" i="8"/>
  <c r="Y152" i="8"/>
  <c r="V152" i="8"/>
  <c r="T152" i="8"/>
  <c r="S152" i="8"/>
  <c r="R152" i="8"/>
  <c r="Q152" i="8"/>
  <c r="M152" i="8"/>
  <c r="L152" i="8"/>
  <c r="I152" i="8"/>
  <c r="K152" i="8" s="1"/>
  <c r="H152" i="8"/>
  <c r="G152" i="8"/>
  <c r="F152" i="8"/>
  <c r="E152" i="8"/>
  <c r="D152" i="8"/>
  <c r="C152" i="8"/>
  <c r="Y151" i="8"/>
  <c r="V151" i="8"/>
  <c r="T151" i="8"/>
  <c r="S151" i="8"/>
  <c r="R151" i="8"/>
  <c r="Q151" i="8"/>
  <c r="P151" i="8"/>
  <c r="O151" i="8" s="1"/>
  <c r="M151" i="8"/>
  <c r="N151" i="8" s="1"/>
  <c r="L151" i="8"/>
  <c r="K151" i="8"/>
  <c r="I151" i="8"/>
  <c r="J151" i="8" s="1"/>
  <c r="H151" i="8"/>
  <c r="G151" i="8"/>
  <c r="F151" i="8"/>
  <c r="E151" i="8"/>
  <c r="D151" i="8"/>
  <c r="C151" i="8"/>
  <c r="Y150" i="8"/>
  <c r="V150" i="8"/>
  <c r="T150" i="8"/>
  <c r="S150" i="8"/>
  <c r="R150" i="8"/>
  <c r="Q150" i="8"/>
  <c r="M150" i="8"/>
  <c r="L150" i="8"/>
  <c r="I150" i="8"/>
  <c r="H150" i="8"/>
  <c r="G150" i="8"/>
  <c r="F150" i="8"/>
  <c r="E150" i="8"/>
  <c r="D150" i="8"/>
  <c r="C150" i="8"/>
  <c r="Y149" i="8"/>
  <c r="V149" i="8"/>
  <c r="T149" i="8"/>
  <c r="S149" i="8"/>
  <c r="O149" i="8" s="1"/>
  <c r="R149" i="8"/>
  <c r="Q149" i="8"/>
  <c r="M149" i="8"/>
  <c r="L149" i="8"/>
  <c r="I149" i="8"/>
  <c r="K149" i="8" s="1"/>
  <c r="H149" i="8"/>
  <c r="G149" i="8"/>
  <c r="F149" i="8"/>
  <c r="E149" i="8"/>
  <c r="D149" i="8"/>
  <c r="C149" i="8"/>
  <c r="Y148" i="8"/>
  <c r="V148" i="8"/>
  <c r="T148" i="8"/>
  <c r="S148" i="8"/>
  <c r="R148" i="8"/>
  <c r="Q148" i="8"/>
  <c r="M148" i="8"/>
  <c r="L148" i="8"/>
  <c r="K148" i="8"/>
  <c r="I148" i="8"/>
  <c r="J148" i="8" s="1"/>
  <c r="H148" i="8"/>
  <c r="G148" i="8"/>
  <c r="F148" i="8"/>
  <c r="E148" i="8"/>
  <c r="D148" i="8"/>
  <c r="C148" i="8"/>
  <c r="Z147" i="8"/>
  <c r="Y147" i="8"/>
  <c r="V147" i="8"/>
  <c r="T147" i="8"/>
  <c r="S147" i="8"/>
  <c r="R147" i="8"/>
  <c r="Q147" i="8"/>
  <c r="M147" i="8"/>
  <c r="L147" i="8"/>
  <c r="I147" i="8"/>
  <c r="K147" i="8" s="1"/>
  <c r="H147" i="8"/>
  <c r="G147" i="8"/>
  <c r="F147" i="8"/>
  <c r="E147" i="8"/>
  <c r="D147" i="8"/>
  <c r="C147" i="8"/>
  <c r="Z146" i="8"/>
  <c r="Y146" i="8"/>
  <c r="V146" i="8"/>
  <c r="T146" i="8"/>
  <c r="S146" i="8"/>
  <c r="R146" i="8"/>
  <c r="Q146" i="8"/>
  <c r="M146" i="8"/>
  <c r="L146" i="8"/>
  <c r="K146" i="8"/>
  <c r="I146" i="8"/>
  <c r="J146" i="8" s="1"/>
  <c r="H146" i="8"/>
  <c r="G146" i="8"/>
  <c r="F146" i="8"/>
  <c r="E146" i="8"/>
  <c r="D146" i="8"/>
  <c r="C146" i="8"/>
  <c r="Z145" i="8"/>
  <c r="Y145" i="8"/>
  <c r="V145" i="8"/>
  <c r="T145" i="8"/>
  <c r="S145" i="8"/>
  <c r="R145" i="8"/>
  <c r="Q145" i="8"/>
  <c r="M145" i="8"/>
  <c r="N145" i="8" s="1"/>
  <c r="L145" i="8"/>
  <c r="J145" i="8"/>
  <c r="I145" i="8"/>
  <c r="K145" i="8" s="1"/>
  <c r="H145" i="8"/>
  <c r="G145" i="8"/>
  <c r="F145" i="8"/>
  <c r="E145" i="8"/>
  <c r="D145" i="8"/>
  <c r="C145" i="8"/>
  <c r="Z144" i="8"/>
  <c r="Y144" i="8"/>
  <c r="V144" i="8"/>
  <c r="T144" i="8"/>
  <c r="S144" i="8"/>
  <c r="R144" i="8"/>
  <c r="Q144" i="8"/>
  <c r="N144" i="8"/>
  <c r="M144" i="8"/>
  <c r="P144" i="8" s="1"/>
  <c r="O144" i="8" s="1"/>
  <c r="L144" i="8"/>
  <c r="I144" i="8"/>
  <c r="J144" i="8" s="1"/>
  <c r="H144" i="8"/>
  <c r="G144" i="8"/>
  <c r="F144" i="8"/>
  <c r="E144" i="8"/>
  <c r="D144" i="8"/>
  <c r="C144" i="8"/>
  <c r="Z143" i="8"/>
  <c r="Y143" i="8"/>
  <c r="V143" i="8"/>
  <c r="T143" i="8"/>
  <c r="S143" i="8"/>
  <c r="R143" i="8"/>
  <c r="Q143" i="8"/>
  <c r="P143" i="8"/>
  <c r="O143" i="8" s="1"/>
  <c r="M143" i="8"/>
  <c r="N143" i="8" s="1"/>
  <c r="L143" i="8"/>
  <c r="K143" i="8"/>
  <c r="J143" i="8"/>
  <c r="I143" i="8"/>
  <c r="H143" i="8"/>
  <c r="G143" i="8"/>
  <c r="F143" i="8"/>
  <c r="E143" i="8"/>
  <c r="D143" i="8"/>
  <c r="C143" i="8"/>
  <c r="Z142" i="8"/>
  <c r="Y142" i="8"/>
  <c r="V142" i="8"/>
  <c r="T142" i="8"/>
  <c r="S142" i="8"/>
  <c r="R142" i="8"/>
  <c r="Q142" i="8"/>
  <c r="M142" i="8"/>
  <c r="L142" i="8"/>
  <c r="K142" i="8"/>
  <c r="J142" i="8"/>
  <c r="I142" i="8"/>
  <c r="H142" i="8"/>
  <c r="G142" i="8"/>
  <c r="F142" i="8"/>
  <c r="E142" i="8"/>
  <c r="D142" i="8"/>
  <c r="C142" i="8"/>
  <c r="Z141" i="8"/>
  <c r="Y141" i="8"/>
  <c r="V141" i="8"/>
  <c r="T141" i="8"/>
  <c r="S141" i="8"/>
  <c r="R141" i="8"/>
  <c r="Q141" i="8"/>
  <c r="P141" i="8"/>
  <c r="O141" i="8" s="1"/>
  <c r="N141" i="8"/>
  <c r="M141" i="8"/>
  <c r="L141" i="8"/>
  <c r="I141" i="8"/>
  <c r="K141" i="8" s="1"/>
  <c r="H141" i="8"/>
  <c r="G141" i="8"/>
  <c r="F141" i="8"/>
  <c r="E141" i="8"/>
  <c r="D141" i="8"/>
  <c r="C141" i="8"/>
  <c r="Z140" i="8"/>
  <c r="Y140" i="8"/>
  <c r="V140" i="8"/>
  <c r="T140" i="8"/>
  <c r="S140" i="8"/>
  <c r="R140" i="8"/>
  <c r="Q140" i="8"/>
  <c r="M140" i="8"/>
  <c r="L140" i="8"/>
  <c r="I140" i="8"/>
  <c r="K140" i="8" s="1"/>
  <c r="H140" i="8"/>
  <c r="G140" i="8"/>
  <c r="F140" i="8"/>
  <c r="E140" i="8"/>
  <c r="D140" i="8"/>
  <c r="C140" i="8"/>
  <c r="Z139" i="8"/>
  <c r="Y139" i="8"/>
  <c r="V139" i="8"/>
  <c r="T139" i="8"/>
  <c r="S139" i="8"/>
  <c r="R139" i="8"/>
  <c r="Q139" i="8"/>
  <c r="M139" i="8"/>
  <c r="P139" i="8" s="1"/>
  <c r="O139" i="8" s="1"/>
  <c r="L139" i="8"/>
  <c r="I139" i="8"/>
  <c r="H139" i="8"/>
  <c r="G139" i="8"/>
  <c r="F139" i="8"/>
  <c r="E139" i="8"/>
  <c r="D139" i="8"/>
  <c r="C139" i="8"/>
  <c r="Z138" i="8"/>
  <c r="Y138" i="8"/>
  <c r="V138" i="8"/>
  <c r="T138" i="8"/>
  <c r="S138" i="8"/>
  <c r="R138" i="8"/>
  <c r="Q138" i="8"/>
  <c r="M138" i="8"/>
  <c r="L138" i="8"/>
  <c r="K138" i="8"/>
  <c r="I138" i="8"/>
  <c r="J138" i="8" s="1"/>
  <c r="H138" i="8"/>
  <c r="G138" i="8"/>
  <c r="F138" i="8"/>
  <c r="E138" i="8"/>
  <c r="D138" i="8"/>
  <c r="C138" i="8"/>
  <c r="Z137" i="8"/>
  <c r="Y137" i="8"/>
  <c r="V137" i="8"/>
  <c r="T137" i="8"/>
  <c r="S137" i="8"/>
  <c r="R137" i="8"/>
  <c r="Q137" i="8"/>
  <c r="M137" i="8"/>
  <c r="L137" i="8"/>
  <c r="I137" i="8"/>
  <c r="K137" i="8" s="1"/>
  <c r="H137" i="8"/>
  <c r="G137" i="8"/>
  <c r="F137" i="8"/>
  <c r="E137" i="8"/>
  <c r="D137" i="8"/>
  <c r="C137" i="8"/>
  <c r="Z136" i="8"/>
  <c r="Y136" i="8"/>
  <c r="V136" i="8"/>
  <c r="T136" i="8"/>
  <c r="S136" i="8"/>
  <c r="R136" i="8"/>
  <c r="Q136" i="8"/>
  <c r="O136" i="8"/>
  <c r="M136" i="8"/>
  <c r="P136" i="8" s="1"/>
  <c r="L136" i="8"/>
  <c r="I136" i="8"/>
  <c r="H136" i="8"/>
  <c r="G136" i="8"/>
  <c r="F136" i="8"/>
  <c r="E136" i="8"/>
  <c r="D136" i="8"/>
  <c r="C136" i="8"/>
  <c r="Z135" i="8"/>
  <c r="Y135" i="8"/>
  <c r="V135" i="8"/>
  <c r="T135" i="8"/>
  <c r="S135" i="8"/>
  <c r="R135" i="8"/>
  <c r="Q135" i="8"/>
  <c r="M135" i="8"/>
  <c r="L135" i="8"/>
  <c r="I135" i="8"/>
  <c r="H135" i="8"/>
  <c r="G135" i="8"/>
  <c r="F135" i="8"/>
  <c r="E135" i="8"/>
  <c r="D135" i="8"/>
  <c r="C135" i="8"/>
  <c r="Z134" i="8"/>
  <c r="Y134" i="8"/>
  <c r="V134" i="8"/>
  <c r="T134" i="8"/>
  <c r="S134" i="8"/>
  <c r="R134" i="8"/>
  <c r="Q134" i="8"/>
  <c r="M134" i="8"/>
  <c r="L134" i="8"/>
  <c r="K134" i="8"/>
  <c r="I134" i="8"/>
  <c r="J134" i="8" s="1"/>
  <c r="H134" i="8"/>
  <c r="G134" i="8"/>
  <c r="F134" i="8"/>
  <c r="E134" i="8"/>
  <c r="D134" i="8"/>
  <c r="C134" i="8"/>
  <c r="Z133" i="8"/>
  <c r="Y133" i="8"/>
  <c r="V133" i="8"/>
  <c r="T133" i="8"/>
  <c r="S133" i="8"/>
  <c r="R133" i="8"/>
  <c r="Q133" i="8"/>
  <c r="P133" i="8"/>
  <c r="O133" i="8" s="1"/>
  <c r="M133" i="8"/>
  <c r="N133" i="8" s="1"/>
  <c r="L133" i="8"/>
  <c r="I133" i="8"/>
  <c r="J133" i="8" s="1"/>
  <c r="H133" i="8"/>
  <c r="G133" i="8"/>
  <c r="F133" i="8"/>
  <c r="E133" i="8"/>
  <c r="D133" i="8"/>
  <c r="C133" i="8"/>
  <c r="Z132" i="8"/>
  <c r="Y132" i="8"/>
  <c r="V132" i="8"/>
  <c r="T132" i="8"/>
  <c r="S132" i="8"/>
  <c r="R132" i="8"/>
  <c r="Q132" i="8"/>
  <c r="M132" i="8"/>
  <c r="N132" i="8" s="1"/>
  <c r="L132" i="8"/>
  <c r="I132" i="8"/>
  <c r="K132" i="8" s="1"/>
  <c r="H132" i="8"/>
  <c r="G132" i="8"/>
  <c r="F132" i="8"/>
  <c r="E132" i="8"/>
  <c r="D132" i="8"/>
  <c r="C132" i="8"/>
  <c r="Z131" i="8"/>
  <c r="Y131" i="8"/>
  <c r="V131" i="8"/>
  <c r="T131" i="8"/>
  <c r="S131" i="8"/>
  <c r="O131" i="8" s="1"/>
  <c r="R131" i="8"/>
  <c r="Q131" i="8"/>
  <c r="M131" i="8"/>
  <c r="L131" i="8"/>
  <c r="I131" i="8"/>
  <c r="K131" i="8" s="1"/>
  <c r="H131" i="8"/>
  <c r="G131" i="8"/>
  <c r="F131" i="8"/>
  <c r="E131" i="8"/>
  <c r="D131" i="8"/>
  <c r="C131" i="8"/>
  <c r="Z130" i="8"/>
  <c r="Y130" i="8"/>
  <c r="V130" i="8"/>
  <c r="T130" i="8"/>
  <c r="S130" i="8"/>
  <c r="R130" i="8"/>
  <c r="Q130" i="8"/>
  <c r="M130" i="8"/>
  <c r="L130" i="8"/>
  <c r="I130" i="8"/>
  <c r="J130" i="8" s="1"/>
  <c r="H130" i="8"/>
  <c r="G130" i="8"/>
  <c r="F130" i="8"/>
  <c r="E130" i="8"/>
  <c r="D130" i="8"/>
  <c r="C130" i="8"/>
  <c r="Y129" i="8"/>
  <c r="V129" i="8"/>
  <c r="T129" i="8"/>
  <c r="S129" i="8"/>
  <c r="R129" i="8"/>
  <c r="Q129" i="8"/>
  <c r="M129" i="8"/>
  <c r="L129" i="8"/>
  <c r="I129" i="8"/>
  <c r="J129" i="8" s="1"/>
  <c r="H129" i="8"/>
  <c r="G129" i="8"/>
  <c r="F129" i="8"/>
  <c r="E129" i="8"/>
  <c r="D129" i="8"/>
  <c r="C129" i="8"/>
  <c r="Y128" i="8"/>
  <c r="V128" i="8"/>
  <c r="T128" i="8"/>
  <c r="S128" i="8"/>
  <c r="R128" i="8"/>
  <c r="Q128" i="8"/>
  <c r="M128" i="8"/>
  <c r="L128" i="8"/>
  <c r="I128" i="8"/>
  <c r="J128" i="8" s="1"/>
  <c r="H128" i="8"/>
  <c r="G128" i="8"/>
  <c r="F128" i="8"/>
  <c r="E128" i="8"/>
  <c r="D128" i="8"/>
  <c r="C128" i="8"/>
  <c r="Y127" i="8"/>
  <c r="V127" i="8"/>
  <c r="T127" i="8"/>
  <c r="S127" i="8"/>
  <c r="R127" i="8"/>
  <c r="Q127" i="8"/>
  <c r="M127" i="8"/>
  <c r="L127" i="8"/>
  <c r="I127" i="8"/>
  <c r="K127" i="8" s="1"/>
  <c r="H127" i="8"/>
  <c r="G127" i="8"/>
  <c r="F127" i="8"/>
  <c r="E127" i="8"/>
  <c r="D127" i="8"/>
  <c r="C127" i="8"/>
  <c r="Y126" i="8"/>
  <c r="V126" i="8"/>
  <c r="T126" i="8"/>
  <c r="S126" i="8"/>
  <c r="R126" i="8"/>
  <c r="Q126" i="8"/>
  <c r="M126" i="8"/>
  <c r="N126" i="8" s="1"/>
  <c r="L126" i="8"/>
  <c r="I126" i="8"/>
  <c r="J126" i="8" s="1"/>
  <c r="H126" i="8"/>
  <c r="G126" i="8"/>
  <c r="F126" i="8"/>
  <c r="E126" i="8"/>
  <c r="D126" i="8"/>
  <c r="C126" i="8"/>
  <c r="Y125" i="8"/>
  <c r="V125" i="8"/>
  <c r="T125" i="8"/>
  <c r="S125" i="8"/>
  <c r="R125" i="8"/>
  <c r="Q125" i="8"/>
  <c r="M125" i="8"/>
  <c r="P125" i="8" s="1"/>
  <c r="O125" i="8" s="1"/>
  <c r="L125" i="8"/>
  <c r="I125" i="8"/>
  <c r="H125" i="8"/>
  <c r="G125" i="8"/>
  <c r="F125" i="8"/>
  <c r="E125" i="8"/>
  <c r="D125" i="8"/>
  <c r="C125" i="8"/>
  <c r="Y124" i="8"/>
  <c r="V124" i="8"/>
  <c r="T124" i="8"/>
  <c r="S124" i="8"/>
  <c r="R124" i="8"/>
  <c r="Q124" i="8"/>
  <c r="M124" i="8"/>
  <c r="L124" i="8"/>
  <c r="K124" i="8"/>
  <c r="I124" i="8"/>
  <c r="J124" i="8" s="1"/>
  <c r="H124" i="8"/>
  <c r="G124" i="8"/>
  <c r="F124" i="8"/>
  <c r="E124" i="8"/>
  <c r="D124" i="8"/>
  <c r="C124" i="8"/>
  <c r="Y123" i="8"/>
  <c r="V123" i="8"/>
  <c r="T123" i="8"/>
  <c r="S123" i="8"/>
  <c r="R123" i="8"/>
  <c r="Q123" i="8"/>
  <c r="M123" i="8"/>
  <c r="L123" i="8"/>
  <c r="K123" i="8"/>
  <c r="I123" i="8"/>
  <c r="J123" i="8" s="1"/>
  <c r="H123" i="8"/>
  <c r="G123" i="8"/>
  <c r="F123" i="8"/>
  <c r="E123" i="8"/>
  <c r="D123" i="8"/>
  <c r="C123" i="8"/>
  <c r="Y122" i="8"/>
  <c r="V122" i="8"/>
  <c r="T122" i="8"/>
  <c r="S122" i="8"/>
  <c r="R122" i="8"/>
  <c r="Q122" i="8"/>
  <c r="M122" i="8"/>
  <c r="N122" i="8" s="1"/>
  <c r="L122" i="8"/>
  <c r="K122" i="8"/>
  <c r="I122" i="8"/>
  <c r="J122" i="8" s="1"/>
  <c r="H122" i="8"/>
  <c r="G122" i="8"/>
  <c r="F122" i="8"/>
  <c r="E122" i="8"/>
  <c r="D122" i="8"/>
  <c r="C122" i="8"/>
  <c r="Y121" i="8"/>
  <c r="V121" i="8"/>
  <c r="T121" i="8"/>
  <c r="S121" i="8"/>
  <c r="R121" i="8"/>
  <c r="Q121" i="8"/>
  <c r="O121" i="8"/>
  <c r="N121" i="8"/>
  <c r="M121" i="8"/>
  <c r="P121" i="8" s="1"/>
  <c r="L121" i="8"/>
  <c r="I121" i="8"/>
  <c r="H121" i="8"/>
  <c r="G121" i="8"/>
  <c r="F121" i="8"/>
  <c r="E121" i="8"/>
  <c r="D121" i="8"/>
  <c r="C121" i="8"/>
  <c r="Y120" i="8"/>
  <c r="V120" i="8"/>
  <c r="T120" i="8"/>
  <c r="S120" i="8"/>
  <c r="R120" i="8"/>
  <c r="Q120" i="8"/>
  <c r="M120" i="8"/>
  <c r="L120" i="8"/>
  <c r="I120" i="8"/>
  <c r="H120" i="8"/>
  <c r="G120" i="8"/>
  <c r="F120" i="8"/>
  <c r="E120" i="8"/>
  <c r="D120" i="8"/>
  <c r="C120" i="8"/>
  <c r="Y119" i="8"/>
  <c r="V119" i="8"/>
  <c r="T119" i="8"/>
  <c r="S119" i="8"/>
  <c r="R119" i="8"/>
  <c r="Q119" i="8"/>
  <c r="M119" i="8"/>
  <c r="L119" i="8"/>
  <c r="I119" i="8"/>
  <c r="H119" i="8"/>
  <c r="G119" i="8"/>
  <c r="F119" i="8"/>
  <c r="E119" i="8"/>
  <c r="D119" i="8"/>
  <c r="C119" i="8"/>
  <c r="Y118" i="8"/>
  <c r="V118" i="8"/>
  <c r="T118" i="8"/>
  <c r="S118" i="8"/>
  <c r="R118" i="8"/>
  <c r="Q118" i="8"/>
  <c r="P118" i="8"/>
  <c r="O118" i="8"/>
  <c r="M118" i="8"/>
  <c r="N118" i="8" s="1"/>
  <c r="L118" i="8"/>
  <c r="I118" i="8"/>
  <c r="H118" i="8"/>
  <c r="G118" i="8"/>
  <c r="F118" i="8"/>
  <c r="E118" i="8"/>
  <c r="D118" i="8"/>
  <c r="C118" i="8"/>
  <c r="Y117" i="8"/>
  <c r="V117" i="8"/>
  <c r="T117" i="8"/>
  <c r="S117" i="8"/>
  <c r="R117" i="8"/>
  <c r="Q117" i="8"/>
  <c r="M117" i="8"/>
  <c r="L117" i="8"/>
  <c r="I117" i="8"/>
  <c r="H117" i="8"/>
  <c r="G117" i="8"/>
  <c r="F117" i="8"/>
  <c r="E117" i="8"/>
  <c r="D117" i="8"/>
  <c r="C117" i="8"/>
  <c r="Y116" i="8"/>
  <c r="V116" i="8"/>
  <c r="T116" i="8"/>
  <c r="S116" i="8"/>
  <c r="R116" i="8"/>
  <c r="Q116" i="8"/>
  <c r="M116" i="8"/>
  <c r="L116" i="8"/>
  <c r="I116" i="8"/>
  <c r="J116" i="8" s="1"/>
  <c r="H116" i="8"/>
  <c r="G116" i="8"/>
  <c r="F116" i="8"/>
  <c r="E116" i="8"/>
  <c r="D116" i="8"/>
  <c r="C116" i="8"/>
  <c r="Y115" i="8"/>
  <c r="V115" i="8"/>
  <c r="T115" i="8"/>
  <c r="S115" i="8"/>
  <c r="R115" i="8"/>
  <c r="Q115" i="8"/>
  <c r="M115" i="8"/>
  <c r="L115" i="8"/>
  <c r="I115" i="8"/>
  <c r="K115" i="8" s="1"/>
  <c r="H115" i="8"/>
  <c r="G115" i="8"/>
  <c r="F115" i="8"/>
  <c r="E115" i="8"/>
  <c r="D115" i="8"/>
  <c r="C115" i="8"/>
  <c r="Y114" i="8"/>
  <c r="V114" i="8"/>
  <c r="T114" i="8"/>
  <c r="S114" i="8"/>
  <c r="R114" i="8"/>
  <c r="Q114" i="8"/>
  <c r="M114" i="8"/>
  <c r="L114" i="8"/>
  <c r="I114" i="8"/>
  <c r="H114" i="8"/>
  <c r="G114" i="8"/>
  <c r="F114" i="8"/>
  <c r="E114" i="8"/>
  <c r="D114" i="8"/>
  <c r="C114" i="8"/>
  <c r="Y113" i="8"/>
  <c r="V113" i="8"/>
  <c r="T113" i="8"/>
  <c r="S113" i="8"/>
  <c r="R113" i="8"/>
  <c r="Q113" i="8"/>
  <c r="O113" i="8"/>
  <c r="M113" i="8"/>
  <c r="P113" i="8" s="1"/>
  <c r="L113" i="8"/>
  <c r="I113" i="8"/>
  <c r="H113" i="8"/>
  <c r="G113" i="8"/>
  <c r="F113" i="8"/>
  <c r="E113" i="8"/>
  <c r="D113" i="8"/>
  <c r="C113" i="8"/>
  <c r="Y112" i="8"/>
  <c r="V112" i="8"/>
  <c r="T112" i="8"/>
  <c r="S112" i="8"/>
  <c r="R112" i="8"/>
  <c r="Q112" i="8"/>
  <c r="M112" i="8"/>
  <c r="L112" i="8"/>
  <c r="I112" i="8"/>
  <c r="H112" i="8"/>
  <c r="G112" i="8"/>
  <c r="F112" i="8"/>
  <c r="E112" i="8"/>
  <c r="D112" i="8"/>
  <c r="C112" i="8"/>
  <c r="Y111" i="8"/>
  <c r="V111" i="8"/>
  <c r="T111" i="8"/>
  <c r="S111" i="8"/>
  <c r="R111" i="8"/>
  <c r="Q111" i="8"/>
  <c r="M111" i="8"/>
  <c r="L111" i="8"/>
  <c r="I111" i="8"/>
  <c r="K111" i="8" s="1"/>
  <c r="H111" i="8"/>
  <c r="G111" i="8"/>
  <c r="F111" i="8"/>
  <c r="E111" i="8"/>
  <c r="D111" i="8"/>
  <c r="C111" i="8"/>
  <c r="Y110" i="8"/>
  <c r="V110" i="8"/>
  <c r="T110" i="8"/>
  <c r="S110" i="8"/>
  <c r="R110" i="8"/>
  <c r="Q110" i="8"/>
  <c r="M110" i="8"/>
  <c r="L110" i="8"/>
  <c r="I110" i="8"/>
  <c r="J110" i="8" s="1"/>
  <c r="H110" i="8"/>
  <c r="G110" i="8"/>
  <c r="F110" i="8"/>
  <c r="E110" i="8"/>
  <c r="D110" i="8"/>
  <c r="C110" i="8"/>
  <c r="Y109" i="8"/>
  <c r="V109" i="8"/>
  <c r="T109" i="8"/>
  <c r="S109" i="8"/>
  <c r="R109" i="8"/>
  <c r="Q109" i="8"/>
  <c r="M109" i="8"/>
  <c r="L109" i="8"/>
  <c r="I109" i="8"/>
  <c r="H109" i="8"/>
  <c r="G109" i="8"/>
  <c r="F109" i="8"/>
  <c r="E109" i="8"/>
  <c r="D109" i="8"/>
  <c r="C109" i="8"/>
  <c r="Y108" i="8"/>
  <c r="V108" i="8"/>
  <c r="T108" i="8"/>
  <c r="S108" i="8"/>
  <c r="R108" i="8"/>
  <c r="Q108" i="8"/>
  <c r="M108" i="8"/>
  <c r="L108" i="8"/>
  <c r="K108" i="8"/>
  <c r="I108" i="8"/>
  <c r="J108" i="8" s="1"/>
  <c r="H108" i="8"/>
  <c r="G108" i="8"/>
  <c r="F108" i="8"/>
  <c r="E108" i="8"/>
  <c r="D108" i="8"/>
  <c r="C108" i="8"/>
  <c r="Y107" i="8"/>
  <c r="V107" i="8"/>
  <c r="T107" i="8"/>
  <c r="S107" i="8"/>
  <c r="R107" i="8"/>
  <c r="Q107" i="8"/>
  <c r="M107" i="8"/>
  <c r="L107" i="8"/>
  <c r="K107" i="8"/>
  <c r="J107" i="8"/>
  <c r="I107" i="8"/>
  <c r="H107" i="8"/>
  <c r="G107" i="8"/>
  <c r="F107" i="8"/>
  <c r="E107" i="8"/>
  <c r="D107" i="8"/>
  <c r="C107" i="8"/>
  <c r="Y106" i="8"/>
  <c r="V106" i="8"/>
  <c r="T106" i="8"/>
  <c r="S106" i="8"/>
  <c r="R106" i="8"/>
  <c r="Q106" i="8"/>
  <c r="M106" i="8"/>
  <c r="N106" i="8" s="1"/>
  <c r="L106" i="8"/>
  <c r="I106" i="8"/>
  <c r="H106" i="8"/>
  <c r="G106" i="8"/>
  <c r="F106" i="8"/>
  <c r="E106" i="8"/>
  <c r="D106" i="8"/>
  <c r="C106" i="8"/>
  <c r="Y105" i="8"/>
  <c r="V105" i="8"/>
  <c r="T105" i="8"/>
  <c r="S105" i="8"/>
  <c r="R105" i="8"/>
  <c r="Q105" i="8"/>
  <c r="O105" i="8"/>
  <c r="M105" i="8"/>
  <c r="P105" i="8" s="1"/>
  <c r="L105" i="8"/>
  <c r="I105" i="8"/>
  <c r="H105" i="8"/>
  <c r="G105" i="8"/>
  <c r="F105" i="8"/>
  <c r="E105" i="8"/>
  <c r="D105" i="8"/>
  <c r="C105" i="8"/>
  <c r="Y104" i="8"/>
  <c r="V104" i="8"/>
  <c r="T104" i="8"/>
  <c r="S104" i="8"/>
  <c r="R104" i="8"/>
  <c r="Q104" i="8"/>
  <c r="M104" i="8"/>
  <c r="L104" i="8"/>
  <c r="I104" i="8"/>
  <c r="H104" i="8"/>
  <c r="G104" i="8"/>
  <c r="F104" i="8"/>
  <c r="E104" i="8"/>
  <c r="D104" i="8"/>
  <c r="C104" i="8"/>
  <c r="Y103" i="8"/>
  <c r="V103" i="8"/>
  <c r="T103" i="8"/>
  <c r="S103" i="8"/>
  <c r="R103" i="8"/>
  <c r="Q103" i="8"/>
  <c r="M103" i="8"/>
  <c r="L103" i="8"/>
  <c r="I103" i="8"/>
  <c r="K103" i="8" s="1"/>
  <c r="H103" i="8"/>
  <c r="G103" i="8"/>
  <c r="F103" i="8"/>
  <c r="E103" i="8"/>
  <c r="D103" i="8"/>
  <c r="C103" i="8"/>
  <c r="Y102" i="8"/>
  <c r="V102" i="8"/>
  <c r="T102" i="8"/>
  <c r="S102" i="8"/>
  <c r="R102" i="8"/>
  <c r="Q102" i="8"/>
  <c r="P102" i="8"/>
  <c r="O102" i="8" s="1"/>
  <c r="M102" i="8"/>
  <c r="N102" i="8" s="1"/>
  <c r="L102" i="8"/>
  <c r="I102" i="8"/>
  <c r="J102" i="8" s="1"/>
  <c r="H102" i="8"/>
  <c r="G102" i="8"/>
  <c r="F102" i="8"/>
  <c r="E102" i="8"/>
  <c r="D102" i="8"/>
  <c r="C102" i="8"/>
  <c r="Y101" i="8"/>
  <c r="V101" i="8"/>
  <c r="T101" i="8"/>
  <c r="S101" i="8"/>
  <c r="R101" i="8"/>
  <c r="Q101" i="8"/>
  <c r="M101" i="8"/>
  <c r="L101" i="8"/>
  <c r="I101" i="8"/>
  <c r="H101" i="8"/>
  <c r="G101" i="8"/>
  <c r="F101" i="8"/>
  <c r="E101" i="8"/>
  <c r="D101" i="8"/>
  <c r="C101" i="8"/>
  <c r="Y100" i="8"/>
  <c r="V100" i="8"/>
  <c r="T100" i="8"/>
  <c r="S100" i="8"/>
  <c r="R100" i="8"/>
  <c r="Q100" i="8"/>
  <c r="M100" i="8"/>
  <c r="L100" i="8"/>
  <c r="I100" i="8"/>
  <c r="H100" i="8"/>
  <c r="G100" i="8"/>
  <c r="F100" i="8"/>
  <c r="E100" i="8"/>
  <c r="D100" i="8"/>
  <c r="C100" i="8"/>
  <c r="Y99" i="8"/>
  <c r="V99" i="8"/>
  <c r="T99" i="8"/>
  <c r="S99" i="8"/>
  <c r="R99" i="8"/>
  <c r="Q99" i="8"/>
  <c r="M99" i="8"/>
  <c r="L99" i="8"/>
  <c r="I99" i="8"/>
  <c r="K99" i="8" s="1"/>
  <c r="H99" i="8"/>
  <c r="G99" i="8"/>
  <c r="F99" i="8"/>
  <c r="E99" i="8"/>
  <c r="D99" i="8"/>
  <c r="C99" i="8"/>
  <c r="Y98" i="8"/>
  <c r="V98" i="8"/>
  <c r="T98" i="8"/>
  <c r="S98" i="8"/>
  <c r="R98" i="8"/>
  <c r="Q98" i="8"/>
  <c r="P98" i="8"/>
  <c r="O98" i="8" s="1"/>
  <c r="M98" i="8"/>
  <c r="N98" i="8" s="1"/>
  <c r="L98" i="8"/>
  <c r="I98" i="8"/>
  <c r="H98" i="8"/>
  <c r="G98" i="8"/>
  <c r="F98" i="8"/>
  <c r="E98" i="8"/>
  <c r="D98" i="8"/>
  <c r="C98" i="8"/>
  <c r="Y97" i="8"/>
  <c r="V97" i="8"/>
  <c r="T97" i="8"/>
  <c r="S97" i="8"/>
  <c r="R97" i="8"/>
  <c r="Q97" i="8"/>
  <c r="M97" i="8"/>
  <c r="P97" i="8" s="1"/>
  <c r="O97" i="8" s="1"/>
  <c r="L97" i="8"/>
  <c r="I97" i="8"/>
  <c r="H97" i="8"/>
  <c r="G97" i="8"/>
  <c r="F97" i="8"/>
  <c r="E97" i="8"/>
  <c r="D97" i="8"/>
  <c r="C97" i="8"/>
  <c r="Y96" i="8"/>
  <c r="V96" i="8"/>
  <c r="T96" i="8"/>
  <c r="S96" i="8"/>
  <c r="R96" i="8"/>
  <c r="Q96" i="8"/>
  <c r="M96" i="8"/>
  <c r="L96" i="8"/>
  <c r="K96" i="8"/>
  <c r="I96" i="8"/>
  <c r="J96" i="8" s="1"/>
  <c r="H96" i="8"/>
  <c r="G96" i="8"/>
  <c r="F96" i="8"/>
  <c r="E96" i="8"/>
  <c r="D96" i="8"/>
  <c r="C96" i="8"/>
  <c r="Y95" i="8"/>
  <c r="V95" i="8"/>
  <c r="T95" i="8"/>
  <c r="S95" i="8"/>
  <c r="O95" i="8" s="1"/>
  <c r="R95" i="8"/>
  <c r="Q95" i="8"/>
  <c r="M95" i="8"/>
  <c r="L95" i="8"/>
  <c r="I95" i="8"/>
  <c r="K95" i="8" s="1"/>
  <c r="H95" i="8"/>
  <c r="G95" i="8"/>
  <c r="F95" i="8"/>
  <c r="E95" i="8"/>
  <c r="D95" i="8"/>
  <c r="C95" i="8"/>
  <c r="Y94" i="8"/>
  <c r="V94" i="8"/>
  <c r="T94" i="8"/>
  <c r="S94" i="8"/>
  <c r="R94" i="8"/>
  <c r="Q94" i="8"/>
  <c r="P94" i="8"/>
  <c r="O94" i="8"/>
  <c r="M94" i="8"/>
  <c r="N94" i="8" s="1"/>
  <c r="L94" i="8"/>
  <c r="I94" i="8"/>
  <c r="J94" i="8" s="1"/>
  <c r="H94" i="8"/>
  <c r="G94" i="8"/>
  <c r="F94" i="8"/>
  <c r="E94" i="8"/>
  <c r="D94" i="8"/>
  <c r="C94" i="8"/>
  <c r="Y93" i="8"/>
  <c r="V93" i="8"/>
  <c r="T93" i="8"/>
  <c r="S93" i="8"/>
  <c r="R93" i="8"/>
  <c r="Q93" i="8"/>
  <c r="O93" i="8"/>
  <c r="M93" i="8"/>
  <c r="P93" i="8" s="1"/>
  <c r="L93" i="8"/>
  <c r="I93" i="8"/>
  <c r="H93" i="8"/>
  <c r="G93" i="8"/>
  <c r="F93" i="8"/>
  <c r="E93" i="8"/>
  <c r="D93" i="8"/>
  <c r="C93" i="8"/>
  <c r="Y92" i="8"/>
  <c r="V92" i="8"/>
  <c r="T92" i="8"/>
  <c r="S92" i="8"/>
  <c r="R92" i="8"/>
  <c r="Q92" i="8"/>
  <c r="M92" i="8"/>
  <c r="L92" i="8"/>
  <c r="I92" i="8"/>
  <c r="J92" i="8" s="1"/>
  <c r="H92" i="8"/>
  <c r="G92" i="8"/>
  <c r="F92" i="8"/>
  <c r="E92" i="8"/>
  <c r="D92" i="8"/>
  <c r="C92" i="8"/>
  <c r="Y91" i="8"/>
  <c r="V91" i="8"/>
  <c r="T91" i="8"/>
  <c r="S91" i="8"/>
  <c r="R91" i="8"/>
  <c r="Q91" i="8"/>
  <c r="M91" i="8"/>
  <c r="L91" i="8"/>
  <c r="I91" i="8"/>
  <c r="J91" i="8" s="1"/>
  <c r="H91" i="8"/>
  <c r="G91" i="8"/>
  <c r="F91" i="8"/>
  <c r="E91" i="8"/>
  <c r="D91" i="8"/>
  <c r="C91" i="8"/>
  <c r="Y90" i="8"/>
  <c r="V90" i="8"/>
  <c r="T90" i="8"/>
  <c r="S90" i="8"/>
  <c r="R90" i="8"/>
  <c r="Q90" i="8"/>
  <c r="M90" i="8"/>
  <c r="N90" i="8" s="1"/>
  <c r="L90" i="8"/>
  <c r="I90" i="8"/>
  <c r="J90" i="8" s="1"/>
  <c r="H90" i="8"/>
  <c r="G90" i="8"/>
  <c r="F90" i="8"/>
  <c r="E90" i="8"/>
  <c r="D90" i="8"/>
  <c r="C90" i="8"/>
  <c r="Y89" i="8"/>
  <c r="V89" i="8"/>
  <c r="T89" i="8"/>
  <c r="S89" i="8"/>
  <c r="R89" i="8"/>
  <c r="Q89" i="8"/>
  <c r="M89" i="8"/>
  <c r="P89" i="8" s="1"/>
  <c r="O89" i="8" s="1"/>
  <c r="L89" i="8"/>
  <c r="I89" i="8"/>
  <c r="H89" i="8"/>
  <c r="G89" i="8"/>
  <c r="F89" i="8"/>
  <c r="E89" i="8"/>
  <c r="D89" i="8"/>
  <c r="C89" i="8"/>
  <c r="Y88" i="8"/>
  <c r="V88" i="8"/>
  <c r="T88" i="8"/>
  <c r="S88" i="8"/>
  <c r="R88" i="8"/>
  <c r="Q88" i="8"/>
  <c r="M88" i="8"/>
  <c r="L88" i="8"/>
  <c r="I88" i="8"/>
  <c r="J88" i="8" s="1"/>
  <c r="H88" i="8"/>
  <c r="G88" i="8"/>
  <c r="F88" i="8"/>
  <c r="E88" i="8"/>
  <c r="D88" i="8"/>
  <c r="C88" i="8"/>
  <c r="Y87" i="8"/>
  <c r="V87" i="8"/>
  <c r="T87" i="8"/>
  <c r="S87" i="8"/>
  <c r="R87" i="8"/>
  <c r="Q87" i="8"/>
  <c r="M87" i="8"/>
  <c r="L87" i="8"/>
  <c r="K87" i="8"/>
  <c r="I87" i="8"/>
  <c r="J87" i="8" s="1"/>
  <c r="H87" i="8"/>
  <c r="G87" i="8"/>
  <c r="F87" i="8"/>
  <c r="E87" i="8"/>
  <c r="D87" i="8"/>
  <c r="C87" i="8"/>
  <c r="Y86" i="8"/>
  <c r="V86" i="8"/>
  <c r="T86" i="8"/>
  <c r="S86" i="8"/>
  <c r="R86" i="8"/>
  <c r="Q86" i="8"/>
  <c r="P86" i="8"/>
  <c r="O86" i="8" s="1"/>
  <c r="M86" i="8"/>
  <c r="N86" i="8" s="1"/>
  <c r="L86" i="8"/>
  <c r="I86" i="8"/>
  <c r="J86" i="8" s="1"/>
  <c r="H86" i="8"/>
  <c r="G86" i="8"/>
  <c r="F86" i="8"/>
  <c r="E86" i="8"/>
  <c r="D86" i="8"/>
  <c r="C86" i="8"/>
  <c r="Y85" i="8"/>
  <c r="V85" i="8"/>
  <c r="T85" i="8"/>
  <c r="S85" i="8"/>
  <c r="R85" i="8"/>
  <c r="Q85" i="8"/>
  <c r="N85" i="8"/>
  <c r="M85" i="8"/>
  <c r="P85" i="8" s="1"/>
  <c r="O85" i="8" s="1"/>
  <c r="L85" i="8"/>
  <c r="I85" i="8"/>
  <c r="J85" i="8" s="1"/>
  <c r="H85" i="8"/>
  <c r="G85" i="8"/>
  <c r="F85" i="8"/>
  <c r="E85" i="8"/>
  <c r="D85" i="8"/>
  <c r="C85" i="8"/>
  <c r="Y84" i="8"/>
  <c r="V84" i="8"/>
  <c r="T84" i="8"/>
  <c r="S84" i="8"/>
  <c r="R84" i="8"/>
  <c r="Q84" i="8"/>
  <c r="M84" i="8"/>
  <c r="L84" i="8"/>
  <c r="I84" i="8"/>
  <c r="H84" i="8"/>
  <c r="G84" i="8"/>
  <c r="F84" i="8"/>
  <c r="E84" i="8"/>
  <c r="D84" i="8"/>
  <c r="C84" i="8"/>
  <c r="Y83" i="8"/>
  <c r="V83" i="8"/>
  <c r="T83" i="8"/>
  <c r="S83" i="8"/>
  <c r="R83" i="8"/>
  <c r="Q83" i="8"/>
  <c r="M83" i="8"/>
  <c r="L83" i="8"/>
  <c r="I83" i="8"/>
  <c r="H83" i="8"/>
  <c r="G83" i="8"/>
  <c r="F83" i="8"/>
  <c r="E83" i="8"/>
  <c r="D83" i="8"/>
  <c r="C83" i="8"/>
  <c r="Y82" i="8"/>
  <c r="V82" i="8"/>
  <c r="T82" i="8"/>
  <c r="S82" i="8"/>
  <c r="R82" i="8"/>
  <c r="Q82" i="8"/>
  <c r="M82" i="8"/>
  <c r="N82" i="8" s="1"/>
  <c r="L82" i="8"/>
  <c r="I82" i="8"/>
  <c r="J82" i="8" s="1"/>
  <c r="H82" i="8"/>
  <c r="G82" i="8"/>
  <c r="F82" i="8"/>
  <c r="E82" i="8"/>
  <c r="D82" i="8"/>
  <c r="C82" i="8"/>
  <c r="Y81" i="8"/>
  <c r="V81" i="8"/>
  <c r="T81" i="8"/>
  <c r="S81" i="8"/>
  <c r="R81" i="8"/>
  <c r="Q81" i="8"/>
  <c r="O81" i="8"/>
  <c r="N81" i="8"/>
  <c r="M81" i="8"/>
  <c r="P81" i="8" s="1"/>
  <c r="L81" i="8"/>
  <c r="I81" i="8"/>
  <c r="J81" i="8" s="1"/>
  <c r="H81" i="8"/>
  <c r="G81" i="8"/>
  <c r="F81" i="8"/>
  <c r="E81" i="8"/>
  <c r="D81" i="8"/>
  <c r="C81" i="8"/>
  <c r="Y80" i="8"/>
  <c r="V80" i="8"/>
  <c r="T80" i="8"/>
  <c r="S80" i="8"/>
  <c r="R80" i="8"/>
  <c r="Q80" i="8"/>
  <c r="M80" i="8"/>
  <c r="L80" i="8"/>
  <c r="I80" i="8"/>
  <c r="J80" i="8" s="1"/>
  <c r="H80" i="8"/>
  <c r="G80" i="8"/>
  <c r="F80" i="8"/>
  <c r="E80" i="8"/>
  <c r="D80" i="8"/>
  <c r="C80" i="8"/>
  <c r="Y79" i="8"/>
  <c r="V79" i="8"/>
  <c r="T79" i="8"/>
  <c r="S79" i="8"/>
  <c r="R79" i="8"/>
  <c r="Q79" i="8"/>
  <c r="P79" i="8"/>
  <c r="O79" i="8" s="1"/>
  <c r="M79" i="8"/>
  <c r="N79" i="8" s="1"/>
  <c r="L79" i="8"/>
  <c r="I79" i="8"/>
  <c r="H79" i="8"/>
  <c r="G79" i="8"/>
  <c r="F79" i="8"/>
  <c r="E79" i="8"/>
  <c r="D79" i="8"/>
  <c r="C79" i="8"/>
  <c r="Y78" i="8"/>
  <c r="V78" i="8"/>
  <c r="T78" i="8"/>
  <c r="S78" i="8"/>
  <c r="R78" i="8"/>
  <c r="Q78" i="8"/>
  <c r="M78" i="8"/>
  <c r="P78" i="8" s="1"/>
  <c r="O78" i="8" s="1"/>
  <c r="L78" i="8"/>
  <c r="I78" i="8"/>
  <c r="H78" i="8"/>
  <c r="G78" i="8"/>
  <c r="F78" i="8"/>
  <c r="E78" i="8"/>
  <c r="D78" i="8"/>
  <c r="C78" i="8"/>
  <c r="Y77" i="8"/>
  <c r="V77" i="8"/>
  <c r="T77" i="8"/>
  <c r="S77" i="8"/>
  <c r="R77" i="8"/>
  <c r="Q77" i="8"/>
  <c r="O77" i="8"/>
  <c r="M77" i="8"/>
  <c r="P77" i="8" s="1"/>
  <c r="L77" i="8"/>
  <c r="I77" i="8"/>
  <c r="H77" i="8"/>
  <c r="G77" i="8"/>
  <c r="F77" i="8"/>
  <c r="E77" i="8"/>
  <c r="D77" i="8"/>
  <c r="C77" i="8"/>
  <c r="Y76" i="8"/>
  <c r="V76" i="8"/>
  <c r="T76" i="8"/>
  <c r="S76" i="8"/>
  <c r="R76" i="8"/>
  <c r="Q76" i="8"/>
  <c r="M76" i="8"/>
  <c r="L76" i="8"/>
  <c r="I76" i="8"/>
  <c r="H76" i="8"/>
  <c r="G76" i="8"/>
  <c r="F76" i="8"/>
  <c r="E76" i="8"/>
  <c r="D76" i="8"/>
  <c r="C76" i="8"/>
  <c r="Y75" i="8"/>
  <c r="V75" i="8"/>
  <c r="T75" i="8"/>
  <c r="S75" i="8"/>
  <c r="R75" i="8"/>
  <c r="Q75" i="8"/>
  <c r="M75" i="8"/>
  <c r="N75" i="8" s="1"/>
  <c r="L75" i="8"/>
  <c r="I75" i="8"/>
  <c r="J75" i="8" s="1"/>
  <c r="H75" i="8"/>
  <c r="G75" i="8"/>
  <c r="F75" i="8"/>
  <c r="E75" i="8"/>
  <c r="D75" i="8"/>
  <c r="C75" i="8"/>
  <c r="Y74" i="8"/>
  <c r="V74" i="8"/>
  <c r="T74" i="8"/>
  <c r="S74" i="8"/>
  <c r="R74" i="8"/>
  <c r="Q74" i="8"/>
  <c r="M74" i="8"/>
  <c r="L74" i="8"/>
  <c r="I74" i="8"/>
  <c r="J74" i="8" s="1"/>
  <c r="H74" i="8"/>
  <c r="G74" i="8"/>
  <c r="F74" i="8"/>
  <c r="E74" i="8"/>
  <c r="D74" i="8"/>
  <c r="C74" i="8"/>
  <c r="Y73" i="8"/>
  <c r="V73" i="8"/>
  <c r="T73" i="8"/>
  <c r="S73" i="8"/>
  <c r="R73" i="8"/>
  <c r="Q73" i="8"/>
  <c r="M73" i="8"/>
  <c r="P73" i="8" s="1"/>
  <c r="O73" i="8" s="1"/>
  <c r="L73" i="8"/>
  <c r="I73" i="8"/>
  <c r="J73" i="8" s="1"/>
  <c r="H73" i="8"/>
  <c r="G73" i="8"/>
  <c r="F73" i="8"/>
  <c r="E73" i="8"/>
  <c r="D73" i="8"/>
  <c r="C73" i="8"/>
  <c r="Y72" i="8"/>
  <c r="V72" i="8"/>
  <c r="T72" i="8"/>
  <c r="S72" i="8"/>
  <c r="R72" i="8"/>
  <c r="Q72" i="8"/>
  <c r="M72" i="8"/>
  <c r="L72" i="8"/>
  <c r="I72" i="8"/>
  <c r="J72" i="8" s="1"/>
  <c r="H72" i="8"/>
  <c r="G72" i="8"/>
  <c r="F72" i="8"/>
  <c r="E72" i="8"/>
  <c r="D72" i="8"/>
  <c r="C72" i="8"/>
  <c r="Y71" i="8"/>
  <c r="V71" i="8"/>
  <c r="T71" i="8"/>
  <c r="S71" i="8"/>
  <c r="R71" i="8"/>
  <c r="Q71" i="8"/>
  <c r="M71" i="8"/>
  <c r="N71" i="8" s="1"/>
  <c r="L71" i="8"/>
  <c r="I71" i="8"/>
  <c r="H71" i="8"/>
  <c r="G71" i="8"/>
  <c r="F71" i="8"/>
  <c r="E71" i="8"/>
  <c r="D71" i="8"/>
  <c r="C71" i="8"/>
  <c r="Y70" i="8"/>
  <c r="V70" i="8"/>
  <c r="T70" i="8"/>
  <c r="S70" i="8"/>
  <c r="R70" i="8"/>
  <c r="Q70" i="8"/>
  <c r="M70" i="8"/>
  <c r="L70" i="8"/>
  <c r="I70" i="8"/>
  <c r="H70" i="8"/>
  <c r="G70" i="8"/>
  <c r="F70" i="8"/>
  <c r="E70" i="8"/>
  <c r="D70" i="8"/>
  <c r="C70" i="8"/>
  <c r="Y69" i="8"/>
  <c r="V69" i="8"/>
  <c r="T69" i="8"/>
  <c r="S69" i="8"/>
  <c r="R69" i="8"/>
  <c r="Q69" i="8"/>
  <c r="O69" i="8"/>
  <c r="M69" i="8"/>
  <c r="P69" i="8" s="1"/>
  <c r="L69" i="8"/>
  <c r="K69" i="8"/>
  <c r="I69" i="8"/>
  <c r="J69" i="8" s="1"/>
  <c r="H69" i="8"/>
  <c r="G69" i="8"/>
  <c r="F69" i="8"/>
  <c r="E69" i="8"/>
  <c r="D69" i="8"/>
  <c r="C69" i="8"/>
  <c r="Y68" i="8"/>
  <c r="V68" i="8"/>
  <c r="T68" i="8"/>
  <c r="S68" i="8"/>
  <c r="R68" i="8"/>
  <c r="Q68" i="8"/>
  <c r="M68" i="8"/>
  <c r="L68" i="8"/>
  <c r="K68" i="8"/>
  <c r="I68" i="8"/>
  <c r="J68" i="8" s="1"/>
  <c r="H68" i="8"/>
  <c r="G68" i="8"/>
  <c r="F68" i="8"/>
  <c r="E68" i="8"/>
  <c r="D68" i="8"/>
  <c r="C68" i="8"/>
  <c r="Y67" i="8"/>
  <c r="V67" i="8"/>
  <c r="T67" i="8"/>
  <c r="S67" i="8"/>
  <c r="R67" i="8"/>
  <c r="Q67" i="8"/>
  <c r="M67" i="8"/>
  <c r="N67" i="8" s="1"/>
  <c r="L67" i="8"/>
  <c r="K67" i="8"/>
  <c r="I67" i="8"/>
  <c r="J67" i="8" s="1"/>
  <c r="H67" i="8"/>
  <c r="G67" i="8"/>
  <c r="F67" i="8"/>
  <c r="E67" i="8"/>
  <c r="D67" i="8"/>
  <c r="C67" i="8"/>
  <c r="Y66" i="8"/>
  <c r="V66" i="8"/>
  <c r="T66" i="8"/>
  <c r="S66" i="8"/>
  <c r="R66" i="8"/>
  <c r="Q66" i="8"/>
  <c r="M66" i="8"/>
  <c r="L66" i="8"/>
  <c r="I66" i="8"/>
  <c r="J66" i="8" s="1"/>
  <c r="H66" i="8"/>
  <c r="G66" i="8"/>
  <c r="F66" i="8"/>
  <c r="E66" i="8"/>
  <c r="D66" i="8"/>
  <c r="C66" i="8"/>
  <c r="Y65" i="8"/>
  <c r="V65" i="8"/>
  <c r="T65" i="8"/>
  <c r="S65" i="8"/>
  <c r="R65" i="8"/>
  <c r="Q65" i="8"/>
  <c r="M65" i="8"/>
  <c r="P65" i="8" s="1"/>
  <c r="O65" i="8" s="1"/>
  <c r="L65" i="8"/>
  <c r="I65" i="8"/>
  <c r="H65" i="8"/>
  <c r="G65" i="8"/>
  <c r="F65" i="8"/>
  <c r="E65" i="8"/>
  <c r="D65" i="8"/>
  <c r="C65" i="8"/>
  <c r="Y64" i="8"/>
  <c r="V64" i="8"/>
  <c r="T64" i="8"/>
  <c r="S64" i="8"/>
  <c r="R64" i="8"/>
  <c r="Q64" i="8"/>
  <c r="M64" i="8"/>
  <c r="L64" i="8"/>
  <c r="I64" i="8"/>
  <c r="H64" i="8"/>
  <c r="G64" i="8"/>
  <c r="F64" i="8"/>
  <c r="E64" i="8"/>
  <c r="D64" i="8"/>
  <c r="C64" i="8"/>
  <c r="Y63" i="8"/>
  <c r="V63" i="8"/>
  <c r="T63" i="8"/>
  <c r="S63" i="8"/>
  <c r="R63" i="8"/>
  <c r="Q63" i="8"/>
  <c r="M63" i="8"/>
  <c r="N63" i="8" s="1"/>
  <c r="L63" i="8"/>
  <c r="I63" i="8"/>
  <c r="H63" i="8"/>
  <c r="G63" i="8"/>
  <c r="F63" i="8"/>
  <c r="E63" i="8"/>
  <c r="D63" i="8"/>
  <c r="C63" i="8"/>
  <c r="Y62" i="8"/>
  <c r="V62" i="8"/>
  <c r="T62" i="8"/>
  <c r="S62" i="8"/>
  <c r="R62" i="8"/>
  <c r="Q62" i="8"/>
  <c r="M62" i="8"/>
  <c r="L62" i="8"/>
  <c r="I62" i="8"/>
  <c r="H62" i="8"/>
  <c r="G62" i="8"/>
  <c r="F62" i="8"/>
  <c r="E62" i="8"/>
  <c r="D62" i="8"/>
  <c r="C62" i="8"/>
  <c r="Y61" i="8"/>
  <c r="V61" i="8"/>
  <c r="T61" i="8"/>
  <c r="S61" i="8"/>
  <c r="R61" i="8"/>
  <c r="Q61" i="8"/>
  <c r="O61" i="8"/>
  <c r="M61" i="8"/>
  <c r="P61" i="8" s="1"/>
  <c r="L61" i="8"/>
  <c r="K61" i="8"/>
  <c r="I61" i="8"/>
  <c r="J61" i="8" s="1"/>
  <c r="H61" i="8"/>
  <c r="G61" i="8"/>
  <c r="F61" i="8"/>
  <c r="E61" i="8"/>
  <c r="D61" i="8"/>
  <c r="C61" i="8"/>
  <c r="Y60" i="8"/>
  <c r="V60" i="8"/>
  <c r="T60" i="8"/>
  <c r="S60" i="8"/>
  <c r="R60" i="8"/>
  <c r="Q60" i="8"/>
  <c r="M60" i="8"/>
  <c r="L60" i="8"/>
  <c r="K60" i="8"/>
  <c r="I60" i="8"/>
  <c r="J60" i="8" s="1"/>
  <c r="H60" i="8"/>
  <c r="G60" i="8"/>
  <c r="F60" i="8"/>
  <c r="E60" i="8"/>
  <c r="D60" i="8"/>
  <c r="C60" i="8"/>
  <c r="Y59" i="8"/>
  <c r="V59" i="8"/>
  <c r="T59" i="8"/>
  <c r="S59" i="8"/>
  <c r="O59" i="8" s="1"/>
  <c r="R59" i="8"/>
  <c r="Q59" i="8"/>
  <c r="M59" i="8"/>
  <c r="N59" i="8" s="1"/>
  <c r="L59" i="8"/>
  <c r="K59" i="8"/>
  <c r="I59" i="8"/>
  <c r="J59" i="8" s="1"/>
  <c r="H59" i="8"/>
  <c r="G59" i="8"/>
  <c r="F59" i="8"/>
  <c r="E59" i="8"/>
  <c r="D59" i="8"/>
  <c r="C59" i="8"/>
  <c r="Y58" i="8"/>
  <c r="V58" i="8"/>
  <c r="T58" i="8"/>
  <c r="S58" i="8"/>
  <c r="R58" i="8"/>
  <c r="Q58" i="8"/>
  <c r="M58" i="8"/>
  <c r="L58" i="8"/>
  <c r="K58" i="8"/>
  <c r="I58" i="8"/>
  <c r="J58" i="8" s="1"/>
  <c r="H58" i="8"/>
  <c r="G58" i="8"/>
  <c r="F58" i="8"/>
  <c r="E58" i="8"/>
  <c r="D58" i="8"/>
  <c r="C58" i="8"/>
  <c r="Y57" i="8"/>
  <c r="V57" i="8"/>
  <c r="T57" i="8"/>
  <c r="S57" i="8"/>
  <c r="R57" i="8"/>
  <c r="Q57" i="8"/>
  <c r="M57" i="8"/>
  <c r="P57" i="8" s="1"/>
  <c r="O57" i="8" s="1"/>
  <c r="L57" i="8"/>
  <c r="K57" i="8"/>
  <c r="I57" i="8"/>
  <c r="J57" i="8" s="1"/>
  <c r="H57" i="8"/>
  <c r="G57" i="8"/>
  <c r="F57" i="8"/>
  <c r="E57" i="8"/>
  <c r="D57" i="8"/>
  <c r="C57" i="8"/>
  <c r="Y56" i="8"/>
  <c r="V56" i="8"/>
  <c r="T56" i="8"/>
  <c r="S56" i="8"/>
  <c r="R56" i="8"/>
  <c r="Q56" i="8"/>
  <c r="M56" i="8"/>
  <c r="L56" i="8"/>
  <c r="I56" i="8"/>
  <c r="J56" i="8" s="1"/>
  <c r="H56" i="8"/>
  <c r="G56" i="8"/>
  <c r="F56" i="8"/>
  <c r="E56" i="8"/>
  <c r="D56" i="8"/>
  <c r="C56" i="8"/>
  <c r="Y55" i="8"/>
  <c r="V55" i="8"/>
  <c r="T55" i="8"/>
  <c r="S55" i="8"/>
  <c r="R55" i="8"/>
  <c r="Q55" i="8"/>
  <c r="M55" i="8"/>
  <c r="N55" i="8" s="1"/>
  <c r="L55" i="8"/>
  <c r="K55" i="8"/>
  <c r="J55" i="8"/>
  <c r="I55" i="8"/>
  <c r="H55" i="8"/>
  <c r="G55" i="8"/>
  <c r="F55" i="8"/>
  <c r="E55" i="8"/>
  <c r="D55" i="8"/>
  <c r="C55" i="8"/>
  <c r="Y54" i="8"/>
  <c r="V54" i="8"/>
  <c r="T54" i="8"/>
  <c r="S54" i="8"/>
  <c r="R54" i="8"/>
  <c r="Q54" i="8"/>
  <c r="M54" i="8"/>
  <c r="L54" i="8"/>
  <c r="I54" i="8"/>
  <c r="J54" i="8" s="1"/>
  <c r="H54" i="8"/>
  <c r="G54" i="8"/>
  <c r="F54" i="8"/>
  <c r="E54" i="8"/>
  <c r="D54" i="8"/>
  <c r="C54" i="8"/>
  <c r="Y53" i="8"/>
  <c r="V53" i="8"/>
  <c r="T53" i="8"/>
  <c r="S53" i="8"/>
  <c r="R53" i="8"/>
  <c r="Q53" i="8"/>
  <c r="O53" i="8"/>
  <c r="M53" i="8"/>
  <c r="P53" i="8" s="1"/>
  <c r="L53" i="8"/>
  <c r="K53" i="8"/>
  <c r="I53" i="8"/>
  <c r="J53" i="8" s="1"/>
  <c r="H53" i="8"/>
  <c r="G53" i="8"/>
  <c r="F53" i="8"/>
  <c r="E53" i="8"/>
  <c r="D53" i="8"/>
  <c r="C53" i="8"/>
  <c r="Y52" i="8"/>
  <c r="V52" i="8"/>
  <c r="T52" i="8"/>
  <c r="S52" i="8"/>
  <c r="R52" i="8"/>
  <c r="Q52" i="8"/>
  <c r="M52" i="8"/>
  <c r="L52" i="8"/>
  <c r="I52" i="8"/>
  <c r="J52" i="8" s="1"/>
  <c r="H52" i="8"/>
  <c r="G52" i="8"/>
  <c r="F52" i="8"/>
  <c r="E52" i="8"/>
  <c r="D52" i="8"/>
  <c r="C52" i="8"/>
  <c r="Y51" i="8"/>
  <c r="V51" i="8"/>
  <c r="T51" i="8"/>
  <c r="S51" i="8"/>
  <c r="R51" i="8"/>
  <c r="Q51" i="8"/>
  <c r="M51" i="8"/>
  <c r="N51" i="8" s="1"/>
  <c r="L51" i="8"/>
  <c r="I51" i="8"/>
  <c r="H51" i="8"/>
  <c r="G51" i="8"/>
  <c r="F51" i="8"/>
  <c r="E51" i="8"/>
  <c r="D51" i="8"/>
  <c r="C51" i="8"/>
  <c r="Y50" i="8"/>
  <c r="V50" i="8"/>
  <c r="T50" i="8"/>
  <c r="S50" i="8"/>
  <c r="R50" i="8"/>
  <c r="Q50" i="8"/>
  <c r="M50" i="8"/>
  <c r="L50" i="8"/>
  <c r="I50" i="8"/>
  <c r="H50" i="8"/>
  <c r="G50" i="8"/>
  <c r="F50" i="8"/>
  <c r="E50" i="8"/>
  <c r="D50" i="8"/>
  <c r="C50" i="8"/>
  <c r="Y49" i="8"/>
  <c r="V49" i="8"/>
  <c r="T49" i="8"/>
  <c r="S49" i="8"/>
  <c r="R49" i="8"/>
  <c r="Q49" i="8"/>
  <c r="O49" i="8"/>
  <c r="M49" i="8"/>
  <c r="P49" i="8" s="1"/>
  <c r="L49" i="8"/>
  <c r="I49" i="8"/>
  <c r="J49" i="8" s="1"/>
  <c r="H49" i="8"/>
  <c r="G49" i="8"/>
  <c r="F49" i="8"/>
  <c r="E49" i="8"/>
  <c r="D49" i="8"/>
  <c r="C49" i="8"/>
  <c r="Y48" i="8"/>
  <c r="V48" i="8"/>
  <c r="T48" i="8"/>
  <c r="S48" i="8"/>
  <c r="R48" i="8"/>
  <c r="Q48" i="8"/>
  <c r="M48" i="8"/>
  <c r="L48" i="8"/>
  <c r="I48" i="8"/>
  <c r="J48" i="8" s="1"/>
  <c r="H48" i="8"/>
  <c r="G48" i="8"/>
  <c r="F48" i="8"/>
  <c r="E48" i="8"/>
  <c r="D48" i="8"/>
  <c r="C48" i="8"/>
  <c r="Y47" i="8"/>
  <c r="V47" i="8"/>
  <c r="T47" i="8"/>
  <c r="S47" i="8"/>
  <c r="R47" i="8"/>
  <c r="Q47" i="8"/>
  <c r="M47" i="8"/>
  <c r="N47" i="8" s="1"/>
  <c r="L47" i="8"/>
  <c r="K47" i="8"/>
  <c r="J47" i="8"/>
  <c r="I47" i="8"/>
  <c r="H47" i="8"/>
  <c r="G47" i="8"/>
  <c r="F47" i="8"/>
  <c r="E47" i="8"/>
  <c r="D47" i="8"/>
  <c r="C47" i="8"/>
  <c r="Y46" i="8"/>
  <c r="V46" i="8"/>
  <c r="T46" i="8"/>
  <c r="S46" i="8"/>
  <c r="R46" i="8"/>
  <c r="Q46" i="8"/>
  <c r="M46" i="8"/>
  <c r="L46" i="8"/>
  <c r="I46" i="8"/>
  <c r="J46" i="8" s="1"/>
  <c r="H46" i="8"/>
  <c r="G46" i="8"/>
  <c r="F46" i="8"/>
  <c r="E46" i="8"/>
  <c r="D46" i="8"/>
  <c r="C46" i="8"/>
  <c r="Y45" i="8"/>
  <c r="V45" i="8"/>
  <c r="T45" i="8"/>
  <c r="S45" i="8"/>
  <c r="R45" i="8"/>
  <c r="Q45" i="8"/>
  <c r="M45" i="8"/>
  <c r="L45" i="8"/>
  <c r="I45" i="8"/>
  <c r="J45" i="8" s="1"/>
  <c r="H45" i="8"/>
  <c r="G45" i="8"/>
  <c r="F45" i="8"/>
  <c r="E45" i="8"/>
  <c r="D45" i="8"/>
  <c r="C45" i="8"/>
  <c r="Y44" i="8"/>
  <c r="V44" i="8"/>
  <c r="T44" i="8"/>
  <c r="S44" i="8"/>
  <c r="R44" i="8"/>
  <c r="Q44" i="8"/>
  <c r="M44" i="8"/>
  <c r="L44" i="8"/>
  <c r="I44" i="8"/>
  <c r="J44" i="8" s="1"/>
  <c r="H44" i="8"/>
  <c r="G44" i="8"/>
  <c r="F44" i="8"/>
  <c r="E44" i="8"/>
  <c r="D44" i="8"/>
  <c r="C44" i="8"/>
  <c r="Y43" i="8"/>
  <c r="V43" i="8"/>
  <c r="T43" i="8"/>
  <c r="S43" i="8"/>
  <c r="R43" i="8"/>
  <c r="Q43" i="8"/>
  <c r="M43" i="8"/>
  <c r="L43" i="8"/>
  <c r="I43" i="8"/>
  <c r="H43" i="8"/>
  <c r="G43" i="8"/>
  <c r="F43" i="8"/>
  <c r="E43" i="8"/>
  <c r="D43" i="8"/>
  <c r="C43" i="8"/>
  <c r="Y42" i="8"/>
  <c r="V42" i="8"/>
  <c r="T42" i="8"/>
  <c r="S42" i="8"/>
  <c r="R42" i="8"/>
  <c r="Q42" i="8"/>
  <c r="M42" i="8"/>
  <c r="L42" i="8"/>
  <c r="I42" i="8"/>
  <c r="J42" i="8" s="1"/>
  <c r="H42" i="8"/>
  <c r="G42" i="8"/>
  <c r="F42" i="8"/>
  <c r="E42" i="8"/>
  <c r="D42" i="8"/>
  <c r="C42" i="8"/>
  <c r="Y41" i="8"/>
  <c r="V41" i="8"/>
  <c r="T41" i="8"/>
  <c r="S41" i="8"/>
  <c r="O41" i="8" s="1"/>
  <c r="R41" i="8"/>
  <c r="Q41" i="8"/>
  <c r="N41" i="8"/>
  <c r="M41" i="8"/>
  <c r="P41" i="8" s="1"/>
  <c r="L41" i="8"/>
  <c r="I41" i="8"/>
  <c r="H41" i="8"/>
  <c r="G41" i="8"/>
  <c r="F41" i="8"/>
  <c r="E41" i="8"/>
  <c r="D41" i="8"/>
  <c r="C41" i="8"/>
  <c r="Y40" i="8"/>
  <c r="V40" i="8"/>
  <c r="T40" i="8"/>
  <c r="S40" i="8"/>
  <c r="R40" i="8"/>
  <c r="Q40" i="8"/>
  <c r="M40" i="8"/>
  <c r="N40" i="8" s="1"/>
  <c r="L40" i="8"/>
  <c r="I40" i="8"/>
  <c r="K40" i="8" s="1"/>
  <c r="H40" i="8"/>
  <c r="G40" i="8"/>
  <c r="F40" i="8"/>
  <c r="E40" i="8"/>
  <c r="D40" i="8"/>
  <c r="C40" i="8"/>
  <c r="Y39" i="8"/>
  <c r="V39" i="8"/>
  <c r="T39" i="8"/>
  <c r="S39" i="8"/>
  <c r="R39" i="8"/>
  <c r="Q39" i="8"/>
  <c r="M39" i="8"/>
  <c r="L39" i="8"/>
  <c r="I39" i="8"/>
  <c r="K39" i="8" s="1"/>
  <c r="H39" i="8"/>
  <c r="G39" i="8"/>
  <c r="F39" i="8"/>
  <c r="E39" i="8"/>
  <c r="D39" i="8"/>
  <c r="C39" i="8"/>
  <c r="Y38" i="8"/>
  <c r="V38" i="8"/>
  <c r="T38" i="8"/>
  <c r="S38" i="8"/>
  <c r="R38" i="8"/>
  <c r="Q38" i="8"/>
  <c r="P38" i="8"/>
  <c r="O38" i="8" s="1"/>
  <c r="M38" i="8"/>
  <c r="N38" i="8" s="1"/>
  <c r="L38" i="8"/>
  <c r="I38" i="8"/>
  <c r="J38" i="8" s="1"/>
  <c r="H38" i="8"/>
  <c r="G38" i="8"/>
  <c r="F38" i="8"/>
  <c r="E38" i="8"/>
  <c r="D38" i="8"/>
  <c r="C38" i="8"/>
  <c r="Y37" i="8"/>
  <c r="V37" i="8"/>
  <c r="T37" i="8"/>
  <c r="S37" i="8"/>
  <c r="R37" i="8"/>
  <c r="Q37" i="8"/>
  <c r="M37" i="8"/>
  <c r="L37" i="8"/>
  <c r="I37" i="8"/>
  <c r="J37" i="8" s="1"/>
  <c r="H37" i="8"/>
  <c r="G37" i="8"/>
  <c r="F37" i="8"/>
  <c r="E37" i="8"/>
  <c r="D37" i="8"/>
  <c r="C37" i="8"/>
  <c r="Y36" i="8"/>
  <c r="V36" i="8"/>
  <c r="T36" i="8"/>
  <c r="S36" i="8"/>
  <c r="R36" i="8"/>
  <c r="Q36" i="8"/>
  <c r="M36" i="8"/>
  <c r="L36" i="8"/>
  <c r="K36" i="8"/>
  <c r="I36" i="8"/>
  <c r="J36" i="8" s="1"/>
  <c r="H36" i="8"/>
  <c r="G36" i="8"/>
  <c r="F36" i="8"/>
  <c r="E36" i="8"/>
  <c r="D36" i="8"/>
  <c r="C36" i="8"/>
  <c r="Y35" i="8"/>
  <c r="V35" i="8"/>
  <c r="T35" i="8"/>
  <c r="S35" i="8"/>
  <c r="R35" i="8"/>
  <c r="Q35" i="8"/>
  <c r="O35" i="8"/>
  <c r="M35" i="8"/>
  <c r="P35" i="8" s="1"/>
  <c r="L35" i="8"/>
  <c r="I35" i="8"/>
  <c r="H35" i="8"/>
  <c r="G35" i="8"/>
  <c r="F35" i="8"/>
  <c r="E35" i="8"/>
  <c r="D35" i="8"/>
  <c r="C35" i="8"/>
  <c r="Y34" i="8"/>
  <c r="V34" i="8"/>
  <c r="T34" i="8"/>
  <c r="S34" i="8"/>
  <c r="R34" i="8"/>
  <c r="Q34" i="8"/>
  <c r="M34" i="8"/>
  <c r="L34" i="8"/>
  <c r="K34" i="8"/>
  <c r="I34" i="8"/>
  <c r="J34" i="8" s="1"/>
  <c r="H34" i="8"/>
  <c r="G34" i="8"/>
  <c r="F34" i="8"/>
  <c r="E34" i="8"/>
  <c r="D34" i="8"/>
  <c r="C34" i="8"/>
  <c r="Y33" i="8"/>
  <c r="V33" i="8"/>
  <c r="T33" i="8"/>
  <c r="S33" i="8"/>
  <c r="R33" i="8"/>
  <c r="Q33" i="8"/>
  <c r="O33" i="8"/>
  <c r="M33" i="8"/>
  <c r="P33" i="8" s="1"/>
  <c r="L33" i="8"/>
  <c r="I33" i="8"/>
  <c r="H33" i="8"/>
  <c r="G33" i="8"/>
  <c r="F33" i="8"/>
  <c r="E33" i="8"/>
  <c r="D33" i="8"/>
  <c r="C33" i="8"/>
  <c r="Y32" i="8"/>
  <c r="V32" i="8"/>
  <c r="T32" i="8"/>
  <c r="S32" i="8"/>
  <c r="R32" i="8"/>
  <c r="Q32" i="8"/>
  <c r="M32" i="8"/>
  <c r="N32" i="8" s="1"/>
  <c r="L32" i="8"/>
  <c r="I32" i="8"/>
  <c r="H32" i="8"/>
  <c r="G32" i="8"/>
  <c r="F32" i="8"/>
  <c r="E32" i="8"/>
  <c r="D32" i="8"/>
  <c r="C32" i="8"/>
  <c r="Y31" i="8"/>
  <c r="V31" i="8"/>
  <c r="T31" i="8"/>
  <c r="S31" i="8"/>
  <c r="R31" i="8"/>
  <c r="Q31" i="8"/>
  <c r="M31" i="8"/>
  <c r="L31" i="8"/>
  <c r="I31" i="8"/>
  <c r="H31" i="8"/>
  <c r="G31" i="8"/>
  <c r="F31" i="8"/>
  <c r="E31" i="8"/>
  <c r="D31" i="8"/>
  <c r="C31" i="8"/>
  <c r="Y30" i="8"/>
  <c r="V30" i="8"/>
  <c r="T30" i="8"/>
  <c r="S30" i="8"/>
  <c r="R30" i="8"/>
  <c r="Q30" i="8"/>
  <c r="M30" i="8"/>
  <c r="N30" i="8" s="1"/>
  <c r="L30" i="8"/>
  <c r="K30" i="8"/>
  <c r="I30" i="8"/>
  <c r="J30" i="8" s="1"/>
  <c r="H30" i="8"/>
  <c r="G30" i="8"/>
  <c r="F30" i="8"/>
  <c r="E30" i="8"/>
  <c r="D30" i="8"/>
  <c r="C30" i="8"/>
  <c r="Y29" i="8"/>
  <c r="V29" i="8"/>
  <c r="T29" i="8"/>
  <c r="S29" i="8"/>
  <c r="R29" i="8"/>
  <c r="Q29" i="8"/>
  <c r="M29" i="8"/>
  <c r="P29" i="8" s="1"/>
  <c r="O29" i="8" s="1"/>
  <c r="L29" i="8"/>
  <c r="I29" i="8"/>
  <c r="H29" i="8"/>
  <c r="G29" i="8"/>
  <c r="F29" i="8"/>
  <c r="E29" i="8"/>
  <c r="D29" i="8"/>
  <c r="C29" i="8"/>
  <c r="Y28" i="8"/>
  <c r="V28" i="8"/>
  <c r="T28" i="8"/>
  <c r="S28" i="8"/>
  <c r="R28" i="8"/>
  <c r="Q28" i="8"/>
  <c r="M28" i="8"/>
  <c r="L28" i="8"/>
  <c r="I28" i="8"/>
  <c r="J28" i="8" s="1"/>
  <c r="H28" i="8"/>
  <c r="G28" i="8"/>
  <c r="F28" i="8"/>
  <c r="E28" i="8"/>
  <c r="D28" i="8"/>
  <c r="C28" i="8"/>
  <c r="Y27" i="8"/>
  <c r="V27" i="8"/>
  <c r="T27" i="8"/>
  <c r="S27" i="8"/>
  <c r="R27" i="8"/>
  <c r="Q27" i="8"/>
  <c r="M27" i="8"/>
  <c r="L27" i="8"/>
  <c r="I27" i="8"/>
  <c r="K27" i="8" s="1"/>
  <c r="H27" i="8"/>
  <c r="G27" i="8"/>
  <c r="F27" i="8"/>
  <c r="E27" i="8"/>
  <c r="D27" i="8"/>
  <c r="C27" i="8"/>
  <c r="Y26" i="8"/>
  <c r="V26" i="8"/>
  <c r="T26" i="8"/>
  <c r="S26" i="8"/>
  <c r="R26" i="8"/>
  <c r="Q26" i="8"/>
  <c r="M26" i="8"/>
  <c r="L26" i="8"/>
  <c r="I26" i="8"/>
  <c r="J26" i="8" s="1"/>
  <c r="H26" i="8"/>
  <c r="G26" i="8"/>
  <c r="F26" i="8"/>
  <c r="E26" i="8"/>
  <c r="D26" i="8"/>
  <c r="C26" i="8"/>
  <c r="Y25" i="8"/>
  <c r="V25" i="8"/>
  <c r="T25" i="8"/>
  <c r="S25" i="8"/>
  <c r="R25" i="8"/>
  <c r="Q25" i="8"/>
  <c r="M25" i="8"/>
  <c r="P25" i="8" s="1"/>
  <c r="O25" i="8" s="1"/>
  <c r="L25" i="8"/>
  <c r="I25" i="8"/>
  <c r="H25" i="8"/>
  <c r="G25" i="8"/>
  <c r="F25" i="8"/>
  <c r="E25" i="8"/>
  <c r="D25" i="8"/>
  <c r="C25" i="8"/>
  <c r="Y24" i="8"/>
  <c r="V24" i="8"/>
  <c r="T24" i="8"/>
  <c r="S24" i="8"/>
  <c r="R24" i="8"/>
  <c r="Q24" i="8"/>
  <c r="M24" i="8"/>
  <c r="L24" i="8"/>
  <c r="K24" i="8"/>
  <c r="I24" i="8"/>
  <c r="J24" i="8" s="1"/>
  <c r="H24" i="8"/>
  <c r="G24" i="8"/>
  <c r="F24" i="8"/>
  <c r="E24" i="8"/>
  <c r="D24" i="8"/>
  <c r="C24" i="8"/>
  <c r="Y23" i="8"/>
  <c r="V23" i="8"/>
  <c r="T23" i="8"/>
  <c r="S23" i="8"/>
  <c r="O23" i="8" s="1"/>
  <c r="R23" i="8"/>
  <c r="Q23" i="8"/>
  <c r="M23" i="8"/>
  <c r="L23" i="8"/>
  <c r="I23" i="8"/>
  <c r="J23" i="8" s="1"/>
  <c r="H23" i="8"/>
  <c r="G23" i="8"/>
  <c r="F23" i="8"/>
  <c r="E23" i="8"/>
  <c r="D23" i="8"/>
  <c r="C23" i="8"/>
  <c r="Y22" i="8"/>
  <c r="V22" i="8"/>
  <c r="T22" i="8"/>
  <c r="S22" i="8"/>
  <c r="R22" i="8"/>
  <c r="Q22" i="8"/>
  <c r="M22" i="8"/>
  <c r="N22" i="8" s="1"/>
  <c r="L22" i="8"/>
  <c r="I22" i="8"/>
  <c r="J22" i="8" s="1"/>
  <c r="H22" i="8"/>
  <c r="G22" i="8"/>
  <c r="F22" i="8"/>
  <c r="E22" i="8"/>
  <c r="D22" i="8"/>
  <c r="C22" i="8"/>
  <c r="V21" i="8"/>
  <c r="T21" i="8"/>
  <c r="S21" i="8"/>
  <c r="R21" i="8"/>
  <c r="Q21" i="8"/>
  <c r="M21" i="8"/>
  <c r="N21" i="8" s="1"/>
  <c r="L21" i="8"/>
  <c r="J21" i="8"/>
  <c r="I21" i="8"/>
  <c r="K21" i="8" s="1"/>
  <c r="H21" i="8"/>
  <c r="G21" i="8"/>
  <c r="F21" i="8"/>
  <c r="E21" i="8"/>
  <c r="D21" i="8"/>
  <c r="C21" i="8"/>
  <c r="V20" i="8"/>
  <c r="T20" i="8"/>
  <c r="S20" i="8"/>
  <c r="R20" i="8"/>
  <c r="Q20" i="8"/>
  <c r="M20" i="8"/>
  <c r="L20" i="8"/>
  <c r="I20" i="8"/>
  <c r="K20" i="8" s="1"/>
  <c r="H20" i="8"/>
  <c r="G20" i="8"/>
  <c r="F20" i="8"/>
  <c r="E20" i="8"/>
  <c r="D20" i="8"/>
  <c r="C20" i="8"/>
  <c r="V19" i="8"/>
  <c r="T19" i="8"/>
  <c r="S19" i="8"/>
  <c r="R19" i="8"/>
  <c r="Q19" i="8"/>
  <c r="M19" i="8"/>
  <c r="P19" i="8" s="1"/>
  <c r="O19" i="8" s="1"/>
  <c r="L19" i="8"/>
  <c r="J19" i="8"/>
  <c r="I19" i="8"/>
  <c r="K19" i="8" s="1"/>
  <c r="H19" i="8"/>
  <c r="G19" i="8"/>
  <c r="F19" i="8"/>
  <c r="E19" i="8"/>
  <c r="D19" i="8"/>
  <c r="C19" i="8"/>
  <c r="V18" i="8"/>
  <c r="T18" i="8"/>
  <c r="S18" i="8"/>
  <c r="R18" i="8"/>
  <c r="Q18" i="8"/>
  <c r="M18" i="8"/>
  <c r="L18" i="8"/>
  <c r="I18" i="8"/>
  <c r="J18" i="8" s="1"/>
  <c r="H18" i="8"/>
  <c r="G18" i="8"/>
  <c r="F18" i="8"/>
  <c r="E18" i="8"/>
  <c r="D18" i="8"/>
  <c r="C18" i="8"/>
  <c r="V17" i="8"/>
  <c r="T17" i="8"/>
  <c r="S17" i="8"/>
  <c r="R17" i="8"/>
  <c r="Q17" i="8"/>
  <c r="M17" i="8"/>
  <c r="P17" i="8" s="1"/>
  <c r="O17" i="8" s="1"/>
  <c r="L17" i="8"/>
  <c r="J17" i="8"/>
  <c r="I17" i="8"/>
  <c r="K17" i="8" s="1"/>
  <c r="H17" i="8"/>
  <c r="G17" i="8"/>
  <c r="F17" i="8"/>
  <c r="E17" i="8"/>
  <c r="D17" i="8"/>
  <c r="C17" i="8"/>
  <c r="V16" i="8"/>
  <c r="T16" i="8"/>
  <c r="S16" i="8"/>
  <c r="R16" i="8"/>
  <c r="Q16" i="8"/>
  <c r="M16" i="8"/>
  <c r="P16" i="8" s="1"/>
  <c r="O16" i="8" s="1"/>
  <c r="L16" i="8"/>
  <c r="I16" i="8"/>
  <c r="H16" i="8"/>
  <c r="G16" i="8"/>
  <c r="F16" i="8"/>
  <c r="E16" i="8"/>
  <c r="D16" i="8"/>
  <c r="C16" i="8"/>
  <c r="V15" i="8"/>
  <c r="T15" i="8"/>
  <c r="S15" i="8"/>
  <c r="R15" i="8"/>
  <c r="Q15" i="8"/>
  <c r="M15" i="8"/>
  <c r="P15" i="8" s="1"/>
  <c r="O15" i="8" s="1"/>
  <c r="L15" i="8"/>
  <c r="K15" i="8"/>
  <c r="J15" i="8"/>
  <c r="I15" i="8"/>
  <c r="H15" i="8"/>
  <c r="G15" i="8"/>
  <c r="F15" i="8"/>
  <c r="E15" i="8"/>
  <c r="D15" i="8"/>
  <c r="C15" i="8"/>
  <c r="V14" i="8"/>
  <c r="T14" i="8"/>
  <c r="S14" i="8"/>
  <c r="R14" i="8"/>
  <c r="Q14" i="8"/>
  <c r="P14" i="8"/>
  <c r="O14" i="8" s="1"/>
  <c r="M14" i="8"/>
  <c r="N14" i="8" s="1"/>
  <c r="L14" i="8"/>
  <c r="I14" i="8"/>
  <c r="J14" i="8" s="1"/>
  <c r="H14" i="8"/>
  <c r="G14" i="8"/>
  <c r="F14" i="8"/>
  <c r="E14" i="8"/>
  <c r="D14" i="8"/>
  <c r="C14" i="8"/>
  <c r="V13" i="8"/>
  <c r="T13" i="8"/>
  <c r="S13" i="8"/>
  <c r="R13" i="8"/>
  <c r="Q13" i="8"/>
  <c r="P13" i="8"/>
  <c r="O13" i="8" s="1"/>
  <c r="M13" i="8"/>
  <c r="N13" i="8" s="1"/>
  <c r="L13" i="8"/>
  <c r="I13" i="8"/>
  <c r="K13" i="8" s="1"/>
  <c r="H13" i="8"/>
  <c r="G13" i="8"/>
  <c r="F13" i="8"/>
  <c r="E13" i="8"/>
  <c r="D13" i="8"/>
  <c r="C13" i="8"/>
  <c r="V12" i="8"/>
  <c r="T12" i="8"/>
  <c r="S12" i="8"/>
  <c r="R12" i="8"/>
  <c r="Q12" i="8"/>
  <c r="M12" i="8"/>
  <c r="L12" i="8"/>
  <c r="I12" i="8"/>
  <c r="K12" i="8" s="1"/>
  <c r="H12" i="8"/>
  <c r="G12" i="8"/>
  <c r="F12" i="8"/>
  <c r="E12" i="8"/>
  <c r="D12" i="8"/>
  <c r="C12" i="8"/>
  <c r="V11" i="8"/>
  <c r="T11" i="8"/>
  <c r="S11" i="8"/>
  <c r="R11" i="8"/>
  <c r="Q11" i="8"/>
  <c r="M11" i="8"/>
  <c r="N11" i="8" s="1"/>
  <c r="L11" i="8"/>
  <c r="I11" i="8"/>
  <c r="K11" i="8" s="1"/>
  <c r="H11" i="8"/>
  <c r="G11" i="8"/>
  <c r="F11" i="8"/>
  <c r="E11" i="8"/>
  <c r="D11" i="8"/>
  <c r="C11" i="8"/>
  <c r="V10" i="8"/>
  <c r="T10" i="8"/>
  <c r="S10" i="8"/>
  <c r="R10" i="8"/>
  <c r="Q10" i="8"/>
  <c r="M10" i="8"/>
  <c r="L10" i="8"/>
  <c r="I10" i="8"/>
  <c r="J10" i="8" s="1"/>
  <c r="H10" i="8"/>
  <c r="G10" i="8"/>
  <c r="F10" i="8"/>
  <c r="E10" i="8"/>
  <c r="D10" i="8"/>
  <c r="C10" i="8"/>
  <c r="V9" i="8"/>
  <c r="T9" i="8"/>
  <c r="S9" i="8"/>
  <c r="R9" i="8"/>
  <c r="Q9" i="8"/>
  <c r="P9" i="8"/>
  <c r="O9" i="8" s="1"/>
  <c r="N9" i="8"/>
  <c r="M9" i="8"/>
  <c r="L9" i="8"/>
  <c r="I9" i="8"/>
  <c r="K9" i="8" s="1"/>
  <c r="H9" i="8"/>
  <c r="G9" i="8"/>
  <c r="F9" i="8"/>
  <c r="E9" i="8"/>
  <c r="D9" i="8"/>
  <c r="C9" i="8"/>
  <c r="V8" i="8"/>
  <c r="T8" i="8"/>
  <c r="S8" i="8"/>
  <c r="R8" i="8"/>
  <c r="Q8" i="8"/>
  <c r="M8" i="8"/>
  <c r="P8" i="8" s="1"/>
  <c r="O8" i="8" s="1"/>
  <c r="L8" i="8"/>
  <c r="I8" i="8"/>
  <c r="H8" i="8"/>
  <c r="G8" i="8"/>
  <c r="F8" i="8"/>
  <c r="E8" i="8"/>
  <c r="D8" i="8"/>
  <c r="C8" i="8"/>
  <c r="V7" i="8"/>
  <c r="T7" i="8"/>
  <c r="S7" i="8"/>
  <c r="R7" i="8"/>
  <c r="Q7" i="8"/>
  <c r="P7" i="8"/>
  <c r="O7" i="8" s="1"/>
  <c r="N7" i="8"/>
  <c r="M7" i="8"/>
  <c r="L7" i="8"/>
  <c r="I7" i="8"/>
  <c r="K7" i="8" s="1"/>
  <c r="H7" i="8"/>
  <c r="G7" i="8"/>
  <c r="F7" i="8"/>
  <c r="E7" i="8"/>
  <c r="D7" i="8"/>
  <c r="C7" i="8"/>
  <c r="V6" i="8"/>
  <c r="T6" i="8"/>
  <c r="S6" i="8"/>
  <c r="R6" i="8"/>
  <c r="Q6" i="8"/>
  <c r="P6" i="8"/>
  <c r="O6" i="8" s="1"/>
  <c r="M6" i="8"/>
  <c r="N6" i="8" s="1"/>
  <c r="L6" i="8"/>
  <c r="I6" i="8"/>
  <c r="J6" i="8" s="1"/>
  <c r="H6" i="8"/>
  <c r="G6" i="8"/>
  <c r="F6" i="8"/>
  <c r="E6" i="8"/>
  <c r="D6" i="8"/>
  <c r="C6" i="8"/>
  <c r="V5" i="8"/>
  <c r="T5" i="8"/>
  <c r="S5" i="8"/>
  <c r="O5" i="8" s="1"/>
  <c r="R5" i="8"/>
  <c r="Q5" i="8"/>
  <c r="M5" i="8"/>
  <c r="P5" i="8" s="1"/>
  <c r="L5" i="8"/>
  <c r="J5" i="8"/>
  <c r="I5" i="8"/>
  <c r="K5" i="8" s="1"/>
  <c r="H5" i="8"/>
  <c r="G5" i="8"/>
  <c r="F5" i="8"/>
  <c r="E5" i="8"/>
  <c r="D5" i="8"/>
  <c r="C5" i="8"/>
  <c r="V4" i="8"/>
  <c r="T4" i="8"/>
  <c r="S4" i="8"/>
  <c r="R4" i="8"/>
  <c r="Q4" i="8"/>
  <c r="M4" i="8"/>
  <c r="L4" i="8"/>
  <c r="I4" i="8"/>
  <c r="K4" i="8" s="1"/>
  <c r="H4" i="8"/>
  <c r="G4" i="8"/>
  <c r="F4" i="8"/>
  <c r="E4" i="8"/>
  <c r="D4" i="8"/>
  <c r="C4" i="8"/>
  <c r="J114" i="8" l="1"/>
  <c r="K114" i="8"/>
  <c r="N163" i="8"/>
  <c r="P163" i="8"/>
  <c r="O163" i="8" s="1"/>
  <c r="N174" i="8"/>
  <c r="P174" i="8"/>
  <c r="O174" i="8" s="1"/>
  <c r="N15" i="8"/>
  <c r="W15" i="8" s="1"/>
  <c r="N16" i="8"/>
  <c r="N17" i="8"/>
  <c r="K45" i="8"/>
  <c r="W45" i="8" s="1"/>
  <c r="K48" i="8"/>
  <c r="J112" i="8"/>
  <c r="K112" i="8"/>
  <c r="P122" i="8"/>
  <c r="O122" i="8" s="1"/>
  <c r="N125" i="8"/>
  <c r="J127" i="8"/>
  <c r="P252" i="8"/>
  <c r="O252" i="8" s="1"/>
  <c r="N272" i="8"/>
  <c r="K310" i="8"/>
  <c r="W310" i="8" s="1"/>
  <c r="K71" i="8"/>
  <c r="J71" i="8"/>
  <c r="J111" i="8"/>
  <c r="N177" i="8"/>
  <c r="N184" i="8"/>
  <c r="J202" i="8"/>
  <c r="P208" i="8"/>
  <c r="O208" i="8" s="1"/>
  <c r="N208" i="8"/>
  <c r="W208" i="8" s="1"/>
  <c r="X208" i="8" s="1"/>
  <c r="N224" i="8"/>
  <c r="P225" i="8"/>
  <c r="O225" i="8" s="1"/>
  <c r="N225" i="8"/>
  <c r="N288" i="8"/>
  <c r="P289" i="8"/>
  <c r="O289" i="8" s="1"/>
  <c r="P22" i="8"/>
  <c r="O22" i="8" s="1"/>
  <c r="N139" i="8"/>
  <c r="N181" i="8"/>
  <c r="P181" i="8"/>
  <c r="O181" i="8" s="1"/>
  <c r="J186" i="8"/>
  <c r="W186" i="8" s="1"/>
  <c r="X186" i="8" s="1"/>
  <c r="P200" i="8"/>
  <c r="O200" i="8" s="1"/>
  <c r="W200" i="8" s="1"/>
  <c r="X200" i="8" s="1"/>
  <c r="J213" i="8"/>
  <c r="J231" i="8"/>
  <c r="J233" i="8"/>
  <c r="J234" i="8"/>
  <c r="K234" i="8"/>
  <c r="J264" i="8"/>
  <c r="W264" i="8" s="1"/>
  <c r="X264" i="8" s="1"/>
  <c r="K10" i="8"/>
  <c r="J32" i="8"/>
  <c r="K32" i="8"/>
  <c r="K37" i="8"/>
  <c r="K38" i="8"/>
  <c r="J40" i="8"/>
  <c r="W40" i="8" s="1"/>
  <c r="P43" i="8"/>
  <c r="O43" i="8" s="1"/>
  <c r="N43" i="8"/>
  <c r="J65" i="8"/>
  <c r="K65" i="8"/>
  <c r="N73" i="8"/>
  <c r="K83" i="8"/>
  <c r="J83" i="8"/>
  <c r="J103" i="8"/>
  <c r="N110" i="8"/>
  <c r="P110" i="8"/>
  <c r="O110" i="8" s="1"/>
  <c r="N131" i="8"/>
  <c r="P131" i="8"/>
  <c r="N179" i="8"/>
  <c r="J187" i="8"/>
  <c r="P192" i="8"/>
  <c r="O192" i="8" s="1"/>
  <c r="N192" i="8"/>
  <c r="N201" i="8"/>
  <c r="P201" i="8"/>
  <c r="O201" i="8" s="1"/>
  <c r="J214" i="8"/>
  <c r="W214" i="8" s="1"/>
  <c r="X214" i="8" s="1"/>
  <c r="N216" i="8"/>
  <c r="P261" i="8"/>
  <c r="O261" i="8" s="1"/>
  <c r="P267" i="8"/>
  <c r="O267" i="8" s="1"/>
  <c r="N267" i="8"/>
  <c r="P286" i="8"/>
  <c r="O286" i="8" s="1"/>
  <c r="W286" i="8" s="1"/>
  <c r="X286" i="8" s="1"/>
  <c r="P326" i="8"/>
  <c r="O326" i="8" s="1"/>
  <c r="N326" i="8"/>
  <c r="K51" i="8"/>
  <c r="J51" i="8"/>
  <c r="P135" i="8"/>
  <c r="O135" i="8" s="1"/>
  <c r="N135" i="8"/>
  <c r="W135" i="8" s="1"/>
  <c r="X135" i="8" s="1"/>
  <c r="K139" i="8"/>
  <c r="J139" i="8"/>
  <c r="P150" i="8"/>
  <c r="O150" i="8" s="1"/>
  <c r="N150" i="8"/>
  <c r="K208" i="8"/>
  <c r="J208" i="8"/>
  <c r="K223" i="8"/>
  <c r="J223" i="8"/>
  <c r="N249" i="8"/>
  <c r="P249" i="8"/>
  <c r="O249" i="8" s="1"/>
  <c r="J274" i="8"/>
  <c r="K274" i="8"/>
  <c r="P283" i="8"/>
  <c r="O283" i="8" s="1"/>
  <c r="N283" i="8"/>
  <c r="K319" i="8"/>
  <c r="J319" i="8"/>
  <c r="P11" i="8"/>
  <c r="O11" i="8" s="1"/>
  <c r="K49" i="8"/>
  <c r="W49" i="8" s="1"/>
  <c r="J50" i="8"/>
  <c r="K50" i="8"/>
  <c r="K128" i="8"/>
  <c r="K129" i="8"/>
  <c r="K130" i="8"/>
  <c r="N147" i="8"/>
  <c r="P147" i="8"/>
  <c r="O147" i="8" s="1"/>
  <c r="P162" i="8"/>
  <c r="O162" i="8" s="1"/>
  <c r="W162" i="8" s="1"/>
  <c r="N162" i="8"/>
  <c r="K179" i="8"/>
  <c r="J179" i="8"/>
  <c r="K181" i="8"/>
  <c r="J181" i="8"/>
  <c r="N188" i="8"/>
  <c r="W188" i="8" s="1"/>
  <c r="X188" i="8" s="1"/>
  <c r="J190" i="8"/>
  <c r="J201" i="8"/>
  <c r="W201" i="8" s="1"/>
  <c r="X201" i="8" s="1"/>
  <c r="N215" i="8"/>
  <c r="P237" i="8"/>
  <c r="O237" i="8" s="1"/>
  <c r="N238" i="8"/>
  <c r="N256" i="8"/>
  <c r="P292" i="8"/>
  <c r="O292" i="8" s="1"/>
  <c r="W292" i="8" s="1"/>
  <c r="X292" i="8" s="1"/>
  <c r="N308" i="8"/>
  <c r="W308" i="8" s="1"/>
  <c r="X308" i="8" s="1"/>
  <c r="K309" i="8"/>
  <c r="P312" i="8"/>
  <c r="O312" i="8" s="1"/>
  <c r="N312" i="8"/>
  <c r="N19" i="8"/>
  <c r="P21" i="8"/>
  <c r="O21" i="8" s="1"/>
  <c r="W21" i="8" s="1"/>
  <c r="X21" i="8" s="1"/>
  <c r="N25" i="8"/>
  <c r="N26" i="8"/>
  <c r="P26" i="8"/>
  <c r="O26" i="8" s="1"/>
  <c r="J106" i="8"/>
  <c r="K106" i="8"/>
  <c r="J131" i="8"/>
  <c r="K194" i="8"/>
  <c r="J194" i="8"/>
  <c r="J203" i="8"/>
  <c r="W203" i="8" s="1"/>
  <c r="X203" i="8" s="1"/>
  <c r="P205" i="8"/>
  <c r="O205" i="8" s="1"/>
  <c r="N205" i="8"/>
  <c r="W205" i="8" s="1"/>
  <c r="P210" i="8"/>
  <c r="O210" i="8" s="1"/>
  <c r="N210" i="8"/>
  <c r="J217" i="8"/>
  <c r="P254" i="8"/>
  <c r="O254" i="8" s="1"/>
  <c r="W254" i="8" s="1"/>
  <c r="X254" i="8" s="1"/>
  <c r="N254" i="8"/>
  <c r="J262" i="8"/>
  <c r="K267" i="8"/>
  <c r="J267" i="8"/>
  <c r="K268" i="8"/>
  <c r="J268" i="8"/>
  <c r="P294" i="8"/>
  <c r="O294" i="8" s="1"/>
  <c r="N294" i="8"/>
  <c r="N311" i="8"/>
  <c r="J11" i="8"/>
  <c r="J33" i="8"/>
  <c r="K33" i="8"/>
  <c r="J41" i="8"/>
  <c r="K41" i="8"/>
  <c r="J70" i="8"/>
  <c r="K70" i="8"/>
  <c r="J84" i="8"/>
  <c r="K84" i="8"/>
  <c r="J104" i="8"/>
  <c r="K104" i="8"/>
  <c r="P126" i="8"/>
  <c r="O126" i="8" s="1"/>
  <c r="J140" i="8"/>
  <c r="W140" i="8" s="1"/>
  <c r="X140" i="8" s="1"/>
  <c r="N189" i="8"/>
  <c r="P189" i="8"/>
  <c r="O189" i="8" s="1"/>
  <c r="J218" i="8"/>
  <c r="J263" i="8"/>
  <c r="J266" i="8"/>
  <c r="K266" i="8"/>
  <c r="P309" i="8"/>
  <c r="O309" i="8" s="1"/>
  <c r="N309" i="8"/>
  <c r="K323" i="8"/>
  <c r="J323" i="8"/>
  <c r="J13" i="8"/>
  <c r="K6" i="8"/>
  <c r="J7" i="8"/>
  <c r="J31" i="8"/>
  <c r="K31" i="8"/>
  <c r="J64" i="8"/>
  <c r="K64" i="8"/>
  <c r="P71" i="8"/>
  <c r="O71" i="8" s="1"/>
  <c r="J79" i="8"/>
  <c r="K79" i="8"/>
  <c r="N89" i="8"/>
  <c r="J100" i="8"/>
  <c r="K100" i="8"/>
  <c r="P106" i="8"/>
  <c r="O106" i="8" s="1"/>
  <c r="P109" i="8"/>
  <c r="O109" i="8" s="1"/>
  <c r="N109" i="8"/>
  <c r="J118" i="8"/>
  <c r="K118" i="8"/>
  <c r="N170" i="8"/>
  <c r="N185" i="8"/>
  <c r="N194" i="8"/>
  <c r="K199" i="8"/>
  <c r="J199" i="8"/>
  <c r="N212" i="8"/>
  <c r="W212" i="8" s="1"/>
  <c r="N230" i="8"/>
  <c r="N232" i="8"/>
  <c r="P232" i="8"/>
  <c r="O232" i="8" s="1"/>
  <c r="K246" i="8"/>
  <c r="J246" i="8"/>
  <c r="K260" i="8"/>
  <c r="J260" i="8"/>
  <c r="N285" i="8"/>
  <c r="J305" i="8"/>
  <c r="K305" i="8"/>
  <c r="W305" i="8" s="1"/>
  <c r="X305" i="8" s="1"/>
  <c r="N324" i="8"/>
  <c r="P324" i="8"/>
  <c r="O324" i="8" s="1"/>
  <c r="W13" i="8"/>
  <c r="X13" i="8" s="1"/>
  <c r="N36" i="8"/>
  <c r="P36" i="8"/>
  <c r="O36" i="8" s="1"/>
  <c r="J63" i="8"/>
  <c r="K63" i="8"/>
  <c r="J77" i="8"/>
  <c r="K77" i="8"/>
  <c r="K135" i="8"/>
  <c r="J135" i="8"/>
  <c r="P155" i="8"/>
  <c r="O155" i="8" s="1"/>
  <c r="N155" i="8"/>
  <c r="J238" i="8"/>
  <c r="K238" i="8"/>
  <c r="K244" i="8"/>
  <c r="J244" i="8"/>
  <c r="W244" i="8" s="1"/>
  <c r="X244" i="8" s="1"/>
  <c r="K252" i="8"/>
  <c r="J252" i="8"/>
  <c r="K18" i="8"/>
  <c r="K22" i="8"/>
  <c r="K28" i="8"/>
  <c r="J62" i="8"/>
  <c r="K62" i="8"/>
  <c r="P145" i="8"/>
  <c r="O145" i="8" s="1"/>
  <c r="J147" i="8"/>
  <c r="N154" i="8"/>
  <c r="P173" i="8"/>
  <c r="O173" i="8" s="1"/>
  <c r="K176" i="8"/>
  <c r="J176" i="8"/>
  <c r="N196" i="8"/>
  <c r="K227" i="8"/>
  <c r="J227" i="8"/>
  <c r="P235" i="8"/>
  <c r="O235" i="8" s="1"/>
  <c r="P236" i="8"/>
  <c r="O236" i="8" s="1"/>
  <c r="K258" i="8"/>
  <c r="J258" i="8"/>
  <c r="N270" i="8"/>
  <c r="N303" i="8"/>
  <c r="X303" i="8" s="1"/>
  <c r="P303" i="8"/>
  <c r="O303" i="8" s="1"/>
  <c r="N315" i="8"/>
  <c r="P316" i="8"/>
  <c r="O316" i="8" s="1"/>
  <c r="P322" i="8"/>
  <c r="O322" i="8" s="1"/>
  <c r="N322" i="8"/>
  <c r="W322" i="8" s="1"/>
  <c r="J120" i="8"/>
  <c r="K120" i="8"/>
  <c r="W97" i="8"/>
  <c r="J157" i="8"/>
  <c r="K157" i="8"/>
  <c r="P186" i="8"/>
  <c r="O186" i="8" s="1"/>
  <c r="N186" i="8"/>
  <c r="N202" i="8"/>
  <c r="P202" i="8"/>
  <c r="O202" i="8" s="1"/>
  <c r="W213" i="8"/>
  <c r="W218" i="8"/>
  <c r="X218" i="8" s="1"/>
  <c r="J245" i="8"/>
  <c r="K245" i="8"/>
  <c r="P264" i="8"/>
  <c r="O264" i="8" s="1"/>
  <c r="N264" i="8"/>
  <c r="W326" i="8"/>
  <c r="K133" i="8"/>
  <c r="W133" i="8" s="1"/>
  <c r="J141" i="8"/>
  <c r="W141" i="8" s="1"/>
  <c r="X141" i="8" s="1"/>
  <c r="K184" i="8"/>
  <c r="J184" i="8"/>
  <c r="J211" i="8"/>
  <c r="J248" i="8"/>
  <c r="N304" i="8"/>
  <c r="W304" i="8" s="1"/>
  <c r="X304" i="8" s="1"/>
  <c r="J306" i="8"/>
  <c r="J314" i="8"/>
  <c r="N319" i="8"/>
  <c r="W38" i="8"/>
  <c r="X38" i="8" s="1"/>
  <c r="J115" i="8"/>
  <c r="K116" i="8"/>
  <c r="J152" i="8"/>
  <c r="W98" i="8" s="1"/>
  <c r="J156" i="8"/>
  <c r="J177" i="8"/>
  <c r="N180" i="8"/>
  <c r="W180" i="8" s="1"/>
  <c r="X180" i="8" s="1"/>
  <c r="J182" i="8"/>
  <c r="J210" i="8"/>
  <c r="P213" i="8"/>
  <c r="O213" i="8" s="1"/>
  <c r="N213" i="8"/>
  <c r="P240" i="8"/>
  <c r="O240" i="8" s="1"/>
  <c r="K242" i="8"/>
  <c r="P30" i="8"/>
  <c r="O30" i="8" s="1"/>
  <c r="K42" i="8"/>
  <c r="P45" i="8"/>
  <c r="O45" i="8" s="1"/>
  <c r="N45" i="8"/>
  <c r="P51" i="8"/>
  <c r="O51" i="8" s="1"/>
  <c r="N53" i="8"/>
  <c r="W71" i="8"/>
  <c r="K73" i="8"/>
  <c r="W73" i="8" s="1"/>
  <c r="K75" i="8"/>
  <c r="K90" i="8"/>
  <c r="K91" i="8"/>
  <c r="K92" i="8"/>
  <c r="N114" i="8"/>
  <c r="P114" i="8"/>
  <c r="O114" i="8" s="1"/>
  <c r="P117" i="8"/>
  <c r="O117" i="8" s="1"/>
  <c r="N117" i="8"/>
  <c r="P132" i="8"/>
  <c r="O132" i="8" s="1"/>
  <c r="N136" i="8"/>
  <c r="J137" i="8"/>
  <c r="N140" i="8"/>
  <c r="P140" i="8"/>
  <c r="O140" i="8" s="1"/>
  <c r="J153" i="8"/>
  <c r="K167" i="8"/>
  <c r="W167" i="8" s="1"/>
  <c r="X167" i="8" s="1"/>
  <c r="K168" i="8"/>
  <c r="J168" i="8"/>
  <c r="J195" i="8"/>
  <c r="N198" i="8"/>
  <c r="W209" i="8"/>
  <c r="X209" i="8" s="1"/>
  <c r="J220" i="8"/>
  <c r="P226" i="8"/>
  <c r="O226" i="8" s="1"/>
  <c r="N226" i="8"/>
  <c r="W226" i="8" s="1"/>
  <c r="X226" i="8" s="1"/>
  <c r="P233" i="8"/>
  <c r="O233" i="8" s="1"/>
  <c r="N234" i="8"/>
  <c r="J236" i="8"/>
  <c r="N246" i="8"/>
  <c r="P257" i="8"/>
  <c r="W257" i="8" s="1"/>
  <c r="X257" i="8" s="1"/>
  <c r="P259" i="8"/>
  <c r="O259" i="8" s="1"/>
  <c r="N259" i="8"/>
  <c r="N268" i="8"/>
  <c r="P268" i="8"/>
  <c r="O268" i="8" s="1"/>
  <c r="K270" i="8"/>
  <c r="J270" i="8"/>
  <c r="J286" i="8"/>
  <c r="K289" i="8"/>
  <c r="W289" i="8" s="1"/>
  <c r="X289" i="8" s="1"/>
  <c r="K290" i="8"/>
  <c r="K301" i="8"/>
  <c r="K315" i="8"/>
  <c r="W315" i="8" s="1"/>
  <c r="X315" i="8" s="1"/>
  <c r="J315" i="8"/>
  <c r="N327" i="8"/>
  <c r="W118" i="8"/>
  <c r="X118" i="8" s="1"/>
  <c r="W195" i="8"/>
  <c r="X195" i="8" s="1"/>
  <c r="W51" i="8"/>
  <c r="X51" i="8" s="1"/>
  <c r="P90" i="8"/>
  <c r="O90" i="8" s="1"/>
  <c r="W90" i="8" s="1"/>
  <c r="X90" i="8" s="1"/>
  <c r="N93" i="8"/>
  <c r="J95" i="8"/>
  <c r="N242" i="8"/>
  <c r="N277" i="8"/>
  <c r="P281" i="8"/>
  <c r="O281" i="8" s="1"/>
  <c r="J303" i="8"/>
  <c r="W303" i="8" s="1"/>
  <c r="J316" i="8"/>
  <c r="W316" i="8" s="1"/>
  <c r="X316" i="8" s="1"/>
  <c r="K318" i="8"/>
  <c r="W318" i="8" s="1"/>
  <c r="K320" i="8"/>
  <c r="W130" i="8"/>
  <c r="X130" i="8" s="1"/>
  <c r="X73" i="8"/>
  <c r="J4" i="8"/>
  <c r="K16" i="8"/>
  <c r="J16" i="8"/>
  <c r="W30" i="8"/>
  <c r="X30" i="8" s="1"/>
  <c r="P34" i="8"/>
  <c r="O34" i="8" s="1"/>
  <c r="N34" i="8"/>
  <c r="K43" i="8"/>
  <c r="J43" i="8"/>
  <c r="P54" i="8"/>
  <c r="O54" i="8" s="1"/>
  <c r="N54" i="8"/>
  <c r="N65" i="8"/>
  <c r="W65" i="8" s="1"/>
  <c r="X65" i="8" s="1"/>
  <c r="P74" i="8"/>
  <c r="O74" i="8" s="1"/>
  <c r="N74" i="8"/>
  <c r="J12" i="8"/>
  <c r="W19" i="8"/>
  <c r="X19" i="8" s="1"/>
  <c r="K23" i="8"/>
  <c r="J27" i="8"/>
  <c r="W27" i="8" s="1"/>
  <c r="J39" i="8"/>
  <c r="P42" i="8"/>
  <c r="O42" i="8" s="1"/>
  <c r="N42" i="8"/>
  <c r="P50" i="8"/>
  <c r="O50" i="8" s="1"/>
  <c r="N50" i="8"/>
  <c r="K56" i="8"/>
  <c r="K66" i="8"/>
  <c r="P70" i="8"/>
  <c r="O70" i="8" s="1"/>
  <c r="N70" i="8"/>
  <c r="P75" i="8"/>
  <c r="O75" i="8" s="1"/>
  <c r="W77" i="8"/>
  <c r="W87" i="8"/>
  <c r="X87" i="8" s="1"/>
  <c r="N97" i="8"/>
  <c r="N8" i="8"/>
  <c r="J9" i="8"/>
  <c r="J20" i="8"/>
  <c r="K25" i="8"/>
  <c r="W25" i="8" s="1"/>
  <c r="J25" i="8"/>
  <c r="N35" i="8"/>
  <c r="P46" i="8"/>
  <c r="O46" i="8" s="1"/>
  <c r="N46" i="8"/>
  <c r="K52" i="8"/>
  <c r="P55" i="8"/>
  <c r="O55" i="8" s="1"/>
  <c r="N61" i="8"/>
  <c r="W61" i="8" s="1"/>
  <c r="W67" i="8"/>
  <c r="K72" i="8"/>
  <c r="N77" i="8"/>
  <c r="J78" i="8"/>
  <c r="K78" i="8"/>
  <c r="P99" i="8"/>
  <c r="O99" i="8" s="1"/>
  <c r="N99" i="8"/>
  <c r="P100" i="8"/>
  <c r="O100" i="8" s="1"/>
  <c r="N100" i="8"/>
  <c r="P101" i="8"/>
  <c r="O101" i="8" s="1"/>
  <c r="N101" i="8"/>
  <c r="K105" i="8"/>
  <c r="J105" i="8"/>
  <c r="K126" i="8"/>
  <c r="J132" i="8"/>
  <c r="W151" i="8"/>
  <c r="X97" i="8" s="1"/>
  <c r="J158" i="8"/>
  <c r="K158" i="8"/>
  <c r="W174" i="8"/>
  <c r="X174" i="8" s="1"/>
  <c r="K175" i="8"/>
  <c r="W175" i="8"/>
  <c r="X175" i="8" s="1"/>
  <c r="W273" i="8"/>
  <c r="X273" i="8" s="1"/>
  <c r="K8" i="8"/>
  <c r="J8" i="8"/>
  <c r="K35" i="8"/>
  <c r="J35" i="8"/>
  <c r="K76" i="8"/>
  <c r="J76" i="8"/>
  <c r="P84" i="8"/>
  <c r="O84" i="8" s="1"/>
  <c r="N84" i="8"/>
  <c r="P4" i="8"/>
  <c r="O4" i="8" s="1"/>
  <c r="N4" i="8"/>
  <c r="P23" i="8"/>
  <c r="N23" i="8"/>
  <c r="P66" i="8"/>
  <c r="O66" i="8" s="1"/>
  <c r="N66" i="8"/>
  <c r="W79" i="8"/>
  <c r="X79" i="8" s="1"/>
  <c r="J165" i="8"/>
  <c r="K165" i="8"/>
  <c r="N5" i="8"/>
  <c r="W6" i="8"/>
  <c r="W9" i="8"/>
  <c r="X9" i="8" s="1"/>
  <c r="P12" i="8"/>
  <c r="O12" i="8" s="1"/>
  <c r="W12" i="8" s="1"/>
  <c r="N12" i="8"/>
  <c r="K14" i="8"/>
  <c r="W14" i="8" s="1"/>
  <c r="P27" i="8"/>
  <c r="O27" i="8" s="1"/>
  <c r="N27" i="8"/>
  <c r="P28" i="8"/>
  <c r="O28" i="8" s="1"/>
  <c r="N28" i="8"/>
  <c r="W32" i="8"/>
  <c r="W36" i="8"/>
  <c r="P39" i="8"/>
  <c r="O39" i="8" s="1"/>
  <c r="N39" i="8"/>
  <c r="K44" i="8"/>
  <c r="P47" i="8"/>
  <c r="O47" i="8" s="1"/>
  <c r="W47" i="8" s="1"/>
  <c r="X47" i="8" s="1"/>
  <c r="N57" i="8"/>
  <c r="P67" i="8"/>
  <c r="O67" i="8" s="1"/>
  <c r="K82" i="8"/>
  <c r="K94" i="8"/>
  <c r="P103" i="8"/>
  <c r="O103" i="8" s="1"/>
  <c r="N103" i="8"/>
  <c r="P104" i="8"/>
  <c r="O104" i="8" s="1"/>
  <c r="N104" i="8"/>
  <c r="W198" i="8"/>
  <c r="X198" i="8" s="1"/>
  <c r="K207" i="8"/>
  <c r="J207" i="8"/>
  <c r="W237" i="8"/>
  <c r="X237" i="8" s="1"/>
  <c r="N239" i="8"/>
  <c r="K240" i="8"/>
  <c r="J240" i="8"/>
  <c r="K256" i="8"/>
  <c r="J256" i="8"/>
  <c r="W256" i="8" s="1"/>
  <c r="X256" i="8" s="1"/>
  <c r="P58" i="8"/>
  <c r="O58" i="8" s="1"/>
  <c r="N58" i="8"/>
  <c r="K46" i="8"/>
  <c r="J98" i="8"/>
  <c r="K98" i="8"/>
  <c r="P24" i="8"/>
  <c r="O24" i="8" s="1"/>
  <c r="N24" i="8"/>
  <c r="W24" i="8" s="1"/>
  <c r="P142" i="8"/>
  <c r="O142" i="8" s="1"/>
  <c r="N142" i="8"/>
  <c r="W17" i="8"/>
  <c r="X17" i="8" s="1"/>
  <c r="P20" i="8"/>
  <c r="O20" i="8" s="1"/>
  <c r="N20" i="8"/>
  <c r="P31" i="8"/>
  <c r="O31" i="8" s="1"/>
  <c r="N31" i="8"/>
  <c r="P62" i="8"/>
  <c r="O62" i="8" s="1"/>
  <c r="N62" i="8"/>
  <c r="W69" i="8"/>
  <c r="K109" i="8"/>
  <c r="J109" i="8"/>
  <c r="J155" i="8"/>
  <c r="K228" i="8"/>
  <c r="J228" i="8"/>
  <c r="P59" i="8"/>
  <c r="W70" i="8"/>
  <c r="K29" i="8"/>
  <c r="J29" i="8"/>
  <c r="P10" i="8"/>
  <c r="O10" i="8" s="1"/>
  <c r="N10" i="8"/>
  <c r="P18" i="8"/>
  <c r="O18" i="8" s="1"/>
  <c r="N18" i="8"/>
  <c r="W18" i="8" s="1"/>
  <c r="W22" i="8"/>
  <c r="X22" i="8" s="1"/>
  <c r="K26" i="8"/>
  <c r="W26" i="8" s="1"/>
  <c r="X26" i="8" s="1"/>
  <c r="N29" i="8"/>
  <c r="W29" i="8" s="1"/>
  <c r="P32" i="8"/>
  <c r="O32" i="8" s="1"/>
  <c r="P37" i="8"/>
  <c r="O37" i="8" s="1"/>
  <c r="N37" i="8"/>
  <c r="W37" i="8" s="1"/>
  <c r="X37" i="8" s="1"/>
  <c r="P40" i="8"/>
  <c r="O40" i="8" s="1"/>
  <c r="N49" i="8"/>
  <c r="K54" i="8"/>
  <c r="W59" i="8"/>
  <c r="P63" i="8"/>
  <c r="O63" i="8" s="1"/>
  <c r="N69" i="8"/>
  <c r="K74" i="8"/>
  <c r="K85" i="8"/>
  <c r="W85" i="8" s="1"/>
  <c r="K119" i="8"/>
  <c r="J119" i="8"/>
  <c r="P129" i="8"/>
  <c r="O129" i="8" s="1"/>
  <c r="N129" i="8"/>
  <c r="P130" i="8"/>
  <c r="O130" i="8" s="1"/>
  <c r="N130" i="8"/>
  <c r="K155" i="8"/>
  <c r="K196" i="8"/>
  <c r="J196" i="8"/>
  <c r="P107" i="8"/>
  <c r="O107" i="8" s="1"/>
  <c r="N107" i="8"/>
  <c r="P108" i="8"/>
  <c r="O108" i="8" s="1"/>
  <c r="N108" i="8"/>
  <c r="K113" i="8"/>
  <c r="J113" i="8"/>
  <c r="W126" i="8"/>
  <c r="X126" i="8" s="1"/>
  <c r="W145" i="8"/>
  <c r="X145" i="8" s="1"/>
  <c r="K160" i="8"/>
  <c r="P164" i="8"/>
  <c r="O164" i="8" s="1"/>
  <c r="N164" i="8"/>
  <c r="P168" i="8"/>
  <c r="O168" i="8" s="1"/>
  <c r="N168" i="8"/>
  <c r="W168" i="8" s="1"/>
  <c r="P169" i="8"/>
  <c r="O169" i="8" s="1"/>
  <c r="N169" i="8"/>
  <c r="P301" i="8"/>
  <c r="O301" i="8" s="1"/>
  <c r="N301" i="8"/>
  <c r="P310" i="8"/>
  <c r="O310" i="8" s="1"/>
  <c r="N310" i="8"/>
  <c r="K80" i="8"/>
  <c r="P87" i="8"/>
  <c r="O87" i="8" s="1"/>
  <c r="N87" i="8"/>
  <c r="K88" i="8"/>
  <c r="K102" i="8"/>
  <c r="N105" i="8"/>
  <c r="P111" i="8"/>
  <c r="O111" i="8" s="1"/>
  <c r="N111" i="8"/>
  <c r="P112" i="8"/>
  <c r="O112" i="8" s="1"/>
  <c r="N112" i="8"/>
  <c r="K117" i="8"/>
  <c r="J117" i="8"/>
  <c r="W119" i="8"/>
  <c r="X119" i="8" s="1"/>
  <c r="W143" i="8"/>
  <c r="X143" i="8" s="1"/>
  <c r="N159" i="8"/>
  <c r="P159" i="8"/>
  <c r="O159" i="8" s="1"/>
  <c r="J160" i="8"/>
  <c r="J161" i="8"/>
  <c r="K161" i="8"/>
  <c r="K166" i="8"/>
  <c r="J166" i="8"/>
  <c r="J172" i="8"/>
  <c r="P206" i="8"/>
  <c r="O206" i="8" s="1"/>
  <c r="N206" i="8"/>
  <c r="W219" i="8"/>
  <c r="X219" i="8" s="1"/>
  <c r="P227" i="8"/>
  <c r="O227" i="8" s="1"/>
  <c r="N227" i="8"/>
  <c r="K229" i="8"/>
  <c r="J229" i="8"/>
  <c r="P255" i="8"/>
  <c r="O255" i="8" s="1"/>
  <c r="N255" i="8"/>
  <c r="K89" i="8"/>
  <c r="J89" i="8"/>
  <c r="W89" i="8" s="1"/>
  <c r="P115" i="8"/>
  <c r="O115" i="8" s="1"/>
  <c r="N115" i="8"/>
  <c r="K121" i="8"/>
  <c r="W121" i="8" s="1"/>
  <c r="J121" i="8"/>
  <c r="P137" i="8"/>
  <c r="O137" i="8" s="1"/>
  <c r="N137" i="8"/>
  <c r="W138" i="8"/>
  <c r="W173" i="8"/>
  <c r="W178" i="8"/>
  <c r="X178" i="8" s="1"/>
  <c r="P193" i="8"/>
  <c r="O193" i="8" s="1"/>
  <c r="N193" i="8"/>
  <c r="W193" i="8" s="1"/>
  <c r="X193" i="8" s="1"/>
  <c r="W202" i="8"/>
  <c r="X202" i="8" s="1"/>
  <c r="K225" i="8"/>
  <c r="J225" i="8"/>
  <c r="K322" i="8"/>
  <c r="J322" i="8"/>
  <c r="N78" i="8"/>
  <c r="P80" i="8"/>
  <c r="O80" i="8" s="1"/>
  <c r="N80" i="8"/>
  <c r="K81" i="8"/>
  <c r="W81" i="8" s="1"/>
  <c r="P82" i="8"/>
  <c r="O82" i="8" s="1"/>
  <c r="K86" i="8"/>
  <c r="W86" i="8" s="1"/>
  <c r="P88" i="8"/>
  <c r="O88" i="8" s="1"/>
  <c r="N88" i="8"/>
  <c r="K93" i="8"/>
  <c r="J93" i="8"/>
  <c r="J99" i="8"/>
  <c r="K110" i="8"/>
  <c r="N113" i="8"/>
  <c r="P119" i="8"/>
  <c r="O119" i="8" s="1"/>
  <c r="N119" i="8"/>
  <c r="P120" i="8"/>
  <c r="O120" i="8" s="1"/>
  <c r="N120" i="8"/>
  <c r="K125" i="8"/>
  <c r="J125" i="8"/>
  <c r="P138" i="8"/>
  <c r="O138" i="8" s="1"/>
  <c r="N138" i="8"/>
  <c r="N148" i="8"/>
  <c r="P148" i="8"/>
  <c r="O148" i="8" s="1"/>
  <c r="J149" i="8"/>
  <c r="J150" i="8"/>
  <c r="K150" i="8"/>
  <c r="J163" i="8"/>
  <c r="K163" i="8"/>
  <c r="P166" i="8"/>
  <c r="O166" i="8" s="1"/>
  <c r="N166" i="8"/>
  <c r="W176" i="8"/>
  <c r="X176" i="8" s="1"/>
  <c r="W179" i="8"/>
  <c r="K191" i="8"/>
  <c r="J191" i="8"/>
  <c r="P44" i="8"/>
  <c r="O44" i="8" s="1"/>
  <c r="N44" i="8"/>
  <c r="P48" i="8"/>
  <c r="O48" i="8" s="1"/>
  <c r="N48" i="8"/>
  <c r="P52" i="8"/>
  <c r="O52" i="8" s="1"/>
  <c r="N52" i="8"/>
  <c r="P56" i="8"/>
  <c r="O56" i="8" s="1"/>
  <c r="N56" i="8"/>
  <c r="P60" i="8"/>
  <c r="O60" i="8" s="1"/>
  <c r="W60" i="8" s="1"/>
  <c r="X60" i="8" s="1"/>
  <c r="N60" i="8"/>
  <c r="P64" i="8"/>
  <c r="O64" i="8" s="1"/>
  <c r="N64" i="8"/>
  <c r="P68" i="8"/>
  <c r="O68" i="8" s="1"/>
  <c r="N68" i="8"/>
  <c r="P72" i="8"/>
  <c r="O72" i="8" s="1"/>
  <c r="N72" i="8"/>
  <c r="P76" i="8"/>
  <c r="O76" i="8" s="1"/>
  <c r="W76" i="8" s="1"/>
  <c r="N76" i="8"/>
  <c r="P91" i="8"/>
  <c r="O91" i="8" s="1"/>
  <c r="N91" i="8"/>
  <c r="P92" i="8"/>
  <c r="O92" i="8" s="1"/>
  <c r="N92" i="8"/>
  <c r="K97" i="8"/>
  <c r="J97" i="8"/>
  <c r="P123" i="8"/>
  <c r="O123" i="8" s="1"/>
  <c r="W123" i="8" s="1"/>
  <c r="N123" i="8"/>
  <c r="P124" i="8"/>
  <c r="O124" i="8" s="1"/>
  <c r="N124" i="8"/>
  <c r="W131" i="8"/>
  <c r="X131" i="8" s="1"/>
  <c r="J136" i="8"/>
  <c r="K136" i="8"/>
  <c r="P146" i="8"/>
  <c r="O146" i="8" s="1"/>
  <c r="W146" i="8" s="1"/>
  <c r="N146" i="8"/>
  <c r="N152" i="8"/>
  <c r="P152" i="8"/>
  <c r="O152" i="8" s="1"/>
  <c r="J154" i="8"/>
  <c r="K154" i="8"/>
  <c r="W187" i="8"/>
  <c r="X187" i="8" s="1"/>
  <c r="P197" i="8"/>
  <c r="O197" i="8" s="1"/>
  <c r="N197" i="8"/>
  <c r="W216" i="8"/>
  <c r="W271" i="8"/>
  <c r="X271" i="8" s="1"/>
  <c r="K311" i="8"/>
  <c r="J311" i="8"/>
  <c r="P320" i="8"/>
  <c r="O320" i="8" s="1"/>
  <c r="N320" i="8"/>
  <c r="P116" i="8"/>
  <c r="O116" i="8" s="1"/>
  <c r="N116" i="8"/>
  <c r="N33" i="8"/>
  <c r="P83" i="8"/>
  <c r="O83" i="8" s="1"/>
  <c r="N83" i="8"/>
  <c r="P95" i="8"/>
  <c r="N95" i="8"/>
  <c r="P96" i="8"/>
  <c r="O96" i="8" s="1"/>
  <c r="N96" i="8"/>
  <c r="K101" i="8"/>
  <c r="J101" i="8"/>
  <c r="W114" i="8"/>
  <c r="P127" i="8"/>
  <c r="O127" i="8" s="1"/>
  <c r="N127" i="8"/>
  <c r="P128" i="8"/>
  <c r="O128" i="8" s="1"/>
  <c r="W128" i="8" s="1"/>
  <c r="X128" i="8" s="1"/>
  <c r="N128" i="8"/>
  <c r="P156" i="8"/>
  <c r="O156" i="8" s="1"/>
  <c r="N156" i="8"/>
  <c r="W184" i="8"/>
  <c r="X184" i="8" s="1"/>
  <c r="K215" i="8"/>
  <c r="J215" i="8"/>
  <c r="P217" i="8"/>
  <c r="O217" i="8" s="1"/>
  <c r="N217" i="8"/>
  <c r="W217" i="8" s="1"/>
  <c r="P262" i="8"/>
  <c r="O262" i="8" s="1"/>
  <c r="N262" i="8"/>
  <c r="P263" i="8"/>
  <c r="O263" i="8" s="1"/>
  <c r="N263" i="8"/>
  <c r="W263" i="8" s="1"/>
  <c r="X263" i="8" s="1"/>
  <c r="J265" i="8"/>
  <c r="K265" i="8"/>
  <c r="W132" i="8"/>
  <c r="X132" i="8" s="1"/>
  <c r="P157" i="8"/>
  <c r="O157" i="8" s="1"/>
  <c r="N157" i="8"/>
  <c r="P165" i="8"/>
  <c r="O165" i="8" s="1"/>
  <c r="N165" i="8"/>
  <c r="W111" i="8" s="1"/>
  <c r="K170" i="8"/>
  <c r="J170" i="8"/>
  <c r="P190" i="8"/>
  <c r="O190" i="8" s="1"/>
  <c r="N190" i="8"/>
  <c r="W204" i="8"/>
  <c r="X204" i="8" s="1"/>
  <c r="W206" i="8"/>
  <c r="P258" i="8"/>
  <c r="O258" i="8" s="1"/>
  <c r="N258" i="8"/>
  <c r="W260" i="8"/>
  <c r="K307" i="8"/>
  <c r="J307" i="8"/>
  <c r="W307" i="8" s="1"/>
  <c r="X307" i="8" s="1"/>
  <c r="P149" i="8"/>
  <c r="N149" i="8"/>
  <c r="P153" i="8"/>
  <c r="O153" i="8" s="1"/>
  <c r="N153" i="8"/>
  <c r="P160" i="8"/>
  <c r="O160" i="8" s="1"/>
  <c r="N160" i="8"/>
  <c r="P172" i="8"/>
  <c r="O172" i="8" s="1"/>
  <c r="N172" i="8"/>
  <c r="K281" i="8"/>
  <c r="J281" i="8"/>
  <c r="W281" i="8" s="1"/>
  <c r="X281" i="8" s="1"/>
  <c r="K284" i="8"/>
  <c r="J284" i="8"/>
  <c r="P306" i="8"/>
  <c r="O306" i="8" s="1"/>
  <c r="N306" i="8"/>
  <c r="P182" i="8"/>
  <c r="O182" i="8" s="1"/>
  <c r="N182" i="8"/>
  <c r="W199" i="8"/>
  <c r="X199" i="8" s="1"/>
  <c r="W230" i="8"/>
  <c r="X230" i="8" s="1"/>
  <c r="W278" i="8"/>
  <c r="X278" i="8" s="1"/>
  <c r="P290" i="8"/>
  <c r="O290" i="8" s="1"/>
  <c r="N290" i="8"/>
  <c r="P297" i="8"/>
  <c r="O297" i="8" s="1"/>
  <c r="N297" i="8"/>
  <c r="W297" i="8" s="1"/>
  <c r="P134" i="8"/>
  <c r="O134" i="8" s="1"/>
  <c r="N134" i="8"/>
  <c r="W134" i="8" s="1"/>
  <c r="K144" i="8"/>
  <c r="W144" i="8" s="1"/>
  <c r="K159" i="8"/>
  <c r="P161" i="8"/>
  <c r="O161" i="8" s="1"/>
  <c r="N161" i="8"/>
  <c r="W161" i="8" s="1"/>
  <c r="X107" i="8" s="1"/>
  <c r="K162" i="8"/>
  <c r="K171" i="8"/>
  <c r="W171" i="8" s="1"/>
  <c r="X171" i="8" s="1"/>
  <c r="W189" i="8"/>
  <c r="X189" i="8" s="1"/>
  <c r="J192" i="8"/>
  <c r="K232" i="8"/>
  <c r="J232" i="8"/>
  <c r="W232" i="8" s="1"/>
  <c r="P243" i="8"/>
  <c r="O243" i="8" s="1"/>
  <c r="N243" i="8"/>
  <c r="W247" i="8"/>
  <c r="X247" i="8" s="1"/>
  <c r="P282" i="8"/>
  <c r="O282" i="8" s="1"/>
  <c r="N282" i="8"/>
  <c r="W222" i="8"/>
  <c r="X222" i="8" s="1"/>
  <c r="P274" i="8"/>
  <c r="O274" i="8" s="1"/>
  <c r="N274" i="8"/>
  <c r="P293" i="8"/>
  <c r="O293" i="8" s="1"/>
  <c r="N293" i="8"/>
  <c r="K313" i="8"/>
  <c r="J313" i="8"/>
  <c r="W323" i="8"/>
  <c r="X323" i="8" s="1"/>
  <c r="W177" i="8"/>
  <c r="X177" i="8" s="1"/>
  <c r="K221" i="8"/>
  <c r="J221" i="8"/>
  <c r="W221" i="8" s="1"/>
  <c r="P231" i="8"/>
  <c r="O231" i="8" s="1"/>
  <c r="N231" i="8"/>
  <c r="W238" i="8"/>
  <c r="X238" i="8" s="1"/>
  <c r="P250" i="8"/>
  <c r="O250" i="8" s="1"/>
  <c r="N250" i="8"/>
  <c r="W252" i="8"/>
  <c r="X252" i="8" s="1"/>
  <c r="W269" i="8"/>
  <c r="X269" i="8" s="1"/>
  <c r="W317" i="8"/>
  <c r="W211" i="8"/>
  <c r="X211" i="8" s="1"/>
  <c r="X216" i="8"/>
  <c r="P220" i="8"/>
  <c r="O220" i="8" s="1"/>
  <c r="N220" i="8"/>
  <c r="K224" i="8"/>
  <c r="J224" i="8"/>
  <c r="W235" i="8"/>
  <c r="W262" i="8"/>
  <c r="X262" i="8" s="1"/>
  <c r="K291" i="8"/>
  <c r="J291" i="8"/>
  <c r="W295" i="8"/>
  <c r="X295" i="8" s="1"/>
  <c r="X302" i="8"/>
  <c r="P318" i="8"/>
  <c r="O318" i="8" s="1"/>
  <c r="N318" i="8"/>
  <c r="K327" i="8"/>
  <c r="J327" i="8"/>
  <c r="W327" i="8" s="1"/>
  <c r="J183" i="8"/>
  <c r="X212" i="8"/>
  <c r="P223" i="8"/>
  <c r="O223" i="8" s="1"/>
  <c r="N223" i="8"/>
  <c r="W233" i="8"/>
  <c r="W242" i="8"/>
  <c r="X242" i="8" s="1"/>
  <c r="W253" i="8"/>
  <c r="X253" i="8" s="1"/>
  <c r="W258" i="8"/>
  <c r="N266" i="8"/>
  <c r="K275" i="8"/>
  <c r="J275" i="8"/>
  <c r="P287" i="8"/>
  <c r="O287" i="8" s="1"/>
  <c r="N287" i="8"/>
  <c r="W287" i="8" s="1"/>
  <c r="X287" i="8" s="1"/>
  <c r="K296" i="8"/>
  <c r="W298" i="8"/>
  <c r="P298" i="8"/>
  <c r="O298" i="8" s="1"/>
  <c r="N298" i="8"/>
  <c r="J300" i="8"/>
  <c r="W300" i="8" s="1"/>
  <c r="X300" i="8" s="1"/>
  <c r="X326" i="8"/>
  <c r="W290" i="8"/>
  <c r="X290" i="8" s="1"/>
  <c r="P317" i="8"/>
  <c r="O317" i="8" s="1"/>
  <c r="N317" i="8"/>
  <c r="P325" i="8"/>
  <c r="O325" i="8" s="1"/>
  <c r="N325" i="8"/>
  <c r="W325" i="8" s="1"/>
  <c r="X325" i="8" s="1"/>
  <c r="W248" i="8"/>
  <c r="X248" i="8" s="1"/>
  <c r="W261" i="8"/>
  <c r="X261" i="8" s="1"/>
  <c r="P279" i="8"/>
  <c r="O279" i="8" s="1"/>
  <c r="N279" i="8"/>
  <c r="W319" i="8"/>
  <c r="W236" i="8"/>
  <c r="X236" i="8" s="1"/>
  <c r="K283" i="8"/>
  <c r="J283" i="8"/>
  <c r="W294" i="8"/>
  <c r="X294" i="8" s="1"/>
  <c r="K321" i="8"/>
  <c r="J321" i="8"/>
  <c r="W224" i="8"/>
  <c r="W241" i="8"/>
  <c r="X241" i="8" s="1"/>
  <c r="W272" i="8"/>
  <c r="X272" i="8" s="1"/>
  <c r="W276" i="8"/>
  <c r="X276" i="8" s="1"/>
  <c r="J299" i="8"/>
  <c r="W324" i="8"/>
  <c r="X324" i="8" s="1"/>
  <c r="J243" i="8"/>
  <c r="N245" i="8"/>
  <c r="W245" i="8" s="1"/>
  <c r="X245" i="8" s="1"/>
  <c r="J251" i="8"/>
  <c r="W251" i="8" s="1"/>
  <c r="X251" i="8" s="1"/>
  <c r="N253" i="8"/>
  <c r="J255" i="8"/>
  <c r="J259" i="8"/>
  <c r="N276" i="8"/>
  <c r="J280" i="8"/>
  <c r="N284" i="8"/>
  <c r="J288" i="8"/>
  <c r="W288" i="8" s="1"/>
  <c r="J277" i="8"/>
  <c r="J285" i="8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58" i="6"/>
  <c r="X213" i="8" l="1"/>
  <c r="X151" i="8"/>
  <c r="X173" i="8"/>
  <c r="X260" i="8"/>
  <c r="X235" i="8"/>
  <c r="X319" i="8"/>
  <c r="W139" i="8"/>
  <c r="X139" i="8" s="1"/>
  <c r="W196" i="8"/>
  <c r="X196" i="8" s="1"/>
  <c r="X67" i="8"/>
  <c r="W41" i="8"/>
  <c r="X41" i="8" s="1"/>
  <c r="W190" i="8"/>
  <c r="X190" i="8"/>
  <c r="W249" i="8"/>
  <c r="X249" i="8" s="1"/>
  <c r="W107" i="8"/>
  <c r="W55" i="8"/>
  <c r="X55" i="8" s="1"/>
  <c r="W94" i="8"/>
  <c r="W35" i="8"/>
  <c r="X35" i="8" s="1"/>
  <c r="W11" i="8"/>
  <c r="X11" i="8" s="1"/>
  <c r="X15" i="8"/>
  <c r="W314" i="8"/>
  <c r="X314" i="8" s="1"/>
  <c r="W122" i="8"/>
  <c r="X122" i="8" s="1"/>
  <c r="W220" i="8"/>
  <c r="X220" i="8" s="1"/>
  <c r="X205" i="8"/>
  <c r="W284" i="8"/>
  <c r="X284" i="8" s="1"/>
  <c r="W265" i="8"/>
  <c r="X265" i="8" s="1"/>
  <c r="W215" i="8"/>
  <c r="X215" i="8" s="1"/>
  <c r="X133" i="8"/>
  <c r="W137" i="8"/>
  <c r="X137" i="8" s="1"/>
  <c r="X32" i="8"/>
  <c r="W239" i="8"/>
  <c r="X239" i="8" s="1"/>
  <c r="W53" i="8"/>
  <c r="X53" i="8" s="1"/>
  <c r="W270" i="8"/>
  <c r="X270" i="8" s="1"/>
  <c r="W194" i="8"/>
  <c r="X194" i="8" s="1"/>
  <c r="X179" i="8"/>
  <c r="X71" i="8"/>
  <c r="W150" i="8"/>
  <c r="X150" i="8" s="1"/>
  <c r="X96" i="8"/>
  <c r="W96" i="8"/>
  <c r="W268" i="8"/>
  <c r="X268" i="8" s="1"/>
  <c r="W210" i="8"/>
  <c r="X210" i="8" s="1"/>
  <c r="W243" i="8"/>
  <c r="X243" i="8"/>
  <c r="W296" i="8"/>
  <c r="X296" i="8" s="1"/>
  <c r="W311" i="8"/>
  <c r="X311" i="8" s="1"/>
  <c r="W20" i="8"/>
  <c r="X20" i="8" s="1"/>
  <c r="X114" i="8"/>
  <c r="W309" i="8"/>
  <c r="X309" i="8" s="1"/>
  <c r="W234" i="8"/>
  <c r="X234" i="8" s="1"/>
  <c r="X161" i="8"/>
  <c r="W83" i="8"/>
  <c r="X83" i="8" s="1"/>
  <c r="W228" i="8"/>
  <c r="X228" i="8" s="1"/>
  <c r="W57" i="8"/>
  <c r="X57" i="8" s="1"/>
  <c r="W246" i="8"/>
  <c r="X246" i="8"/>
  <c r="W185" i="8"/>
  <c r="X185" i="8" s="1"/>
  <c r="W267" i="8"/>
  <c r="X267" i="8"/>
  <c r="W147" i="8"/>
  <c r="X147" i="8" s="1"/>
  <c r="X288" i="8"/>
  <c r="W312" i="8"/>
  <c r="X312" i="8" s="1"/>
  <c r="W102" i="8"/>
  <c r="X77" i="8"/>
  <c r="X6" i="8"/>
  <c r="W293" i="8"/>
  <c r="X293" i="8" s="1"/>
  <c r="W164" i="8"/>
  <c r="X110" i="8" s="1"/>
  <c r="W110" i="8"/>
  <c r="W74" i="8"/>
  <c r="X74" i="8" s="1"/>
  <c r="W4" i="8"/>
  <c r="X4" i="8" s="1"/>
  <c r="W277" i="8"/>
  <c r="X277" i="8" s="1"/>
  <c r="W108" i="8"/>
  <c r="X162" i="8"/>
  <c r="W170" i="8"/>
  <c r="X170" i="8" s="1"/>
  <c r="W183" i="8"/>
  <c r="X183" i="8" s="1"/>
  <c r="W172" i="8"/>
  <c r="X172" i="8" s="1"/>
  <c r="W63" i="8"/>
  <c r="X63" i="8" s="1"/>
  <c r="X233" i="8"/>
  <c r="X36" i="8"/>
  <c r="W181" i="8"/>
  <c r="X181" i="8" s="1"/>
  <c r="W120" i="8"/>
  <c r="X120" i="8" s="1"/>
  <c r="X49" i="8"/>
  <c r="W101" i="8"/>
  <c r="W28" i="8"/>
  <c r="X28" i="8" s="1"/>
  <c r="W148" i="8"/>
  <c r="X148" i="8" s="1"/>
  <c r="W68" i="8"/>
  <c r="X68" i="8" s="1"/>
  <c r="X322" i="8"/>
  <c r="W31" i="8"/>
  <c r="X31" i="8" s="1"/>
  <c r="X40" i="8"/>
  <c r="W16" i="8"/>
  <c r="W259" i="8"/>
  <c r="X259" i="8" s="1"/>
  <c r="X317" i="8"/>
  <c r="X258" i="8"/>
  <c r="W116" i="8"/>
  <c r="X116" i="8" s="1"/>
  <c r="W64" i="8"/>
  <c r="X64" i="8" s="1"/>
  <c r="W48" i="8"/>
  <c r="X48" i="8" s="1"/>
  <c r="W112" i="8"/>
  <c r="X112" i="8" s="1"/>
  <c r="W82" i="8"/>
  <c r="X82" i="8" s="1"/>
  <c r="X76" i="8"/>
  <c r="W8" i="8"/>
  <c r="X8" i="8" s="1"/>
  <c r="W42" i="8"/>
  <c r="X42" i="8" s="1"/>
  <c r="X45" i="8"/>
  <c r="W7" i="8"/>
  <c r="X7" i="8" s="1"/>
  <c r="W192" i="8"/>
  <c r="X192" i="8" s="1"/>
  <c r="W33" i="8"/>
  <c r="X33" i="8" s="1"/>
  <c r="W223" i="8"/>
  <c r="X223" i="8" s="1"/>
  <c r="W80" i="8"/>
  <c r="W165" i="8"/>
  <c r="X111" i="8" s="1"/>
  <c r="X70" i="8"/>
  <c r="W279" i="8"/>
  <c r="X279" i="8" s="1"/>
  <c r="X221" i="8"/>
  <c r="W127" i="8"/>
  <c r="X127" i="8" s="1"/>
  <c r="W320" i="8"/>
  <c r="X320" i="8" s="1"/>
  <c r="W197" i="8"/>
  <c r="X197" i="8" s="1"/>
  <c r="X123" i="8"/>
  <c r="W44" i="8"/>
  <c r="X44" i="8" s="1"/>
  <c r="X310" i="8"/>
  <c r="W169" i="8"/>
  <c r="X169" i="8" s="1"/>
  <c r="X134" i="8"/>
  <c r="W129" i="8"/>
  <c r="X129" i="8" s="1"/>
  <c r="W43" i="8"/>
  <c r="X43" i="8" s="1"/>
  <c r="W10" i="8"/>
  <c r="X10" i="8" s="1"/>
  <c r="W283" i="8"/>
  <c r="X283" i="8" s="1"/>
  <c r="X298" i="8"/>
  <c r="W105" i="8"/>
  <c r="W159" i="8"/>
  <c r="X105" i="8" s="1"/>
  <c r="X297" i="8"/>
  <c r="W152" i="8"/>
  <c r="X98" i="8" s="1"/>
  <c r="X152" i="8"/>
  <c r="X318" i="8"/>
  <c r="W156" i="8"/>
  <c r="X102" i="8" s="1"/>
  <c r="W124" i="8"/>
  <c r="X124" i="8" s="1"/>
  <c r="W91" i="8"/>
  <c r="X91" i="8" s="1"/>
  <c r="X191" i="8"/>
  <c r="W166" i="8"/>
  <c r="X166" i="8" s="1"/>
  <c r="X29" i="8"/>
  <c r="W207" i="8"/>
  <c r="X207" i="8" s="1"/>
  <c r="X25" i="8"/>
  <c r="W39" i="8"/>
  <c r="X39" i="8" s="1"/>
  <c r="W154" i="8"/>
  <c r="X154" i="8" s="1"/>
  <c r="W100" i="8"/>
  <c r="W92" i="8"/>
  <c r="X92" i="8" s="1"/>
  <c r="W231" i="8"/>
  <c r="X231" i="8" s="1"/>
  <c r="X89" i="8"/>
  <c r="X27" i="8"/>
  <c r="X327" i="8"/>
  <c r="X144" i="8"/>
  <c r="W99" i="8"/>
  <c r="X146" i="8"/>
  <c r="X138" i="8"/>
  <c r="X168" i="8"/>
  <c r="W66" i="8"/>
  <c r="X66" i="8" s="1"/>
  <c r="W56" i="8"/>
  <c r="X56" i="8" s="1"/>
  <c r="W34" i="8"/>
  <c r="X34" i="8" s="1"/>
  <c r="W321" i="8"/>
  <c r="X321" i="8" s="1"/>
  <c r="W229" i="8"/>
  <c r="X229" i="8" s="1"/>
  <c r="X232" i="8"/>
  <c r="W103" i="8"/>
  <c r="W157" i="8"/>
  <c r="X80" i="8"/>
  <c r="W88" i="8"/>
  <c r="X88" i="8" s="1"/>
  <c r="X69" i="8"/>
  <c r="X14" i="8"/>
  <c r="X59" i="8"/>
  <c r="W142" i="8"/>
  <c r="X142" i="8" s="1"/>
  <c r="W84" i="8"/>
  <c r="X84" i="8" s="1"/>
  <c r="W52" i="8"/>
  <c r="X52" i="8" s="1"/>
  <c r="W106" i="8"/>
  <c r="W306" i="8"/>
  <c r="X306" i="8"/>
  <c r="W301" i="8"/>
  <c r="X301" i="8" s="1"/>
  <c r="X85" i="8"/>
  <c r="W5" i="8"/>
  <c r="X5" i="8" s="1"/>
  <c r="W274" i="8"/>
  <c r="X274" i="8" s="1"/>
  <c r="W160" i="8"/>
  <c r="X106" i="8" s="1"/>
  <c r="W255" i="8"/>
  <c r="X255" i="8"/>
  <c r="W299" i="8"/>
  <c r="X299" i="8" s="1"/>
  <c r="W266" i="8"/>
  <c r="X266" i="8" s="1"/>
  <c r="W291" i="8"/>
  <c r="X291" i="8" s="1"/>
  <c r="W313" i="8"/>
  <c r="X313" i="8" s="1"/>
  <c r="X156" i="8"/>
  <c r="W72" i="8"/>
  <c r="X72" i="8" s="1"/>
  <c r="X206" i="8"/>
  <c r="W117" i="8"/>
  <c r="X117" i="8" s="1"/>
  <c r="W113" i="8"/>
  <c r="X113" i="8" s="1"/>
  <c r="W240" i="8"/>
  <c r="X240" i="8" s="1"/>
  <c r="W62" i="8"/>
  <c r="X62" i="8" s="1"/>
  <c r="W46" i="8"/>
  <c r="X46" i="8" s="1"/>
  <c r="W50" i="8"/>
  <c r="X50" i="8" s="1"/>
  <c r="X12" i="8"/>
  <c r="X61" i="8"/>
  <c r="W280" i="8"/>
  <c r="X280" i="8" s="1"/>
  <c r="W109" i="8"/>
  <c r="W163" i="8"/>
  <c r="X109" i="8" s="1"/>
  <c r="X163" i="8"/>
  <c r="W95" i="8"/>
  <c r="W149" i="8"/>
  <c r="X95" i="8" s="1"/>
  <c r="W153" i="8"/>
  <c r="X99" i="8" s="1"/>
  <c r="W225" i="8"/>
  <c r="X225" i="8" s="1"/>
  <c r="X121" i="8"/>
  <c r="X16" i="8"/>
  <c r="W54" i="8"/>
  <c r="X54" i="8" s="1"/>
  <c r="W275" i="8"/>
  <c r="X275" i="8" s="1"/>
  <c r="W182" i="8"/>
  <c r="X182" i="8" s="1"/>
  <c r="W191" i="8"/>
  <c r="W58" i="8"/>
  <c r="X58" i="8" s="1"/>
  <c r="W78" i="8"/>
  <c r="X78" i="8" s="1"/>
  <c r="X86" i="8"/>
  <c r="X217" i="8"/>
  <c r="W75" i="8"/>
  <c r="X75" i="8" s="1"/>
  <c r="X24" i="8"/>
  <c r="W282" i="8"/>
  <c r="X282" i="8" s="1"/>
  <c r="W285" i="8"/>
  <c r="X285" i="8" s="1"/>
  <c r="W250" i="8"/>
  <c r="X250" i="8" s="1"/>
  <c r="X108" i="8"/>
  <c r="X81" i="8"/>
  <c r="W155" i="8"/>
  <c r="X155" i="8" s="1"/>
  <c r="W115" i="8"/>
  <c r="X115" i="8" s="1"/>
  <c r="W23" i="8"/>
  <c r="X23" i="8" s="1"/>
  <c r="X224" i="8"/>
  <c r="W227" i="8"/>
  <c r="X227" i="8" s="1"/>
  <c r="W104" i="8"/>
  <c r="X18" i="8"/>
  <c r="W125" i="8"/>
  <c r="X125" i="8" s="1"/>
  <c r="W158" i="8"/>
  <c r="X158" i="8" s="1"/>
  <c r="W93" i="8"/>
  <c r="X93" i="8" s="1"/>
  <c r="W136" i="8"/>
  <c r="X136" i="8" s="1"/>
  <c r="U165" i="6"/>
  <c r="T165" i="6"/>
  <c r="S165" i="6"/>
  <c r="R165" i="6"/>
  <c r="Q165" i="6"/>
  <c r="M165" i="6"/>
  <c r="P165" i="6" s="1"/>
  <c r="O165" i="6" s="1"/>
  <c r="L165" i="6"/>
  <c r="I165" i="6"/>
  <c r="K165" i="6" s="1"/>
  <c r="H165" i="6"/>
  <c r="G165" i="6"/>
  <c r="F165" i="6"/>
  <c r="E165" i="6"/>
  <c r="D165" i="6"/>
  <c r="C165" i="6"/>
  <c r="U164" i="6"/>
  <c r="T164" i="6"/>
  <c r="S164" i="6"/>
  <c r="R164" i="6"/>
  <c r="Q164" i="6"/>
  <c r="M164" i="6"/>
  <c r="L164" i="6"/>
  <c r="I164" i="6"/>
  <c r="K164" i="6" s="1"/>
  <c r="H164" i="6"/>
  <c r="G164" i="6"/>
  <c r="F164" i="6"/>
  <c r="E164" i="6"/>
  <c r="D164" i="6"/>
  <c r="C164" i="6"/>
  <c r="U163" i="6"/>
  <c r="T163" i="6"/>
  <c r="S163" i="6"/>
  <c r="R163" i="6"/>
  <c r="Q163" i="6"/>
  <c r="M163" i="6"/>
  <c r="P163" i="6" s="1"/>
  <c r="L163" i="6"/>
  <c r="I163" i="6"/>
  <c r="J163" i="6" s="1"/>
  <c r="H163" i="6"/>
  <c r="G163" i="6"/>
  <c r="F163" i="6"/>
  <c r="E163" i="6"/>
  <c r="D163" i="6"/>
  <c r="C163" i="6"/>
  <c r="U162" i="6"/>
  <c r="T162" i="6"/>
  <c r="S162" i="6"/>
  <c r="R162" i="6"/>
  <c r="Q162" i="6"/>
  <c r="M162" i="6"/>
  <c r="N162" i="6" s="1"/>
  <c r="L162" i="6"/>
  <c r="I162" i="6"/>
  <c r="J162" i="6" s="1"/>
  <c r="H162" i="6"/>
  <c r="G162" i="6"/>
  <c r="F162" i="6"/>
  <c r="E162" i="6"/>
  <c r="D162" i="6"/>
  <c r="C162" i="6"/>
  <c r="U161" i="6"/>
  <c r="T161" i="6"/>
  <c r="S161" i="6"/>
  <c r="R161" i="6"/>
  <c r="Q161" i="6"/>
  <c r="M161" i="6"/>
  <c r="P161" i="6" s="1"/>
  <c r="L161" i="6"/>
  <c r="I161" i="6"/>
  <c r="K161" i="6" s="1"/>
  <c r="H161" i="6"/>
  <c r="G161" i="6"/>
  <c r="F161" i="6"/>
  <c r="E161" i="6"/>
  <c r="D161" i="6"/>
  <c r="C161" i="6"/>
  <c r="U160" i="6"/>
  <c r="T160" i="6"/>
  <c r="S160" i="6"/>
  <c r="R160" i="6"/>
  <c r="Q160" i="6"/>
  <c r="M160" i="6"/>
  <c r="N160" i="6" s="1"/>
  <c r="L160" i="6"/>
  <c r="I160" i="6"/>
  <c r="H160" i="6"/>
  <c r="G160" i="6"/>
  <c r="F160" i="6"/>
  <c r="E160" i="6"/>
  <c r="D160" i="6"/>
  <c r="C160" i="6"/>
  <c r="U159" i="6"/>
  <c r="T159" i="6"/>
  <c r="S159" i="6"/>
  <c r="R159" i="6"/>
  <c r="Q159" i="6"/>
  <c r="M159" i="6"/>
  <c r="N159" i="6" s="1"/>
  <c r="L159" i="6"/>
  <c r="I159" i="6"/>
  <c r="J159" i="6" s="1"/>
  <c r="H159" i="6"/>
  <c r="G159" i="6"/>
  <c r="F159" i="6"/>
  <c r="E159" i="6"/>
  <c r="D159" i="6"/>
  <c r="C159" i="6"/>
  <c r="U158" i="6"/>
  <c r="T158" i="6"/>
  <c r="S158" i="6"/>
  <c r="R158" i="6"/>
  <c r="Q158" i="6"/>
  <c r="M158" i="6"/>
  <c r="P158" i="6" s="1"/>
  <c r="L158" i="6"/>
  <c r="I158" i="6"/>
  <c r="J158" i="6" s="1"/>
  <c r="H158" i="6"/>
  <c r="G158" i="6"/>
  <c r="F158" i="6"/>
  <c r="E158" i="6"/>
  <c r="D158" i="6"/>
  <c r="C158" i="6"/>
  <c r="U157" i="6"/>
  <c r="T157" i="6"/>
  <c r="S157" i="6"/>
  <c r="R157" i="6"/>
  <c r="Q157" i="6"/>
  <c r="M157" i="6"/>
  <c r="P157" i="6" s="1"/>
  <c r="O157" i="6" s="1"/>
  <c r="L157" i="6"/>
  <c r="I157" i="6"/>
  <c r="K157" i="6" s="1"/>
  <c r="H157" i="6"/>
  <c r="G157" i="6"/>
  <c r="F157" i="6"/>
  <c r="E157" i="6"/>
  <c r="D157" i="6"/>
  <c r="C157" i="6"/>
  <c r="U156" i="6"/>
  <c r="T156" i="6"/>
  <c r="S156" i="6"/>
  <c r="R156" i="6"/>
  <c r="Q156" i="6"/>
  <c r="M156" i="6"/>
  <c r="L156" i="6"/>
  <c r="I156" i="6"/>
  <c r="K156" i="6" s="1"/>
  <c r="H156" i="6"/>
  <c r="G156" i="6"/>
  <c r="F156" i="6"/>
  <c r="E156" i="6"/>
  <c r="D156" i="6"/>
  <c r="C156" i="6"/>
  <c r="U155" i="6"/>
  <c r="T155" i="6"/>
  <c r="S155" i="6"/>
  <c r="R155" i="6"/>
  <c r="Q155" i="6"/>
  <c r="M155" i="6"/>
  <c r="P155" i="6" s="1"/>
  <c r="L155" i="6"/>
  <c r="I155" i="6"/>
  <c r="J155" i="6" s="1"/>
  <c r="H155" i="6"/>
  <c r="G155" i="6"/>
  <c r="F155" i="6"/>
  <c r="E155" i="6"/>
  <c r="D155" i="6"/>
  <c r="C155" i="6"/>
  <c r="U154" i="6"/>
  <c r="T154" i="6"/>
  <c r="S154" i="6"/>
  <c r="R154" i="6"/>
  <c r="Q154" i="6"/>
  <c r="M154" i="6"/>
  <c r="N154" i="6" s="1"/>
  <c r="L154" i="6"/>
  <c r="I154" i="6"/>
  <c r="J154" i="6" s="1"/>
  <c r="H154" i="6"/>
  <c r="G154" i="6"/>
  <c r="F154" i="6"/>
  <c r="E154" i="6"/>
  <c r="D154" i="6"/>
  <c r="C154" i="6"/>
  <c r="U153" i="6"/>
  <c r="T153" i="6"/>
  <c r="S153" i="6"/>
  <c r="R153" i="6"/>
  <c r="Q153" i="6"/>
  <c r="M153" i="6"/>
  <c r="P153" i="6" s="1"/>
  <c r="L153" i="6"/>
  <c r="I153" i="6"/>
  <c r="J153" i="6" s="1"/>
  <c r="H153" i="6"/>
  <c r="G153" i="6"/>
  <c r="F153" i="6"/>
  <c r="E153" i="6"/>
  <c r="D153" i="6"/>
  <c r="C153" i="6"/>
  <c r="U152" i="6"/>
  <c r="T152" i="6"/>
  <c r="S152" i="6"/>
  <c r="R152" i="6"/>
  <c r="Q152" i="6"/>
  <c r="M152" i="6"/>
  <c r="N152" i="6" s="1"/>
  <c r="L152" i="6"/>
  <c r="I152" i="6"/>
  <c r="H152" i="6"/>
  <c r="G152" i="6"/>
  <c r="F152" i="6"/>
  <c r="E152" i="6"/>
  <c r="D152" i="6"/>
  <c r="C152" i="6"/>
  <c r="U151" i="6"/>
  <c r="T151" i="6"/>
  <c r="S151" i="6"/>
  <c r="R151" i="6"/>
  <c r="Q151" i="6"/>
  <c r="M151" i="6"/>
  <c r="N151" i="6" s="1"/>
  <c r="L151" i="6"/>
  <c r="I151" i="6"/>
  <c r="J151" i="6" s="1"/>
  <c r="H151" i="6"/>
  <c r="G151" i="6"/>
  <c r="F151" i="6"/>
  <c r="E151" i="6"/>
  <c r="D151" i="6"/>
  <c r="C151" i="6"/>
  <c r="U150" i="6"/>
  <c r="T150" i="6"/>
  <c r="S150" i="6"/>
  <c r="R150" i="6"/>
  <c r="Q150" i="6"/>
  <c r="M150" i="6"/>
  <c r="P150" i="6" s="1"/>
  <c r="L150" i="6"/>
  <c r="I150" i="6"/>
  <c r="K150" i="6" s="1"/>
  <c r="H150" i="6"/>
  <c r="G150" i="6"/>
  <c r="F150" i="6"/>
  <c r="E150" i="6"/>
  <c r="D150" i="6"/>
  <c r="C150" i="6"/>
  <c r="U149" i="6"/>
  <c r="T149" i="6"/>
  <c r="S149" i="6"/>
  <c r="O149" i="6" s="1"/>
  <c r="R149" i="6"/>
  <c r="Q149" i="6"/>
  <c r="M149" i="6"/>
  <c r="P149" i="6" s="1"/>
  <c r="L149" i="6"/>
  <c r="I149" i="6"/>
  <c r="K149" i="6" s="1"/>
  <c r="H149" i="6"/>
  <c r="G149" i="6"/>
  <c r="F149" i="6"/>
  <c r="E149" i="6"/>
  <c r="D149" i="6"/>
  <c r="C149" i="6"/>
  <c r="U148" i="6"/>
  <c r="T148" i="6"/>
  <c r="S148" i="6"/>
  <c r="R148" i="6"/>
  <c r="Q148" i="6"/>
  <c r="M148" i="6"/>
  <c r="L148" i="6"/>
  <c r="I148" i="6"/>
  <c r="K148" i="6" s="1"/>
  <c r="H148" i="6"/>
  <c r="G148" i="6"/>
  <c r="F148" i="6"/>
  <c r="E148" i="6"/>
  <c r="D148" i="6"/>
  <c r="C148" i="6"/>
  <c r="U111" i="6"/>
  <c r="T111" i="6"/>
  <c r="S111" i="6"/>
  <c r="R111" i="6"/>
  <c r="Q111" i="6"/>
  <c r="M111" i="6"/>
  <c r="P111" i="6" s="1"/>
  <c r="O111" i="6" s="1"/>
  <c r="L111" i="6"/>
  <c r="I111" i="6"/>
  <c r="K111" i="6" s="1"/>
  <c r="H111" i="6"/>
  <c r="G111" i="6"/>
  <c r="F111" i="6"/>
  <c r="E111" i="6"/>
  <c r="D111" i="6"/>
  <c r="C111" i="6"/>
  <c r="U110" i="6"/>
  <c r="T110" i="6"/>
  <c r="S110" i="6"/>
  <c r="R110" i="6"/>
  <c r="Q110" i="6"/>
  <c r="M110" i="6"/>
  <c r="P110" i="6" s="1"/>
  <c r="O110" i="6" s="1"/>
  <c r="L110" i="6"/>
  <c r="I110" i="6"/>
  <c r="J110" i="6" s="1"/>
  <c r="H110" i="6"/>
  <c r="G110" i="6"/>
  <c r="F110" i="6"/>
  <c r="E110" i="6"/>
  <c r="D110" i="6"/>
  <c r="C110" i="6"/>
  <c r="U109" i="6"/>
  <c r="T109" i="6"/>
  <c r="S109" i="6"/>
  <c r="R109" i="6"/>
  <c r="Q109" i="6"/>
  <c r="M109" i="6"/>
  <c r="P109" i="6" s="1"/>
  <c r="O109" i="6" s="1"/>
  <c r="L109" i="6"/>
  <c r="I109" i="6"/>
  <c r="K109" i="6" s="1"/>
  <c r="H109" i="6"/>
  <c r="G109" i="6"/>
  <c r="F109" i="6"/>
  <c r="E109" i="6"/>
  <c r="D109" i="6"/>
  <c r="C109" i="6"/>
  <c r="U108" i="6"/>
  <c r="T108" i="6"/>
  <c r="S108" i="6"/>
  <c r="R108" i="6"/>
  <c r="Q108" i="6"/>
  <c r="M108" i="6"/>
  <c r="P108" i="6" s="1"/>
  <c r="O108" i="6" s="1"/>
  <c r="L108" i="6"/>
  <c r="I108" i="6"/>
  <c r="J108" i="6" s="1"/>
  <c r="H108" i="6"/>
  <c r="G108" i="6"/>
  <c r="F108" i="6"/>
  <c r="E108" i="6"/>
  <c r="D108" i="6"/>
  <c r="C108" i="6"/>
  <c r="U107" i="6"/>
  <c r="T107" i="6"/>
  <c r="S107" i="6"/>
  <c r="R107" i="6"/>
  <c r="Q107" i="6"/>
  <c r="M107" i="6"/>
  <c r="P107" i="6" s="1"/>
  <c r="O107" i="6" s="1"/>
  <c r="L107" i="6"/>
  <c r="I107" i="6"/>
  <c r="K107" i="6" s="1"/>
  <c r="H107" i="6"/>
  <c r="G107" i="6"/>
  <c r="F107" i="6"/>
  <c r="E107" i="6"/>
  <c r="D107" i="6"/>
  <c r="C107" i="6"/>
  <c r="U106" i="6"/>
  <c r="T106" i="6"/>
  <c r="S106" i="6"/>
  <c r="R106" i="6"/>
  <c r="Q106" i="6"/>
  <c r="M106" i="6"/>
  <c r="N106" i="6" s="1"/>
  <c r="L106" i="6"/>
  <c r="I106" i="6"/>
  <c r="J106" i="6" s="1"/>
  <c r="H106" i="6"/>
  <c r="G106" i="6"/>
  <c r="F106" i="6"/>
  <c r="E106" i="6"/>
  <c r="D106" i="6"/>
  <c r="C106" i="6"/>
  <c r="U105" i="6"/>
  <c r="T105" i="6"/>
  <c r="S105" i="6"/>
  <c r="R105" i="6"/>
  <c r="Q105" i="6"/>
  <c r="M105" i="6"/>
  <c r="P105" i="6" s="1"/>
  <c r="O105" i="6" s="1"/>
  <c r="L105" i="6"/>
  <c r="I105" i="6"/>
  <c r="K105" i="6" s="1"/>
  <c r="H105" i="6"/>
  <c r="G105" i="6"/>
  <c r="F105" i="6"/>
  <c r="E105" i="6"/>
  <c r="D105" i="6"/>
  <c r="C105" i="6"/>
  <c r="U104" i="6"/>
  <c r="T104" i="6"/>
  <c r="S104" i="6"/>
  <c r="R104" i="6"/>
  <c r="Q104" i="6"/>
  <c r="M104" i="6"/>
  <c r="P104" i="6" s="1"/>
  <c r="O104" i="6" s="1"/>
  <c r="L104" i="6"/>
  <c r="I104" i="6"/>
  <c r="J104" i="6" s="1"/>
  <c r="H104" i="6"/>
  <c r="G104" i="6"/>
  <c r="F104" i="6"/>
  <c r="E104" i="6"/>
  <c r="D104" i="6"/>
  <c r="C104" i="6"/>
  <c r="U103" i="6"/>
  <c r="T103" i="6"/>
  <c r="S103" i="6"/>
  <c r="R103" i="6"/>
  <c r="Q103" i="6"/>
  <c r="M103" i="6"/>
  <c r="P103" i="6" s="1"/>
  <c r="O103" i="6" s="1"/>
  <c r="L103" i="6"/>
  <c r="I103" i="6"/>
  <c r="K103" i="6" s="1"/>
  <c r="H103" i="6"/>
  <c r="G103" i="6"/>
  <c r="F103" i="6"/>
  <c r="E103" i="6"/>
  <c r="D103" i="6"/>
  <c r="C103" i="6"/>
  <c r="U102" i="6"/>
  <c r="T102" i="6"/>
  <c r="S102" i="6"/>
  <c r="R102" i="6"/>
  <c r="Q102" i="6"/>
  <c r="M102" i="6"/>
  <c r="P102" i="6" s="1"/>
  <c r="O102" i="6" s="1"/>
  <c r="L102" i="6"/>
  <c r="I102" i="6"/>
  <c r="J102" i="6" s="1"/>
  <c r="H102" i="6"/>
  <c r="G102" i="6"/>
  <c r="F102" i="6"/>
  <c r="E102" i="6"/>
  <c r="D102" i="6"/>
  <c r="C102" i="6"/>
  <c r="U101" i="6"/>
  <c r="T101" i="6"/>
  <c r="S101" i="6"/>
  <c r="R101" i="6"/>
  <c r="Q101" i="6"/>
  <c r="M101" i="6"/>
  <c r="P101" i="6" s="1"/>
  <c r="O101" i="6" s="1"/>
  <c r="L101" i="6"/>
  <c r="I101" i="6"/>
  <c r="K101" i="6" s="1"/>
  <c r="H101" i="6"/>
  <c r="G101" i="6"/>
  <c r="F101" i="6"/>
  <c r="E101" i="6"/>
  <c r="D101" i="6"/>
  <c r="C101" i="6"/>
  <c r="U100" i="6"/>
  <c r="T100" i="6"/>
  <c r="S100" i="6"/>
  <c r="R100" i="6"/>
  <c r="Q100" i="6"/>
  <c r="M100" i="6"/>
  <c r="P100" i="6" s="1"/>
  <c r="O100" i="6" s="1"/>
  <c r="L100" i="6"/>
  <c r="I100" i="6"/>
  <c r="J100" i="6" s="1"/>
  <c r="H100" i="6"/>
  <c r="G100" i="6"/>
  <c r="F100" i="6"/>
  <c r="E100" i="6"/>
  <c r="D100" i="6"/>
  <c r="C100" i="6"/>
  <c r="U99" i="6"/>
  <c r="T99" i="6"/>
  <c r="S99" i="6"/>
  <c r="R99" i="6"/>
  <c r="Q99" i="6"/>
  <c r="M99" i="6"/>
  <c r="P99" i="6" s="1"/>
  <c r="O99" i="6" s="1"/>
  <c r="L99" i="6"/>
  <c r="I99" i="6"/>
  <c r="K99" i="6" s="1"/>
  <c r="H99" i="6"/>
  <c r="G99" i="6"/>
  <c r="F99" i="6"/>
  <c r="E99" i="6"/>
  <c r="D99" i="6"/>
  <c r="C99" i="6"/>
  <c r="U98" i="6"/>
  <c r="T98" i="6"/>
  <c r="S98" i="6"/>
  <c r="R98" i="6"/>
  <c r="Q98" i="6"/>
  <c r="M98" i="6"/>
  <c r="N98" i="6" s="1"/>
  <c r="L98" i="6"/>
  <c r="I98" i="6"/>
  <c r="J98" i="6" s="1"/>
  <c r="H98" i="6"/>
  <c r="G98" i="6"/>
  <c r="F98" i="6"/>
  <c r="E98" i="6"/>
  <c r="D98" i="6"/>
  <c r="C98" i="6"/>
  <c r="U97" i="6"/>
  <c r="T97" i="6"/>
  <c r="S97" i="6"/>
  <c r="R97" i="6"/>
  <c r="Q97" i="6"/>
  <c r="M97" i="6"/>
  <c r="P97" i="6" s="1"/>
  <c r="O97" i="6" s="1"/>
  <c r="L97" i="6"/>
  <c r="I97" i="6"/>
  <c r="K97" i="6" s="1"/>
  <c r="H97" i="6"/>
  <c r="G97" i="6"/>
  <c r="F97" i="6"/>
  <c r="E97" i="6"/>
  <c r="D97" i="6"/>
  <c r="C97" i="6"/>
  <c r="U96" i="6"/>
  <c r="T96" i="6"/>
  <c r="S96" i="6"/>
  <c r="R96" i="6"/>
  <c r="Q96" i="6"/>
  <c r="M96" i="6"/>
  <c r="P96" i="6" s="1"/>
  <c r="O96" i="6" s="1"/>
  <c r="L96" i="6"/>
  <c r="I96" i="6"/>
  <c r="J96" i="6" s="1"/>
  <c r="H96" i="6"/>
  <c r="G96" i="6"/>
  <c r="F96" i="6"/>
  <c r="E96" i="6"/>
  <c r="D96" i="6"/>
  <c r="C96" i="6"/>
  <c r="U95" i="6"/>
  <c r="T95" i="6"/>
  <c r="S95" i="6"/>
  <c r="O95" i="6" s="1"/>
  <c r="R95" i="6"/>
  <c r="Q95" i="6"/>
  <c r="M95" i="6"/>
  <c r="N95" i="6" s="1"/>
  <c r="L95" i="6"/>
  <c r="I95" i="6"/>
  <c r="K95" i="6" s="1"/>
  <c r="H95" i="6"/>
  <c r="G95" i="6"/>
  <c r="F95" i="6"/>
  <c r="E95" i="6"/>
  <c r="D95" i="6"/>
  <c r="C95" i="6"/>
  <c r="U94" i="6"/>
  <c r="T94" i="6"/>
  <c r="S94" i="6"/>
  <c r="R94" i="6"/>
  <c r="Q94" i="6"/>
  <c r="M94" i="6"/>
  <c r="N94" i="6" s="1"/>
  <c r="L94" i="6"/>
  <c r="I94" i="6"/>
  <c r="J94" i="6" s="1"/>
  <c r="H94" i="6"/>
  <c r="G94" i="6"/>
  <c r="F94" i="6"/>
  <c r="E94" i="6"/>
  <c r="D94" i="6"/>
  <c r="C94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E58" i="6"/>
  <c r="F58" i="6"/>
  <c r="G58" i="6"/>
  <c r="H58" i="6"/>
  <c r="I58" i="6"/>
  <c r="J58" i="6" s="1"/>
  <c r="E59" i="6"/>
  <c r="F59" i="6"/>
  <c r="G59" i="6"/>
  <c r="H59" i="6"/>
  <c r="I59" i="6"/>
  <c r="K59" i="6" s="1"/>
  <c r="E60" i="6"/>
  <c r="F60" i="6"/>
  <c r="G60" i="6"/>
  <c r="H60" i="6"/>
  <c r="I60" i="6"/>
  <c r="J60" i="6" s="1"/>
  <c r="E61" i="6"/>
  <c r="F61" i="6"/>
  <c r="G61" i="6"/>
  <c r="H61" i="6"/>
  <c r="I61" i="6"/>
  <c r="K61" i="6" s="1"/>
  <c r="E62" i="6"/>
  <c r="F62" i="6"/>
  <c r="G62" i="6"/>
  <c r="H62" i="6"/>
  <c r="I62" i="6"/>
  <c r="K62" i="6" s="1"/>
  <c r="E63" i="6"/>
  <c r="F63" i="6"/>
  <c r="G63" i="6"/>
  <c r="H63" i="6"/>
  <c r="I63" i="6"/>
  <c r="J63" i="6" s="1"/>
  <c r="E64" i="6"/>
  <c r="F64" i="6"/>
  <c r="G64" i="6"/>
  <c r="H64" i="6"/>
  <c r="I64" i="6"/>
  <c r="J64" i="6" s="1"/>
  <c r="E65" i="6"/>
  <c r="F65" i="6"/>
  <c r="G65" i="6"/>
  <c r="H65" i="6"/>
  <c r="I65" i="6"/>
  <c r="K65" i="6" s="1"/>
  <c r="E66" i="6"/>
  <c r="F66" i="6"/>
  <c r="G66" i="6"/>
  <c r="H66" i="6"/>
  <c r="I66" i="6"/>
  <c r="K66" i="6" s="1"/>
  <c r="E67" i="6"/>
  <c r="F67" i="6"/>
  <c r="G67" i="6"/>
  <c r="H67" i="6"/>
  <c r="I67" i="6"/>
  <c r="E68" i="6"/>
  <c r="F68" i="6"/>
  <c r="G68" i="6"/>
  <c r="H68" i="6"/>
  <c r="I68" i="6"/>
  <c r="K68" i="6" s="1"/>
  <c r="E69" i="6"/>
  <c r="F69" i="6"/>
  <c r="G69" i="6"/>
  <c r="H69" i="6"/>
  <c r="I69" i="6"/>
  <c r="K69" i="6" s="1"/>
  <c r="E70" i="6"/>
  <c r="F70" i="6"/>
  <c r="G70" i="6"/>
  <c r="H70" i="6"/>
  <c r="I70" i="6"/>
  <c r="K70" i="6" s="1"/>
  <c r="E71" i="6"/>
  <c r="F71" i="6"/>
  <c r="G71" i="6"/>
  <c r="H71" i="6"/>
  <c r="I71" i="6"/>
  <c r="J71" i="6" s="1"/>
  <c r="E72" i="6"/>
  <c r="F72" i="6"/>
  <c r="G72" i="6"/>
  <c r="H72" i="6"/>
  <c r="I72" i="6"/>
  <c r="K72" i="6" s="1"/>
  <c r="E73" i="6"/>
  <c r="F73" i="6"/>
  <c r="G73" i="6"/>
  <c r="H73" i="6"/>
  <c r="I73" i="6"/>
  <c r="K73" i="6" s="1"/>
  <c r="E74" i="6"/>
  <c r="F74" i="6"/>
  <c r="G74" i="6"/>
  <c r="H74" i="6"/>
  <c r="I74" i="6"/>
  <c r="K74" i="6" s="1"/>
  <c r="E75" i="6"/>
  <c r="F75" i="6"/>
  <c r="G75" i="6"/>
  <c r="H75" i="6"/>
  <c r="I75" i="6"/>
  <c r="J75" i="6" s="1"/>
  <c r="D59" i="6"/>
  <c r="D60" i="6"/>
  <c r="D61" i="6"/>
  <c r="D62" i="6"/>
  <c r="D63" i="6"/>
  <c r="D64" i="6"/>
  <c r="D65" i="6"/>
  <c r="D66" i="6"/>
  <c r="D67" i="6"/>
  <c r="K67" i="6"/>
  <c r="D68" i="6"/>
  <c r="D69" i="6"/>
  <c r="D70" i="6"/>
  <c r="D71" i="6"/>
  <c r="D72" i="6"/>
  <c r="D73" i="6"/>
  <c r="D74" i="6"/>
  <c r="D75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S58" i="6"/>
  <c r="T58" i="6"/>
  <c r="S59" i="6"/>
  <c r="O59" i="6" s="1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58" i="6"/>
  <c r="M58" i="6"/>
  <c r="P58" i="6" s="1"/>
  <c r="O58" i="6" s="1"/>
  <c r="M59" i="6"/>
  <c r="N59" i="6" s="1"/>
  <c r="M60" i="6"/>
  <c r="N60" i="6" s="1"/>
  <c r="M61" i="6"/>
  <c r="P61" i="6" s="1"/>
  <c r="O61" i="6" s="1"/>
  <c r="M62" i="6"/>
  <c r="N62" i="6" s="1"/>
  <c r="M63" i="6"/>
  <c r="P63" i="6" s="1"/>
  <c r="O63" i="6" s="1"/>
  <c r="M64" i="6"/>
  <c r="P64" i="6" s="1"/>
  <c r="O64" i="6" s="1"/>
  <c r="M65" i="6"/>
  <c r="N65" i="6" s="1"/>
  <c r="M66" i="6"/>
  <c r="P66" i="6" s="1"/>
  <c r="O66" i="6" s="1"/>
  <c r="M67" i="6"/>
  <c r="P67" i="6" s="1"/>
  <c r="O67" i="6" s="1"/>
  <c r="M68" i="6"/>
  <c r="P68" i="6" s="1"/>
  <c r="O68" i="6" s="1"/>
  <c r="M69" i="6"/>
  <c r="P69" i="6" s="1"/>
  <c r="O69" i="6" s="1"/>
  <c r="M70" i="6"/>
  <c r="P70" i="6" s="1"/>
  <c r="O70" i="6" s="1"/>
  <c r="M71" i="6"/>
  <c r="P71" i="6" s="1"/>
  <c r="O71" i="6" s="1"/>
  <c r="M72" i="6"/>
  <c r="P72" i="6" s="1"/>
  <c r="O72" i="6" s="1"/>
  <c r="M73" i="6"/>
  <c r="N73" i="6" s="1"/>
  <c r="M74" i="6"/>
  <c r="N74" i="6" s="1"/>
  <c r="M75" i="6"/>
  <c r="P75" i="6" s="1"/>
  <c r="O75" i="6" s="1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58" i="6"/>
  <c r="U327" i="4"/>
  <c r="T327" i="4"/>
  <c r="S327" i="4"/>
  <c r="R327" i="4"/>
  <c r="Q327" i="4"/>
  <c r="U326" i="4"/>
  <c r="T326" i="4"/>
  <c r="S326" i="4"/>
  <c r="R326" i="4"/>
  <c r="Q326" i="4"/>
  <c r="U325" i="4"/>
  <c r="T325" i="4"/>
  <c r="S325" i="4"/>
  <c r="R325" i="4"/>
  <c r="Q325" i="4"/>
  <c r="U324" i="4"/>
  <c r="T324" i="4"/>
  <c r="S324" i="4"/>
  <c r="R324" i="4"/>
  <c r="Q324" i="4"/>
  <c r="U323" i="4"/>
  <c r="T323" i="4"/>
  <c r="S323" i="4"/>
  <c r="R323" i="4"/>
  <c r="Q323" i="4"/>
  <c r="U322" i="4"/>
  <c r="T322" i="4"/>
  <c r="S322" i="4"/>
  <c r="R322" i="4"/>
  <c r="Q322" i="4"/>
  <c r="U321" i="4"/>
  <c r="T321" i="4"/>
  <c r="S321" i="4"/>
  <c r="R321" i="4"/>
  <c r="Q321" i="4"/>
  <c r="U320" i="4"/>
  <c r="T320" i="4"/>
  <c r="S320" i="4"/>
  <c r="R320" i="4"/>
  <c r="Q320" i="4"/>
  <c r="U319" i="4"/>
  <c r="T319" i="4"/>
  <c r="S319" i="4"/>
  <c r="R319" i="4"/>
  <c r="Q319" i="4"/>
  <c r="U318" i="4"/>
  <c r="T318" i="4"/>
  <c r="S318" i="4"/>
  <c r="R318" i="4"/>
  <c r="Q318" i="4"/>
  <c r="U317" i="4"/>
  <c r="T317" i="4"/>
  <c r="S317" i="4"/>
  <c r="R317" i="4"/>
  <c r="Q317" i="4"/>
  <c r="U316" i="4"/>
  <c r="T316" i="4"/>
  <c r="S316" i="4"/>
  <c r="R316" i="4"/>
  <c r="Q316" i="4"/>
  <c r="U315" i="4"/>
  <c r="T315" i="4"/>
  <c r="S315" i="4"/>
  <c r="R315" i="4"/>
  <c r="Q315" i="4"/>
  <c r="U314" i="4"/>
  <c r="T314" i="4"/>
  <c r="S314" i="4"/>
  <c r="R314" i="4"/>
  <c r="Q314" i="4"/>
  <c r="U313" i="4"/>
  <c r="T313" i="4"/>
  <c r="S313" i="4"/>
  <c r="R313" i="4"/>
  <c r="Q313" i="4"/>
  <c r="U312" i="4"/>
  <c r="T312" i="4"/>
  <c r="S312" i="4"/>
  <c r="R312" i="4"/>
  <c r="Q312" i="4"/>
  <c r="U311" i="4"/>
  <c r="T311" i="4"/>
  <c r="S311" i="4"/>
  <c r="R311" i="4"/>
  <c r="Q311" i="4"/>
  <c r="U310" i="4"/>
  <c r="T310" i="4"/>
  <c r="S310" i="4"/>
  <c r="R310" i="4"/>
  <c r="Q310" i="4"/>
  <c r="U309" i="4"/>
  <c r="T309" i="4"/>
  <c r="S309" i="4"/>
  <c r="R309" i="4"/>
  <c r="Q309" i="4"/>
  <c r="U308" i="4"/>
  <c r="T308" i="4"/>
  <c r="S308" i="4"/>
  <c r="R308" i="4"/>
  <c r="Q308" i="4"/>
  <c r="U307" i="4"/>
  <c r="T307" i="4"/>
  <c r="S307" i="4"/>
  <c r="R307" i="4"/>
  <c r="Q307" i="4"/>
  <c r="U306" i="4"/>
  <c r="T306" i="4"/>
  <c r="S306" i="4"/>
  <c r="R306" i="4"/>
  <c r="Q306" i="4"/>
  <c r="U305" i="4"/>
  <c r="T305" i="4"/>
  <c r="S305" i="4"/>
  <c r="R305" i="4"/>
  <c r="Q305" i="4"/>
  <c r="U304" i="4"/>
  <c r="T304" i="4"/>
  <c r="S304" i="4"/>
  <c r="R304" i="4"/>
  <c r="Q304" i="4"/>
  <c r="U303" i="4"/>
  <c r="T303" i="4"/>
  <c r="S303" i="4"/>
  <c r="R303" i="4"/>
  <c r="Q303" i="4"/>
  <c r="U302" i="4"/>
  <c r="T302" i="4"/>
  <c r="S302" i="4"/>
  <c r="R302" i="4"/>
  <c r="Q302" i="4"/>
  <c r="U301" i="4"/>
  <c r="T301" i="4"/>
  <c r="S301" i="4"/>
  <c r="R301" i="4"/>
  <c r="Q301" i="4"/>
  <c r="U300" i="4"/>
  <c r="T300" i="4"/>
  <c r="S300" i="4"/>
  <c r="R300" i="4"/>
  <c r="Q300" i="4"/>
  <c r="U299" i="4"/>
  <c r="T299" i="4"/>
  <c r="S299" i="4"/>
  <c r="R299" i="4"/>
  <c r="Q299" i="4"/>
  <c r="U298" i="4"/>
  <c r="T298" i="4"/>
  <c r="S298" i="4"/>
  <c r="R298" i="4"/>
  <c r="Q298" i="4"/>
  <c r="U297" i="4"/>
  <c r="T297" i="4"/>
  <c r="S297" i="4"/>
  <c r="R297" i="4"/>
  <c r="Q297" i="4"/>
  <c r="U296" i="4"/>
  <c r="T296" i="4"/>
  <c r="S296" i="4"/>
  <c r="R296" i="4"/>
  <c r="Q296" i="4"/>
  <c r="U295" i="4"/>
  <c r="T295" i="4"/>
  <c r="S295" i="4"/>
  <c r="R295" i="4"/>
  <c r="Q295" i="4"/>
  <c r="U294" i="4"/>
  <c r="T294" i="4"/>
  <c r="S294" i="4"/>
  <c r="R294" i="4"/>
  <c r="Q294" i="4"/>
  <c r="U293" i="4"/>
  <c r="T293" i="4"/>
  <c r="S293" i="4"/>
  <c r="R293" i="4"/>
  <c r="Q293" i="4"/>
  <c r="U292" i="4"/>
  <c r="T292" i="4"/>
  <c r="S292" i="4"/>
  <c r="R292" i="4"/>
  <c r="Q292" i="4"/>
  <c r="U291" i="4"/>
  <c r="T291" i="4"/>
  <c r="S291" i="4"/>
  <c r="R291" i="4"/>
  <c r="Q291" i="4"/>
  <c r="U290" i="4"/>
  <c r="T290" i="4"/>
  <c r="S290" i="4"/>
  <c r="R290" i="4"/>
  <c r="Q290" i="4"/>
  <c r="U289" i="4"/>
  <c r="T289" i="4"/>
  <c r="S289" i="4"/>
  <c r="R289" i="4"/>
  <c r="Q289" i="4"/>
  <c r="U288" i="4"/>
  <c r="T288" i="4"/>
  <c r="S288" i="4"/>
  <c r="R288" i="4"/>
  <c r="Q288" i="4"/>
  <c r="U287" i="4"/>
  <c r="T287" i="4"/>
  <c r="S287" i="4"/>
  <c r="R287" i="4"/>
  <c r="Q287" i="4"/>
  <c r="U286" i="4"/>
  <c r="T286" i="4"/>
  <c r="S286" i="4"/>
  <c r="R286" i="4"/>
  <c r="Q286" i="4"/>
  <c r="U285" i="4"/>
  <c r="T285" i="4"/>
  <c r="S285" i="4"/>
  <c r="R285" i="4"/>
  <c r="Q285" i="4"/>
  <c r="U284" i="4"/>
  <c r="T284" i="4"/>
  <c r="S284" i="4"/>
  <c r="R284" i="4"/>
  <c r="Q284" i="4"/>
  <c r="U283" i="4"/>
  <c r="T283" i="4"/>
  <c r="S283" i="4"/>
  <c r="R283" i="4"/>
  <c r="Q283" i="4"/>
  <c r="U282" i="4"/>
  <c r="T282" i="4"/>
  <c r="S282" i="4"/>
  <c r="R282" i="4"/>
  <c r="Q282" i="4"/>
  <c r="U281" i="4"/>
  <c r="T281" i="4"/>
  <c r="S281" i="4"/>
  <c r="R281" i="4"/>
  <c r="Q281" i="4"/>
  <c r="U280" i="4"/>
  <c r="T280" i="4"/>
  <c r="S280" i="4"/>
  <c r="R280" i="4"/>
  <c r="Q280" i="4"/>
  <c r="U279" i="4"/>
  <c r="T279" i="4"/>
  <c r="S279" i="4"/>
  <c r="R279" i="4"/>
  <c r="Q279" i="4"/>
  <c r="U278" i="4"/>
  <c r="T278" i="4"/>
  <c r="S278" i="4"/>
  <c r="R278" i="4"/>
  <c r="Q278" i="4"/>
  <c r="U277" i="4"/>
  <c r="T277" i="4"/>
  <c r="S277" i="4"/>
  <c r="R277" i="4"/>
  <c r="Q277" i="4"/>
  <c r="U276" i="4"/>
  <c r="T276" i="4"/>
  <c r="S276" i="4"/>
  <c r="R276" i="4"/>
  <c r="Q276" i="4"/>
  <c r="U275" i="4"/>
  <c r="T275" i="4"/>
  <c r="S275" i="4"/>
  <c r="R275" i="4"/>
  <c r="Q275" i="4"/>
  <c r="U274" i="4"/>
  <c r="T274" i="4"/>
  <c r="S274" i="4"/>
  <c r="R274" i="4"/>
  <c r="Q274" i="4"/>
  <c r="U273" i="4"/>
  <c r="T273" i="4"/>
  <c r="S273" i="4"/>
  <c r="R273" i="4"/>
  <c r="Q273" i="4"/>
  <c r="U272" i="4"/>
  <c r="T272" i="4"/>
  <c r="S272" i="4"/>
  <c r="R272" i="4"/>
  <c r="Q272" i="4"/>
  <c r="U271" i="4"/>
  <c r="T271" i="4"/>
  <c r="S271" i="4"/>
  <c r="R271" i="4"/>
  <c r="Q271" i="4"/>
  <c r="U270" i="4"/>
  <c r="T270" i="4"/>
  <c r="S270" i="4"/>
  <c r="R270" i="4"/>
  <c r="Q270" i="4"/>
  <c r="U269" i="4"/>
  <c r="T269" i="4"/>
  <c r="S269" i="4"/>
  <c r="R269" i="4"/>
  <c r="Q269" i="4"/>
  <c r="U268" i="4"/>
  <c r="T268" i="4"/>
  <c r="S268" i="4"/>
  <c r="R268" i="4"/>
  <c r="Q268" i="4"/>
  <c r="U267" i="4"/>
  <c r="T267" i="4"/>
  <c r="S267" i="4"/>
  <c r="R267" i="4"/>
  <c r="Q267" i="4"/>
  <c r="U266" i="4"/>
  <c r="T266" i="4"/>
  <c r="S266" i="4"/>
  <c r="R266" i="4"/>
  <c r="Q266" i="4"/>
  <c r="U265" i="4"/>
  <c r="T265" i="4"/>
  <c r="S265" i="4"/>
  <c r="R265" i="4"/>
  <c r="Q265" i="4"/>
  <c r="U264" i="4"/>
  <c r="T264" i="4"/>
  <c r="S264" i="4"/>
  <c r="R264" i="4"/>
  <c r="Q264" i="4"/>
  <c r="U263" i="4"/>
  <c r="T263" i="4"/>
  <c r="S263" i="4"/>
  <c r="R263" i="4"/>
  <c r="Q263" i="4"/>
  <c r="U262" i="4"/>
  <c r="T262" i="4"/>
  <c r="S262" i="4"/>
  <c r="R262" i="4"/>
  <c r="Q262" i="4"/>
  <c r="U261" i="4"/>
  <c r="T261" i="4"/>
  <c r="S261" i="4"/>
  <c r="R261" i="4"/>
  <c r="Q261" i="4"/>
  <c r="U260" i="4"/>
  <c r="T260" i="4"/>
  <c r="S260" i="4"/>
  <c r="R260" i="4"/>
  <c r="Q260" i="4"/>
  <c r="U259" i="4"/>
  <c r="T259" i="4"/>
  <c r="S259" i="4"/>
  <c r="R259" i="4"/>
  <c r="Q259" i="4"/>
  <c r="U258" i="4"/>
  <c r="T258" i="4"/>
  <c r="S258" i="4"/>
  <c r="R258" i="4"/>
  <c r="Q258" i="4"/>
  <c r="U257" i="4"/>
  <c r="T257" i="4"/>
  <c r="S257" i="4"/>
  <c r="R257" i="4"/>
  <c r="Q257" i="4"/>
  <c r="U256" i="4"/>
  <c r="T256" i="4"/>
  <c r="S256" i="4"/>
  <c r="R256" i="4"/>
  <c r="Q256" i="4"/>
  <c r="U255" i="4"/>
  <c r="T255" i="4"/>
  <c r="S255" i="4"/>
  <c r="R255" i="4"/>
  <c r="Q255" i="4"/>
  <c r="U254" i="4"/>
  <c r="T254" i="4"/>
  <c r="S254" i="4"/>
  <c r="R254" i="4"/>
  <c r="Q254" i="4"/>
  <c r="U253" i="4"/>
  <c r="T253" i="4"/>
  <c r="S253" i="4"/>
  <c r="R253" i="4"/>
  <c r="Q253" i="4"/>
  <c r="U252" i="4"/>
  <c r="T252" i="4"/>
  <c r="S252" i="4"/>
  <c r="R252" i="4"/>
  <c r="Q252" i="4"/>
  <c r="U251" i="4"/>
  <c r="T251" i="4"/>
  <c r="S251" i="4"/>
  <c r="R251" i="4"/>
  <c r="Q251" i="4"/>
  <c r="U250" i="4"/>
  <c r="T250" i="4"/>
  <c r="S250" i="4"/>
  <c r="R250" i="4"/>
  <c r="Q250" i="4"/>
  <c r="U249" i="4"/>
  <c r="T249" i="4"/>
  <c r="S249" i="4"/>
  <c r="R249" i="4"/>
  <c r="Q249" i="4"/>
  <c r="U248" i="4"/>
  <c r="T248" i="4"/>
  <c r="S248" i="4"/>
  <c r="R248" i="4"/>
  <c r="Q248" i="4"/>
  <c r="U247" i="4"/>
  <c r="T247" i="4"/>
  <c r="S247" i="4"/>
  <c r="R247" i="4"/>
  <c r="Q247" i="4"/>
  <c r="U246" i="4"/>
  <c r="T246" i="4"/>
  <c r="S246" i="4"/>
  <c r="R246" i="4"/>
  <c r="Q246" i="4"/>
  <c r="U245" i="4"/>
  <c r="T245" i="4"/>
  <c r="S245" i="4"/>
  <c r="R245" i="4"/>
  <c r="Q245" i="4"/>
  <c r="U244" i="4"/>
  <c r="T244" i="4"/>
  <c r="S244" i="4"/>
  <c r="R244" i="4"/>
  <c r="Q244" i="4"/>
  <c r="U243" i="4"/>
  <c r="T243" i="4"/>
  <c r="S243" i="4"/>
  <c r="R243" i="4"/>
  <c r="Q243" i="4"/>
  <c r="U242" i="4"/>
  <c r="T242" i="4"/>
  <c r="S242" i="4"/>
  <c r="R242" i="4"/>
  <c r="Q242" i="4"/>
  <c r="U241" i="4"/>
  <c r="T241" i="4"/>
  <c r="S241" i="4"/>
  <c r="R241" i="4"/>
  <c r="Q241" i="4"/>
  <c r="U240" i="4"/>
  <c r="T240" i="4"/>
  <c r="S240" i="4"/>
  <c r="R240" i="4"/>
  <c r="Q240" i="4"/>
  <c r="U239" i="4"/>
  <c r="T239" i="4"/>
  <c r="S239" i="4"/>
  <c r="R239" i="4"/>
  <c r="Q239" i="4"/>
  <c r="U238" i="4"/>
  <c r="T238" i="4"/>
  <c r="S238" i="4"/>
  <c r="R238" i="4"/>
  <c r="Q238" i="4"/>
  <c r="U237" i="4"/>
  <c r="T237" i="4"/>
  <c r="S237" i="4"/>
  <c r="R237" i="4"/>
  <c r="Q237" i="4"/>
  <c r="U236" i="4"/>
  <c r="T236" i="4"/>
  <c r="S236" i="4"/>
  <c r="R236" i="4"/>
  <c r="Q236" i="4"/>
  <c r="U235" i="4"/>
  <c r="T235" i="4"/>
  <c r="S235" i="4"/>
  <c r="R235" i="4"/>
  <c r="Q235" i="4"/>
  <c r="U234" i="4"/>
  <c r="T234" i="4"/>
  <c r="S234" i="4"/>
  <c r="R234" i="4"/>
  <c r="Q234" i="4"/>
  <c r="U233" i="4"/>
  <c r="T233" i="4"/>
  <c r="S233" i="4"/>
  <c r="R233" i="4"/>
  <c r="Q233" i="4"/>
  <c r="U232" i="4"/>
  <c r="T232" i="4"/>
  <c r="S232" i="4"/>
  <c r="R232" i="4"/>
  <c r="Q232" i="4"/>
  <c r="U231" i="4"/>
  <c r="T231" i="4"/>
  <c r="S231" i="4"/>
  <c r="R231" i="4"/>
  <c r="Q231" i="4"/>
  <c r="U230" i="4"/>
  <c r="T230" i="4"/>
  <c r="S230" i="4"/>
  <c r="R230" i="4"/>
  <c r="Q230" i="4"/>
  <c r="U229" i="4"/>
  <c r="T229" i="4"/>
  <c r="S229" i="4"/>
  <c r="R229" i="4"/>
  <c r="Q229" i="4"/>
  <c r="U228" i="4"/>
  <c r="T228" i="4"/>
  <c r="S228" i="4"/>
  <c r="R228" i="4"/>
  <c r="Q228" i="4"/>
  <c r="U227" i="4"/>
  <c r="T227" i="4"/>
  <c r="S227" i="4"/>
  <c r="R227" i="4"/>
  <c r="Q227" i="4"/>
  <c r="U226" i="4"/>
  <c r="T226" i="4"/>
  <c r="S226" i="4"/>
  <c r="R226" i="4"/>
  <c r="Q226" i="4"/>
  <c r="U225" i="4"/>
  <c r="T225" i="4"/>
  <c r="S225" i="4"/>
  <c r="R225" i="4"/>
  <c r="Q225" i="4"/>
  <c r="U224" i="4"/>
  <c r="T224" i="4"/>
  <c r="S224" i="4"/>
  <c r="R224" i="4"/>
  <c r="Q224" i="4"/>
  <c r="U223" i="4"/>
  <c r="T223" i="4"/>
  <c r="S223" i="4"/>
  <c r="R223" i="4"/>
  <c r="Q223" i="4"/>
  <c r="U222" i="4"/>
  <c r="T222" i="4"/>
  <c r="S222" i="4"/>
  <c r="R222" i="4"/>
  <c r="Q222" i="4"/>
  <c r="U221" i="4"/>
  <c r="T221" i="4"/>
  <c r="S221" i="4"/>
  <c r="R221" i="4"/>
  <c r="Q221" i="4"/>
  <c r="U220" i="4"/>
  <c r="T220" i="4"/>
  <c r="S220" i="4"/>
  <c r="R220" i="4"/>
  <c r="Q220" i="4"/>
  <c r="U219" i="4"/>
  <c r="T219" i="4"/>
  <c r="S219" i="4"/>
  <c r="R219" i="4"/>
  <c r="Q219" i="4"/>
  <c r="U218" i="4"/>
  <c r="T218" i="4"/>
  <c r="S218" i="4"/>
  <c r="R218" i="4"/>
  <c r="Q218" i="4"/>
  <c r="U217" i="4"/>
  <c r="T217" i="4"/>
  <c r="S217" i="4"/>
  <c r="R217" i="4"/>
  <c r="Q217" i="4"/>
  <c r="U216" i="4"/>
  <c r="T216" i="4"/>
  <c r="S216" i="4"/>
  <c r="R216" i="4"/>
  <c r="Q216" i="4"/>
  <c r="U215" i="4"/>
  <c r="T215" i="4"/>
  <c r="S215" i="4"/>
  <c r="R215" i="4"/>
  <c r="Q215" i="4"/>
  <c r="U214" i="4"/>
  <c r="T214" i="4"/>
  <c r="S214" i="4"/>
  <c r="R214" i="4"/>
  <c r="Q214" i="4"/>
  <c r="U213" i="4"/>
  <c r="T213" i="4"/>
  <c r="S213" i="4"/>
  <c r="R213" i="4"/>
  <c r="Q213" i="4"/>
  <c r="U212" i="4"/>
  <c r="T212" i="4"/>
  <c r="S212" i="4"/>
  <c r="R212" i="4"/>
  <c r="Q212" i="4"/>
  <c r="U211" i="4"/>
  <c r="T211" i="4"/>
  <c r="S211" i="4"/>
  <c r="R211" i="4"/>
  <c r="Q211" i="4"/>
  <c r="U210" i="4"/>
  <c r="T210" i="4"/>
  <c r="S210" i="4"/>
  <c r="R210" i="4"/>
  <c r="Q210" i="4"/>
  <c r="U209" i="4"/>
  <c r="T209" i="4"/>
  <c r="S209" i="4"/>
  <c r="R209" i="4"/>
  <c r="Q209" i="4"/>
  <c r="U208" i="4"/>
  <c r="T208" i="4"/>
  <c r="S208" i="4"/>
  <c r="R208" i="4"/>
  <c r="Q208" i="4"/>
  <c r="U207" i="4"/>
  <c r="T207" i="4"/>
  <c r="S207" i="4"/>
  <c r="R207" i="4"/>
  <c r="Q207" i="4"/>
  <c r="U206" i="4"/>
  <c r="T206" i="4"/>
  <c r="S206" i="4"/>
  <c r="R206" i="4"/>
  <c r="Q206" i="4"/>
  <c r="U205" i="4"/>
  <c r="T205" i="4"/>
  <c r="S205" i="4"/>
  <c r="R205" i="4"/>
  <c r="Q205" i="4"/>
  <c r="U204" i="4"/>
  <c r="T204" i="4"/>
  <c r="S204" i="4"/>
  <c r="R204" i="4"/>
  <c r="Q204" i="4"/>
  <c r="U203" i="4"/>
  <c r="T203" i="4"/>
  <c r="S203" i="4"/>
  <c r="R203" i="4"/>
  <c r="Q203" i="4"/>
  <c r="U202" i="4"/>
  <c r="T202" i="4"/>
  <c r="S202" i="4"/>
  <c r="R202" i="4"/>
  <c r="Q202" i="4"/>
  <c r="U201" i="4"/>
  <c r="T201" i="4"/>
  <c r="S201" i="4"/>
  <c r="R201" i="4"/>
  <c r="Q201" i="4"/>
  <c r="U200" i="4"/>
  <c r="T200" i="4"/>
  <c r="S200" i="4"/>
  <c r="R200" i="4"/>
  <c r="Q200" i="4"/>
  <c r="U199" i="4"/>
  <c r="T199" i="4"/>
  <c r="S199" i="4"/>
  <c r="R199" i="4"/>
  <c r="Q199" i="4"/>
  <c r="U198" i="4"/>
  <c r="T198" i="4"/>
  <c r="S198" i="4"/>
  <c r="R198" i="4"/>
  <c r="Q198" i="4"/>
  <c r="U197" i="4"/>
  <c r="T197" i="4"/>
  <c r="S197" i="4"/>
  <c r="R197" i="4"/>
  <c r="Q197" i="4"/>
  <c r="U196" i="4"/>
  <c r="T196" i="4"/>
  <c r="S196" i="4"/>
  <c r="R196" i="4"/>
  <c r="Q196" i="4"/>
  <c r="U195" i="4"/>
  <c r="T195" i="4"/>
  <c r="S195" i="4"/>
  <c r="R195" i="4"/>
  <c r="Q195" i="4"/>
  <c r="U194" i="4"/>
  <c r="T194" i="4"/>
  <c r="S194" i="4"/>
  <c r="R194" i="4"/>
  <c r="Q194" i="4"/>
  <c r="U193" i="4"/>
  <c r="T193" i="4"/>
  <c r="S193" i="4"/>
  <c r="R193" i="4"/>
  <c r="Q193" i="4"/>
  <c r="U192" i="4"/>
  <c r="T192" i="4"/>
  <c r="S192" i="4"/>
  <c r="R192" i="4"/>
  <c r="Q192" i="4"/>
  <c r="U191" i="4"/>
  <c r="T191" i="4"/>
  <c r="S191" i="4"/>
  <c r="R191" i="4"/>
  <c r="Q191" i="4"/>
  <c r="U190" i="4"/>
  <c r="T190" i="4"/>
  <c r="S190" i="4"/>
  <c r="R190" i="4"/>
  <c r="Q190" i="4"/>
  <c r="U189" i="4"/>
  <c r="T189" i="4"/>
  <c r="S189" i="4"/>
  <c r="R189" i="4"/>
  <c r="Q189" i="4"/>
  <c r="U188" i="4"/>
  <c r="T188" i="4"/>
  <c r="S188" i="4"/>
  <c r="R188" i="4"/>
  <c r="Q188" i="4"/>
  <c r="U187" i="4"/>
  <c r="T187" i="4"/>
  <c r="S187" i="4"/>
  <c r="R187" i="4"/>
  <c r="Q187" i="4"/>
  <c r="U186" i="4"/>
  <c r="T186" i="4"/>
  <c r="S186" i="4"/>
  <c r="R186" i="4"/>
  <c r="Q186" i="4"/>
  <c r="U185" i="4"/>
  <c r="T185" i="4"/>
  <c r="S185" i="4"/>
  <c r="R185" i="4"/>
  <c r="Q185" i="4"/>
  <c r="U184" i="4"/>
  <c r="T184" i="4"/>
  <c r="S184" i="4"/>
  <c r="R184" i="4"/>
  <c r="Q184" i="4"/>
  <c r="U183" i="4"/>
  <c r="T183" i="4"/>
  <c r="S183" i="4"/>
  <c r="R183" i="4"/>
  <c r="Q183" i="4"/>
  <c r="U182" i="4"/>
  <c r="T182" i="4"/>
  <c r="S182" i="4"/>
  <c r="R182" i="4"/>
  <c r="Q182" i="4"/>
  <c r="U181" i="4"/>
  <c r="T181" i="4"/>
  <c r="S181" i="4"/>
  <c r="R181" i="4"/>
  <c r="Q181" i="4"/>
  <c r="U180" i="4"/>
  <c r="T180" i="4"/>
  <c r="S180" i="4"/>
  <c r="R180" i="4"/>
  <c r="Q180" i="4"/>
  <c r="U179" i="4"/>
  <c r="T179" i="4"/>
  <c r="S179" i="4"/>
  <c r="R179" i="4"/>
  <c r="Q179" i="4"/>
  <c r="U178" i="4"/>
  <c r="T178" i="4"/>
  <c r="S178" i="4"/>
  <c r="R178" i="4"/>
  <c r="Q178" i="4"/>
  <c r="U177" i="4"/>
  <c r="T177" i="4"/>
  <c r="S177" i="4"/>
  <c r="R177" i="4"/>
  <c r="Q177" i="4"/>
  <c r="U176" i="4"/>
  <c r="T176" i="4"/>
  <c r="S176" i="4"/>
  <c r="R176" i="4"/>
  <c r="Q176" i="4"/>
  <c r="U175" i="4"/>
  <c r="T175" i="4"/>
  <c r="S175" i="4"/>
  <c r="R175" i="4"/>
  <c r="Q175" i="4"/>
  <c r="U174" i="4"/>
  <c r="T174" i="4"/>
  <c r="S174" i="4"/>
  <c r="R174" i="4"/>
  <c r="Q174" i="4"/>
  <c r="U173" i="4"/>
  <c r="T173" i="4"/>
  <c r="S173" i="4"/>
  <c r="R173" i="4"/>
  <c r="Q173" i="4"/>
  <c r="U172" i="4"/>
  <c r="T172" i="4"/>
  <c r="S172" i="4"/>
  <c r="R172" i="4"/>
  <c r="Q172" i="4"/>
  <c r="U171" i="4"/>
  <c r="T171" i="4"/>
  <c r="S171" i="4"/>
  <c r="R171" i="4"/>
  <c r="Q171" i="4"/>
  <c r="U170" i="4"/>
  <c r="T170" i="4"/>
  <c r="S170" i="4"/>
  <c r="R170" i="4"/>
  <c r="Q170" i="4"/>
  <c r="U169" i="4"/>
  <c r="T169" i="4"/>
  <c r="S169" i="4"/>
  <c r="R169" i="4"/>
  <c r="Q169" i="4"/>
  <c r="U168" i="4"/>
  <c r="T168" i="4"/>
  <c r="S168" i="4"/>
  <c r="R168" i="4"/>
  <c r="Q168" i="4"/>
  <c r="U167" i="4"/>
  <c r="T167" i="4"/>
  <c r="S167" i="4"/>
  <c r="R167" i="4"/>
  <c r="Q167" i="4"/>
  <c r="U166" i="4"/>
  <c r="T166" i="4"/>
  <c r="S166" i="4"/>
  <c r="R166" i="4"/>
  <c r="Q166" i="4"/>
  <c r="U165" i="4"/>
  <c r="T165" i="4"/>
  <c r="S165" i="4"/>
  <c r="R165" i="4"/>
  <c r="Q165" i="4"/>
  <c r="U164" i="4"/>
  <c r="T164" i="4"/>
  <c r="S164" i="4"/>
  <c r="R164" i="4"/>
  <c r="Q164" i="4"/>
  <c r="U163" i="4"/>
  <c r="T163" i="4"/>
  <c r="S163" i="4"/>
  <c r="R163" i="4"/>
  <c r="Q163" i="4"/>
  <c r="U162" i="4"/>
  <c r="T162" i="4"/>
  <c r="S162" i="4"/>
  <c r="R162" i="4"/>
  <c r="Q162" i="4"/>
  <c r="U161" i="4"/>
  <c r="T161" i="4"/>
  <c r="S161" i="4"/>
  <c r="R161" i="4"/>
  <c r="Q161" i="4"/>
  <c r="U160" i="4"/>
  <c r="T160" i="4"/>
  <c r="S160" i="4"/>
  <c r="R160" i="4"/>
  <c r="Q160" i="4"/>
  <c r="U159" i="4"/>
  <c r="T159" i="4"/>
  <c r="S159" i="4"/>
  <c r="R159" i="4"/>
  <c r="Q159" i="4"/>
  <c r="U158" i="4"/>
  <c r="T158" i="4"/>
  <c r="S158" i="4"/>
  <c r="R158" i="4"/>
  <c r="Q158" i="4"/>
  <c r="U157" i="4"/>
  <c r="T157" i="4"/>
  <c r="S157" i="4"/>
  <c r="R157" i="4"/>
  <c r="Q157" i="4"/>
  <c r="U156" i="4"/>
  <c r="T156" i="4"/>
  <c r="S156" i="4"/>
  <c r="R156" i="4"/>
  <c r="Q156" i="4"/>
  <c r="U155" i="4"/>
  <c r="T155" i="4"/>
  <c r="S155" i="4"/>
  <c r="R155" i="4"/>
  <c r="Q155" i="4"/>
  <c r="U154" i="4"/>
  <c r="T154" i="4"/>
  <c r="S154" i="4"/>
  <c r="R154" i="4"/>
  <c r="Q154" i="4"/>
  <c r="U153" i="4"/>
  <c r="T153" i="4"/>
  <c r="S153" i="4"/>
  <c r="R153" i="4"/>
  <c r="Q153" i="4"/>
  <c r="U152" i="4"/>
  <c r="T152" i="4"/>
  <c r="S152" i="4"/>
  <c r="R152" i="4"/>
  <c r="Q152" i="4"/>
  <c r="U151" i="4"/>
  <c r="T151" i="4"/>
  <c r="S151" i="4"/>
  <c r="R151" i="4"/>
  <c r="Q151" i="4"/>
  <c r="U150" i="4"/>
  <c r="T150" i="4"/>
  <c r="S150" i="4"/>
  <c r="R150" i="4"/>
  <c r="Q150" i="4"/>
  <c r="U149" i="4"/>
  <c r="T149" i="4"/>
  <c r="S149" i="4"/>
  <c r="R149" i="4"/>
  <c r="Q149" i="4"/>
  <c r="U148" i="4"/>
  <c r="T148" i="4"/>
  <c r="S148" i="4"/>
  <c r="R148" i="4"/>
  <c r="Q148" i="4"/>
  <c r="U147" i="4"/>
  <c r="T147" i="4"/>
  <c r="S147" i="4"/>
  <c r="R147" i="4"/>
  <c r="Q147" i="4"/>
  <c r="U146" i="4"/>
  <c r="T146" i="4"/>
  <c r="S146" i="4"/>
  <c r="R146" i="4"/>
  <c r="Q146" i="4"/>
  <c r="U145" i="4"/>
  <c r="T145" i="4"/>
  <c r="S145" i="4"/>
  <c r="R145" i="4"/>
  <c r="Q145" i="4"/>
  <c r="U144" i="4"/>
  <c r="T144" i="4"/>
  <c r="S144" i="4"/>
  <c r="R144" i="4"/>
  <c r="Q144" i="4"/>
  <c r="U143" i="4"/>
  <c r="T143" i="4"/>
  <c r="S143" i="4"/>
  <c r="R143" i="4"/>
  <c r="Q143" i="4"/>
  <c r="U142" i="4"/>
  <c r="T142" i="4"/>
  <c r="S142" i="4"/>
  <c r="R142" i="4"/>
  <c r="Q142" i="4"/>
  <c r="U141" i="4"/>
  <c r="T141" i="4"/>
  <c r="S141" i="4"/>
  <c r="R141" i="4"/>
  <c r="Q141" i="4"/>
  <c r="U140" i="4"/>
  <c r="T140" i="4"/>
  <c r="S140" i="4"/>
  <c r="R140" i="4"/>
  <c r="Q140" i="4"/>
  <c r="U139" i="4"/>
  <c r="T139" i="4"/>
  <c r="S139" i="4"/>
  <c r="R139" i="4"/>
  <c r="Q139" i="4"/>
  <c r="U138" i="4"/>
  <c r="T138" i="4"/>
  <c r="S138" i="4"/>
  <c r="R138" i="4"/>
  <c r="Q138" i="4"/>
  <c r="U137" i="4"/>
  <c r="T137" i="4"/>
  <c r="S137" i="4"/>
  <c r="R137" i="4"/>
  <c r="Q137" i="4"/>
  <c r="U136" i="4"/>
  <c r="T136" i="4"/>
  <c r="S136" i="4"/>
  <c r="R136" i="4"/>
  <c r="Q136" i="4"/>
  <c r="U135" i="4"/>
  <c r="T135" i="4"/>
  <c r="S135" i="4"/>
  <c r="R135" i="4"/>
  <c r="Q135" i="4"/>
  <c r="U134" i="4"/>
  <c r="T134" i="4"/>
  <c r="S134" i="4"/>
  <c r="R134" i="4"/>
  <c r="Q134" i="4"/>
  <c r="U133" i="4"/>
  <c r="T133" i="4"/>
  <c r="S133" i="4"/>
  <c r="R133" i="4"/>
  <c r="Q133" i="4"/>
  <c r="U132" i="4"/>
  <c r="T132" i="4"/>
  <c r="S132" i="4"/>
  <c r="R132" i="4"/>
  <c r="Q132" i="4"/>
  <c r="U131" i="4"/>
  <c r="T131" i="4"/>
  <c r="S131" i="4"/>
  <c r="R131" i="4"/>
  <c r="Q131" i="4"/>
  <c r="U130" i="4"/>
  <c r="T130" i="4"/>
  <c r="S130" i="4"/>
  <c r="R130" i="4"/>
  <c r="Q130" i="4"/>
  <c r="U129" i="4"/>
  <c r="T129" i="4"/>
  <c r="S129" i="4"/>
  <c r="R129" i="4"/>
  <c r="Q129" i="4"/>
  <c r="U128" i="4"/>
  <c r="T128" i="4"/>
  <c r="S128" i="4"/>
  <c r="R128" i="4"/>
  <c r="Q128" i="4"/>
  <c r="U127" i="4"/>
  <c r="T127" i="4"/>
  <c r="S127" i="4"/>
  <c r="R127" i="4"/>
  <c r="Q127" i="4"/>
  <c r="U126" i="4"/>
  <c r="T126" i="4"/>
  <c r="S126" i="4"/>
  <c r="R126" i="4"/>
  <c r="Q126" i="4"/>
  <c r="U125" i="4"/>
  <c r="T125" i="4"/>
  <c r="S125" i="4"/>
  <c r="R125" i="4"/>
  <c r="Q125" i="4"/>
  <c r="U124" i="4"/>
  <c r="T124" i="4"/>
  <c r="S124" i="4"/>
  <c r="R124" i="4"/>
  <c r="Q124" i="4"/>
  <c r="U123" i="4"/>
  <c r="T123" i="4"/>
  <c r="S123" i="4"/>
  <c r="R123" i="4"/>
  <c r="Q123" i="4"/>
  <c r="U122" i="4"/>
  <c r="T122" i="4"/>
  <c r="S122" i="4"/>
  <c r="R122" i="4"/>
  <c r="Q122" i="4"/>
  <c r="U121" i="4"/>
  <c r="T121" i="4"/>
  <c r="S121" i="4"/>
  <c r="R121" i="4"/>
  <c r="Q121" i="4"/>
  <c r="U120" i="4"/>
  <c r="T120" i="4"/>
  <c r="S120" i="4"/>
  <c r="R120" i="4"/>
  <c r="Q120" i="4"/>
  <c r="U119" i="4"/>
  <c r="T119" i="4"/>
  <c r="S119" i="4"/>
  <c r="R119" i="4"/>
  <c r="Q119" i="4"/>
  <c r="U118" i="4"/>
  <c r="T118" i="4"/>
  <c r="S118" i="4"/>
  <c r="R118" i="4"/>
  <c r="Q118" i="4"/>
  <c r="U117" i="4"/>
  <c r="T117" i="4"/>
  <c r="S117" i="4"/>
  <c r="R117" i="4"/>
  <c r="Q117" i="4"/>
  <c r="U116" i="4"/>
  <c r="T116" i="4"/>
  <c r="S116" i="4"/>
  <c r="R116" i="4"/>
  <c r="Q116" i="4"/>
  <c r="U115" i="4"/>
  <c r="T115" i="4"/>
  <c r="S115" i="4"/>
  <c r="R115" i="4"/>
  <c r="Q115" i="4"/>
  <c r="U114" i="4"/>
  <c r="T114" i="4"/>
  <c r="S114" i="4"/>
  <c r="R114" i="4"/>
  <c r="Q114" i="4"/>
  <c r="U113" i="4"/>
  <c r="T113" i="4"/>
  <c r="S113" i="4"/>
  <c r="R113" i="4"/>
  <c r="Q113" i="4"/>
  <c r="U112" i="4"/>
  <c r="T112" i="4"/>
  <c r="S112" i="4"/>
  <c r="R112" i="4"/>
  <c r="Q112" i="4"/>
  <c r="U111" i="4"/>
  <c r="T111" i="4"/>
  <c r="S111" i="4"/>
  <c r="R111" i="4"/>
  <c r="Q111" i="4"/>
  <c r="U110" i="4"/>
  <c r="T110" i="4"/>
  <c r="S110" i="4"/>
  <c r="R110" i="4"/>
  <c r="Q110" i="4"/>
  <c r="U109" i="4"/>
  <c r="T109" i="4"/>
  <c r="S109" i="4"/>
  <c r="R109" i="4"/>
  <c r="Q109" i="4"/>
  <c r="U108" i="4"/>
  <c r="T108" i="4"/>
  <c r="S108" i="4"/>
  <c r="R108" i="4"/>
  <c r="Q108" i="4"/>
  <c r="U107" i="4"/>
  <c r="T107" i="4"/>
  <c r="S107" i="4"/>
  <c r="R107" i="4"/>
  <c r="Q107" i="4"/>
  <c r="U106" i="4"/>
  <c r="T106" i="4"/>
  <c r="S106" i="4"/>
  <c r="R106" i="4"/>
  <c r="Q106" i="4"/>
  <c r="U105" i="4"/>
  <c r="T105" i="4"/>
  <c r="S105" i="4"/>
  <c r="R105" i="4"/>
  <c r="Q105" i="4"/>
  <c r="U104" i="4"/>
  <c r="T104" i="4"/>
  <c r="S104" i="4"/>
  <c r="R104" i="4"/>
  <c r="Q104" i="4"/>
  <c r="U103" i="4"/>
  <c r="T103" i="4"/>
  <c r="S103" i="4"/>
  <c r="R103" i="4"/>
  <c r="Q103" i="4"/>
  <c r="U102" i="4"/>
  <c r="T102" i="4"/>
  <c r="S102" i="4"/>
  <c r="R102" i="4"/>
  <c r="Q102" i="4"/>
  <c r="U101" i="4"/>
  <c r="T101" i="4"/>
  <c r="S101" i="4"/>
  <c r="R101" i="4"/>
  <c r="Q101" i="4"/>
  <c r="U100" i="4"/>
  <c r="T100" i="4"/>
  <c r="S100" i="4"/>
  <c r="R100" i="4"/>
  <c r="Q100" i="4"/>
  <c r="U99" i="4"/>
  <c r="T99" i="4"/>
  <c r="S99" i="4"/>
  <c r="R99" i="4"/>
  <c r="Q99" i="4"/>
  <c r="U98" i="4"/>
  <c r="T98" i="4"/>
  <c r="S98" i="4"/>
  <c r="R98" i="4"/>
  <c r="Q98" i="4"/>
  <c r="U97" i="4"/>
  <c r="T97" i="4"/>
  <c r="S97" i="4"/>
  <c r="R97" i="4"/>
  <c r="Q97" i="4"/>
  <c r="U96" i="4"/>
  <c r="T96" i="4"/>
  <c r="S96" i="4"/>
  <c r="R96" i="4"/>
  <c r="Q96" i="4"/>
  <c r="U95" i="4"/>
  <c r="T95" i="4"/>
  <c r="S95" i="4"/>
  <c r="R95" i="4"/>
  <c r="Q95" i="4"/>
  <c r="U94" i="4"/>
  <c r="T94" i="4"/>
  <c r="S94" i="4"/>
  <c r="R94" i="4"/>
  <c r="Q94" i="4"/>
  <c r="U93" i="4"/>
  <c r="T93" i="4"/>
  <c r="S93" i="4"/>
  <c r="R93" i="4"/>
  <c r="Q93" i="4"/>
  <c r="U92" i="4"/>
  <c r="T92" i="4"/>
  <c r="S92" i="4"/>
  <c r="R92" i="4"/>
  <c r="Q92" i="4"/>
  <c r="U91" i="4"/>
  <c r="T91" i="4"/>
  <c r="S91" i="4"/>
  <c r="R91" i="4"/>
  <c r="Q91" i="4"/>
  <c r="U90" i="4"/>
  <c r="T90" i="4"/>
  <c r="S90" i="4"/>
  <c r="R90" i="4"/>
  <c r="Q90" i="4"/>
  <c r="U89" i="4"/>
  <c r="T89" i="4"/>
  <c r="S89" i="4"/>
  <c r="R89" i="4"/>
  <c r="Q89" i="4"/>
  <c r="U88" i="4"/>
  <c r="T88" i="4"/>
  <c r="S88" i="4"/>
  <c r="R88" i="4"/>
  <c r="Q88" i="4"/>
  <c r="U87" i="4"/>
  <c r="T87" i="4"/>
  <c r="S87" i="4"/>
  <c r="R87" i="4"/>
  <c r="Q87" i="4"/>
  <c r="U86" i="4"/>
  <c r="T86" i="4"/>
  <c r="S86" i="4"/>
  <c r="R86" i="4"/>
  <c r="Q86" i="4"/>
  <c r="U85" i="4"/>
  <c r="T85" i="4"/>
  <c r="S85" i="4"/>
  <c r="R85" i="4"/>
  <c r="Q85" i="4"/>
  <c r="U84" i="4"/>
  <c r="T84" i="4"/>
  <c r="S84" i="4"/>
  <c r="R84" i="4"/>
  <c r="Q84" i="4"/>
  <c r="U83" i="4"/>
  <c r="T83" i="4"/>
  <c r="S83" i="4"/>
  <c r="R83" i="4"/>
  <c r="Q83" i="4"/>
  <c r="U82" i="4"/>
  <c r="T82" i="4"/>
  <c r="S82" i="4"/>
  <c r="R82" i="4"/>
  <c r="Q82" i="4"/>
  <c r="U81" i="4"/>
  <c r="T81" i="4"/>
  <c r="S81" i="4"/>
  <c r="R81" i="4"/>
  <c r="Q81" i="4"/>
  <c r="U80" i="4"/>
  <c r="T80" i="4"/>
  <c r="S80" i="4"/>
  <c r="R80" i="4"/>
  <c r="Q80" i="4"/>
  <c r="U79" i="4"/>
  <c r="T79" i="4"/>
  <c r="S79" i="4"/>
  <c r="R79" i="4"/>
  <c r="Q79" i="4"/>
  <c r="U78" i="4"/>
  <c r="T78" i="4"/>
  <c r="S78" i="4"/>
  <c r="R78" i="4"/>
  <c r="Q78" i="4"/>
  <c r="U77" i="4"/>
  <c r="T77" i="4"/>
  <c r="S77" i="4"/>
  <c r="R77" i="4"/>
  <c r="Q77" i="4"/>
  <c r="U76" i="4"/>
  <c r="T76" i="4"/>
  <c r="S76" i="4"/>
  <c r="R76" i="4"/>
  <c r="Q76" i="4"/>
  <c r="U75" i="4"/>
  <c r="T75" i="4"/>
  <c r="S75" i="4"/>
  <c r="R75" i="4"/>
  <c r="Q75" i="4"/>
  <c r="U74" i="4"/>
  <c r="T74" i="4"/>
  <c r="S74" i="4"/>
  <c r="R74" i="4"/>
  <c r="Q74" i="4"/>
  <c r="U73" i="4"/>
  <c r="T73" i="4"/>
  <c r="S73" i="4"/>
  <c r="R73" i="4"/>
  <c r="Q73" i="4"/>
  <c r="U72" i="4"/>
  <c r="T72" i="4"/>
  <c r="S72" i="4"/>
  <c r="R72" i="4"/>
  <c r="Q72" i="4"/>
  <c r="U71" i="4"/>
  <c r="T71" i="4"/>
  <c r="S71" i="4"/>
  <c r="R71" i="4"/>
  <c r="Q71" i="4"/>
  <c r="U70" i="4"/>
  <c r="T70" i="4"/>
  <c r="S70" i="4"/>
  <c r="R70" i="4"/>
  <c r="Q70" i="4"/>
  <c r="U69" i="4"/>
  <c r="T69" i="4"/>
  <c r="S69" i="4"/>
  <c r="R69" i="4"/>
  <c r="Q69" i="4"/>
  <c r="U68" i="4"/>
  <c r="T68" i="4"/>
  <c r="S68" i="4"/>
  <c r="R68" i="4"/>
  <c r="Q68" i="4"/>
  <c r="U67" i="4"/>
  <c r="T67" i="4"/>
  <c r="S67" i="4"/>
  <c r="R67" i="4"/>
  <c r="Q67" i="4"/>
  <c r="U66" i="4"/>
  <c r="T66" i="4"/>
  <c r="S66" i="4"/>
  <c r="R66" i="4"/>
  <c r="Q66" i="4"/>
  <c r="U65" i="4"/>
  <c r="T65" i="4"/>
  <c r="S65" i="4"/>
  <c r="R65" i="4"/>
  <c r="Q65" i="4"/>
  <c r="U64" i="4"/>
  <c r="T64" i="4"/>
  <c r="S64" i="4"/>
  <c r="R64" i="4"/>
  <c r="Q64" i="4"/>
  <c r="U63" i="4"/>
  <c r="T63" i="4"/>
  <c r="S63" i="4"/>
  <c r="R63" i="4"/>
  <c r="Q63" i="4"/>
  <c r="U62" i="4"/>
  <c r="T62" i="4"/>
  <c r="S62" i="4"/>
  <c r="R62" i="4"/>
  <c r="Q62" i="4"/>
  <c r="U61" i="4"/>
  <c r="T61" i="4"/>
  <c r="S61" i="4"/>
  <c r="R61" i="4"/>
  <c r="Q61" i="4"/>
  <c r="U60" i="4"/>
  <c r="T60" i="4"/>
  <c r="S60" i="4"/>
  <c r="R60" i="4"/>
  <c r="Q60" i="4"/>
  <c r="U59" i="4"/>
  <c r="T59" i="4"/>
  <c r="S59" i="4"/>
  <c r="R59" i="4"/>
  <c r="Q59" i="4"/>
  <c r="U58" i="4"/>
  <c r="T58" i="4"/>
  <c r="S58" i="4"/>
  <c r="R58" i="4"/>
  <c r="Q58" i="4"/>
  <c r="U57" i="4"/>
  <c r="T57" i="4"/>
  <c r="S57" i="4"/>
  <c r="R57" i="4"/>
  <c r="Q57" i="4"/>
  <c r="U56" i="4"/>
  <c r="T56" i="4"/>
  <c r="S56" i="4"/>
  <c r="R56" i="4"/>
  <c r="Q56" i="4"/>
  <c r="U55" i="4"/>
  <c r="T55" i="4"/>
  <c r="S55" i="4"/>
  <c r="R55" i="4"/>
  <c r="Q55" i="4"/>
  <c r="U54" i="4"/>
  <c r="T54" i="4"/>
  <c r="S54" i="4"/>
  <c r="R54" i="4"/>
  <c r="Q54" i="4"/>
  <c r="U53" i="4"/>
  <c r="T53" i="4"/>
  <c r="S53" i="4"/>
  <c r="R53" i="4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8" i="4"/>
  <c r="T38" i="4"/>
  <c r="S38" i="4"/>
  <c r="R38" i="4"/>
  <c r="Q38" i="4"/>
  <c r="U37" i="4"/>
  <c r="T37" i="4"/>
  <c r="S37" i="4"/>
  <c r="R37" i="4"/>
  <c r="Q37" i="4"/>
  <c r="U36" i="4"/>
  <c r="T36" i="4"/>
  <c r="S36" i="4"/>
  <c r="R36" i="4"/>
  <c r="Q36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U31" i="4"/>
  <c r="T31" i="4"/>
  <c r="S31" i="4"/>
  <c r="R31" i="4"/>
  <c r="Q31" i="4"/>
  <c r="U30" i="4"/>
  <c r="T30" i="4"/>
  <c r="S30" i="4"/>
  <c r="R30" i="4"/>
  <c r="Q30" i="4"/>
  <c r="U29" i="4"/>
  <c r="T29" i="4"/>
  <c r="S29" i="4"/>
  <c r="R29" i="4"/>
  <c r="Q29" i="4"/>
  <c r="U28" i="4"/>
  <c r="T28" i="4"/>
  <c r="S28" i="4"/>
  <c r="R28" i="4"/>
  <c r="Q28" i="4"/>
  <c r="U27" i="4"/>
  <c r="T27" i="4"/>
  <c r="S27" i="4"/>
  <c r="R27" i="4"/>
  <c r="Q27" i="4"/>
  <c r="U26" i="4"/>
  <c r="T26" i="4"/>
  <c r="S26" i="4"/>
  <c r="R26" i="4"/>
  <c r="Q26" i="4"/>
  <c r="U25" i="4"/>
  <c r="T25" i="4"/>
  <c r="S25" i="4"/>
  <c r="R25" i="4"/>
  <c r="Q25" i="4"/>
  <c r="U24" i="4"/>
  <c r="T24" i="4"/>
  <c r="S24" i="4"/>
  <c r="R24" i="4"/>
  <c r="Q24" i="4"/>
  <c r="U23" i="4"/>
  <c r="T23" i="4"/>
  <c r="S23" i="4"/>
  <c r="R23" i="4"/>
  <c r="Q23" i="4"/>
  <c r="U22" i="4"/>
  <c r="T22" i="4"/>
  <c r="S22" i="4"/>
  <c r="R22" i="4"/>
  <c r="Q22" i="4"/>
  <c r="U21" i="4"/>
  <c r="T21" i="4"/>
  <c r="S21" i="4"/>
  <c r="R21" i="4"/>
  <c r="Q21" i="4"/>
  <c r="U20" i="4"/>
  <c r="T20" i="4"/>
  <c r="S20" i="4"/>
  <c r="R20" i="4"/>
  <c r="Q20" i="4"/>
  <c r="U19" i="4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Q17" i="4"/>
  <c r="U16" i="4"/>
  <c r="T16" i="4"/>
  <c r="S16" i="4"/>
  <c r="R16" i="4"/>
  <c r="Q16" i="4"/>
  <c r="U15" i="4"/>
  <c r="T15" i="4"/>
  <c r="S15" i="4"/>
  <c r="R15" i="4"/>
  <c r="Q15" i="4"/>
  <c r="U14" i="4"/>
  <c r="T14" i="4"/>
  <c r="S14" i="4"/>
  <c r="R14" i="4"/>
  <c r="Q14" i="4"/>
  <c r="U13" i="4"/>
  <c r="T13" i="4"/>
  <c r="S13" i="4"/>
  <c r="R13" i="4"/>
  <c r="Q13" i="4"/>
  <c r="U12" i="4"/>
  <c r="T12" i="4"/>
  <c r="S12" i="4"/>
  <c r="R12" i="4"/>
  <c r="Q12" i="4"/>
  <c r="U11" i="4"/>
  <c r="T11" i="4"/>
  <c r="S11" i="4"/>
  <c r="R11" i="4"/>
  <c r="Q11" i="4"/>
  <c r="U10" i="4"/>
  <c r="T10" i="4"/>
  <c r="S10" i="4"/>
  <c r="R10" i="4"/>
  <c r="Q10" i="4"/>
  <c r="U9" i="4"/>
  <c r="T9" i="4"/>
  <c r="S9" i="4"/>
  <c r="R9" i="4"/>
  <c r="Q9" i="4"/>
  <c r="U8" i="4"/>
  <c r="T8" i="4"/>
  <c r="S8" i="4"/>
  <c r="R8" i="4"/>
  <c r="Q8" i="4"/>
  <c r="U7" i="4"/>
  <c r="T7" i="4"/>
  <c r="S7" i="4"/>
  <c r="R7" i="4"/>
  <c r="Q7" i="4"/>
  <c r="U6" i="4"/>
  <c r="T6" i="4"/>
  <c r="S6" i="4"/>
  <c r="R6" i="4"/>
  <c r="Q6" i="4"/>
  <c r="U5" i="4"/>
  <c r="T5" i="4"/>
  <c r="S5" i="4"/>
  <c r="R5" i="4"/>
  <c r="Q5" i="4"/>
  <c r="U4" i="4"/>
  <c r="T4" i="4"/>
  <c r="S4" i="4"/>
  <c r="R4" i="4"/>
  <c r="Q4" i="4"/>
  <c r="M327" i="4"/>
  <c r="L327" i="4"/>
  <c r="I327" i="4"/>
  <c r="H327" i="4"/>
  <c r="G327" i="4"/>
  <c r="F327" i="4"/>
  <c r="E327" i="4"/>
  <c r="D327" i="4"/>
  <c r="C327" i="4"/>
  <c r="M326" i="4"/>
  <c r="L326" i="4"/>
  <c r="I326" i="4"/>
  <c r="H326" i="4"/>
  <c r="G326" i="4"/>
  <c r="F326" i="4"/>
  <c r="E326" i="4"/>
  <c r="D326" i="4"/>
  <c r="C326" i="4"/>
  <c r="M325" i="4"/>
  <c r="L325" i="4"/>
  <c r="I325" i="4"/>
  <c r="H325" i="4"/>
  <c r="G325" i="4"/>
  <c r="F325" i="4"/>
  <c r="E325" i="4"/>
  <c r="D325" i="4"/>
  <c r="C325" i="4"/>
  <c r="M324" i="4"/>
  <c r="L324" i="4"/>
  <c r="I324" i="4"/>
  <c r="H324" i="4"/>
  <c r="G324" i="4"/>
  <c r="F324" i="4"/>
  <c r="E324" i="4"/>
  <c r="D324" i="4"/>
  <c r="C324" i="4"/>
  <c r="M323" i="4"/>
  <c r="L323" i="4"/>
  <c r="I323" i="4"/>
  <c r="H323" i="4"/>
  <c r="G323" i="4"/>
  <c r="F323" i="4"/>
  <c r="E323" i="4"/>
  <c r="D323" i="4"/>
  <c r="C323" i="4"/>
  <c r="M322" i="4"/>
  <c r="L322" i="4"/>
  <c r="I322" i="4"/>
  <c r="H322" i="4"/>
  <c r="G322" i="4"/>
  <c r="F322" i="4"/>
  <c r="E322" i="4"/>
  <c r="D322" i="4"/>
  <c r="C322" i="4"/>
  <c r="M321" i="4"/>
  <c r="L321" i="4"/>
  <c r="I321" i="4"/>
  <c r="H321" i="4"/>
  <c r="G321" i="4"/>
  <c r="F321" i="4"/>
  <c r="E321" i="4"/>
  <c r="D321" i="4"/>
  <c r="C321" i="4"/>
  <c r="M320" i="4"/>
  <c r="L320" i="4"/>
  <c r="I320" i="4"/>
  <c r="H320" i="4"/>
  <c r="G320" i="4"/>
  <c r="F320" i="4"/>
  <c r="E320" i="4"/>
  <c r="D320" i="4"/>
  <c r="C320" i="4"/>
  <c r="M319" i="4"/>
  <c r="L319" i="4"/>
  <c r="I319" i="4"/>
  <c r="H319" i="4"/>
  <c r="G319" i="4"/>
  <c r="F319" i="4"/>
  <c r="E319" i="4"/>
  <c r="D319" i="4"/>
  <c r="C319" i="4"/>
  <c r="M318" i="4"/>
  <c r="L318" i="4"/>
  <c r="I318" i="4"/>
  <c r="H318" i="4"/>
  <c r="G318" i="4"/>
  <c r="F318" i="4"/>
  <c r="E318" i="4"/>
  <c r="D318" i="4"/>
  <c r="C318" i="4"/>
  <c r="M317" i="4"/>
  <c r="L317" i="4"/>
  <c r="I317" i="4"/>
  <c r="H317" i="4"/>
  <c r="G317" i="4"/>
  <c r="F317" i="4"/>
  <c r="E317" i="4"/>
  <c r="D317" i="4"/>
  <c r="C317" i="4"/>
  <c r="M316" i="4"/>
  <c r="L316" i="4"/>
  <c r="I316" i="4"/>
  <c r="H316" i="4"/>
  <c r="G316" i="4"/>
  <c r="F316" i="4"/>
  <c r="E316" i="4"/>
  <c r="D316" i="4"/>
  <c r="C316" i="4"/>
  <c r="M315" i="4"/>
  <c r="L315" i="4"/>
  <c r="I315" i="4"/>
  <c r="H315" i="4"/>
  <c r="G315" i="4"/>
  <c r="F315" i="4"/>
  <c r="E315" i="4"/>
  <c r="D315" i="4"/>
  <c r="C315" i="4"/>
  <c r="M314" i="4"/>
  <c r="L314" i="4"/>
  <c r="I314" i="4"/>
  <c r="H314" i="4"/>
  <c r="G314" i="4"/>
  <c r="F314" i="4"/>
  <c r="E314" i="4"/>
  <c r="D314" i="4"/>
  <c r="C314" i="4"/>
  <c r="M313" i="4"/>
  <c r="L313" i="4"/>
  <c r="I313" i="4"/>
  <c r="H313" i="4"/>
  <c r="G313" i="4"/>
  <c r="F313" i="4"/>
  <c r="E313" i="4"/>
  <c r="D313" i="4"/>
  <c r="C313" i="4"/>
  <c r="M312" i="4"/>
  <c r="L312" i="4"/>
  <c r="I312" i="4"/>
  <c r="H312" i="4"/>
  <c r="G312" i="4"/>
  <c r="F312" i="4"/>
  <c r="E312" i="4"/>
  <c r="D312" i="4"/>
  <c r="C312" i="4"/>
  <c r="M311" i="4"/>
  <c r="L311" i="4"/>
  <c r="I311" i="4"/>
  <c r="H311" i="4"/>
  <c r="G311" i="4"/>
  <c r="F311" i="4"/>
  <c r="E311" i="4"/>
  <c r="D311" i="4"/>
  <c r="C311" i="4"/>
  <c r="M310" i="4"/>
  <c r="L310" i="4"/>
  <c r="I310" i="4"/>
  <c r="H310" i="4"/>
  <c r="G310" i="4"/>
  <c r="F310" i="4"/>
  <c r="E310" i="4"/>
  <c r="D310" i="4"/>
  <c r="C310" i="4"/>
  <c r="M309" i="4"/>
  <c r="L309" i="4"/>
  <c r="I309" i="4"/>
  <c r="H309" i="4"/>
  <c r="G309" i="4"/>
  <c r="F309" i="4"/>
  <c r="E309" i="4"/>
  <c r="D309" i="4"/>
  <c r="C309" i="4"/>
  <c r="M308" i="4"/>
  <c r="L308" i="4"/>
  <c r="I308" i="4"/>
  <c r="H308" i="4"/>
  <c r="G308" i="4"/>
  <c r="F308" i="4"/>
  <c r="E308" i="4"/>
  <c r="D308" i="4"/>
  <c r="C308" i="4"/>
  <c r="M307" i="4"/>
  <c r="L307" i="4"/>
  <c r="I307" i="4"/>
  <c r="H307" i="4"/>
  <c r="G307" i="4"/>
  <c r="F307" i="4"/>
  <c r="E307" i="4"/>
  <c r="D307" i="4"/>
  <c r="C307" i="4"/>
  <c r="M306" i="4"/>
  <c r="L306" i="4"/>
  <c r="I306" i="4"/>
  <c r="H306" i="4"/>
  <c r="G306" i="4"/>
  <c r="F306" i="4"/>
  <c r="E306" i="4"/>
  <c r="D306" i="4"/>
  <c r="C306" i="4"/>
  <c r="M305" i="4"/>
  <c r="L305" i="4"/>
  <c r="I305" i="4"/>
  <c r="H305" i="4"/>
  <c r="G305" i="4"/>
  <c r="F305" i="4"/>
  <c r="E305" i="4"/>
  <c r="D305" i="4"/>
  <c r="C305" i="4"/>
  <c r="M304" i="4"/>
  <c r="L304" i="4"/>
  <c r="I304" i="4"/>
  <c r="H304" i="4"/>
  <c r="G304" i="4"/>
  <c r="F304" i="4"/>
  <c r="E304" i="4"/>
  <c r="D304" i="4"/>
  <c r="C304" i="4"/>
  <c r="M303" i="4"/>
  <c r="L303" i="4"/>
  <c r="I303" i="4"/>
  <c r="H303" i="4"/>
  <c r="G303" i="4"/>
  <c r="F303" i="4"/>
  <c r="E303" i="4"/>
  <c r="D303" i="4"/>
  <c r="C303" i="4"/>
  <c r="M302" i="4"/>
  <c r="L302" i="4"/>
  <c r="I302" i="4"/>
  <c r="H302" i="4"/>
  <c r="G302" i="4"/>
  <c r="F302" i="4"/>
  <c r="E302" i="4"/>
  <c r="D302" i="4"/>
  <c r="C302" i="4"/>
  <c r="M301" i="4"/>
  <c r="L301" i="4"/>
  <c r="I301" i="4"/>
  <c r="H301" i="4"/>
  <c r="G301" i="4"/>
  <c r="F301" i="4"/>
  <c r="E301" i="4"/>
  <c r="D301" i="4"/>
  <c r="C301" i="4"/>
  <c r="M300" i="4"/>
  <c r="L300" i="4"/>
  <c r="I300" i="4"/>
  <c r="H300" i="4"/>
  <c r="G300" i="4"/>
  <c r="F300" i="4"/>
  <c r="E300" i="4"/>
  <c r="D300" i="4"/>
  <c r="C300" i="4"/>
  <c r="M299" i="4"/>
  <c r="L299" i="4"/>
  <c r="I299" i="4"/>
  <c r="H299" i="4"/>
  <c r="G299" i="4"/>
  <c r="F299" i="4"/>
  <c r="E299" i="4"/>
  <c r="D299" i="4"/>
  <c r="C299" i="4"/>
  <c r="M298" i="4"/>
  <c r="L298" i="4"/>
  <c r="I298" i="4"/>
  <c r="H298" i="4"/>
  <c r="G298" i="4"/>
  <c r="F298" i="4"/>
  <c r="E298" i="4"/>
  <c r="D298" i="4"/>
  <c r="C298" i="4"/>
  <c r="M297" i="4"/>
  <c r="L297" i="4"/>
  <c r="I297" i="4"/>
  <c r="H297" i="4"/>
  <c r="G297" i="4"/>
  <c r="F297" i="4"/>
  <c r="E297" i="4"/>
  <c r="D297" i="4"/>
  <c r="C297" i="4"/>
  <c r="M296" i="4"/>
  <c r="L296" i="4"/>
  <c r="I296" i="4"/>
  <c r="H296" i="4"/>
  <c r="G296" i="4"/>
  <c r="F296" i="4"/>
  <c r="E296" i="4"/>
  <c r="D296" i="4"/>
  <c r="C296" i="4"/>
  <c r="M295" i="4"/>
  <c r="L295" i="4"/>
  <c r="I295" i="4"/>
  <c r="H295" i="4"/>
  <c r="G295" i="4"/>
  <c r="F295" i="4"/>
  <c r="E295" i="4"/>
  <c r="D295" i="4"/>
  <c r="C295" i="4"/>
  <c r="M294" i="4"/>
  <c r="L294" i="4"/>
  <c r="I294" i="4"/>
  <c r="H294" i="4"/>
  <c r="G294" i="4"/>
  <c r="F294" i="4"/>
  <c r="E294" i="4"/>
  <c r="D294" i="4"/>
  <c r="C294" i="4"/>
  <c r="M293" i="4"/>
  <c r="L293" i="4"/>
  <c r="I293" i="4"/>
  <c r="H293" i="4"/>
  <c r="G293" i="4"/>
  <c r="F293" i="4"/>
  <c r="E293" i="4"/>
  <c r="D293" i="4"/>
  <c r="C293" i="4"/>
  <c r="M292" i="4"/>
  <c r="L292" i="4"/>
  <c r="I292" i="4"/>
  <c r="H292" i="4"/>
  <c r="G292" i="4"/>
  <c r="F292" i="4"/>
  <c r="E292" i="4"/>
  <c r="D292" i="4"/>
  <c r="C292" i="4"/>
  <c r="M291" i="4"/>
  <c r="L291" i="4"/>
  <c r="I291" i="4"/>
  <c r="H291" i="4"/>
  <c r="G291" i="4"/>
  <c r="F291" i="4"/>
  <c r="E291" i="4"/>
  <c r="D291" i="4"/>
  <c r="C291" i="4"/>
  <c r="M290" i="4"/>
  <c r="L290" i="4"/>
  <c r="I290" i="4"/>
  <c r="H290" i="4"/>
  <c r="G290" i="4"/>
  <c r="F290" i="4"/>
  <c r="E290" i="4"/>
  <c r="D290" i="4"/>
  <c r="C290" i="4"/>
  <c r="M289" i="4"/>
  <c r="L289" i="4"/>
  <c r="I289" i="4"/>
  <c r="H289" i="4"/>
  <c r="G289" i="4"/>
  <c r="F289" i="4"/>
  <c r="E289" i="4"/>
  <c r="D289" i="4"/>
  <c r="C289" i="4"/>
  <c r="M288" i="4"/>
  <c r="L288" i="4"/>
  <c r="I288" i="4"/>
  <c r="H288" i="4"/>
  <c r="G288" i="4"/>
  <c r="F288" i="4"/>
  <c r="E288" i="4"/>
  <c r="D288" i="4"/>
  <c r="C288" i="4"/>
  <c r="M287" i="4"/>
  <c r="L287" i="4"/>
  <c r="I287" i="4"/>
  <c r="H287" i="4"/>
  <c r="G287" i="4"/>
  <c r="F287" i="4"/>
  <c r="E287" i="4"/>
  <c r="D287" i="4"/>
  <c r="C287" i="4"/>
  <c r="M286" i="4"/>
  <c r="L286" i="4"/>
  <c r="I286" i="4"/>
  <c r="H286" i="4"/>
  <c r="G286" i="4"/>
  <c r="F286" i="4"/>
  <c r="E286" i="4"/>
  <c r="D286" i="4"/>
  <c r="C286" i="4"/>
  <c r="M285" i="4"/>
  <c r="L285" i="4"/>
  <c r="I285" i="4"/>
  <c r="H285" i="4"/>
  <c r="G285" i="4"/>
  <c r="F285" i="4"/>
  <c r="E285" i="4"/>
  <c r="D285" i="4"/>
  <c r="C285" i="4"/>
  <c r="M284" i="4"/>
  <c r="L284" i="4"/>
  <c r="I284" i="4"/>
  <c r="H284" i="4"/>
  <c r="G284" i="4"/>
  <c r="F284" i="4"/>
  <c r="E284" i="4"/>
  <c r="D284" i="4"/>
  <c r="C284" i="4"/>
  <c r="M283" i="4"/>
  <c r="L283" i="4"/>
  <c r="I283" i="4"/>
  <c r="H283" i="4"/>
  <c r="G283" i="4"/>
  <c r="F283" i="4"/>
  <c r="E283" i="4"/>
  <c r="D283" i="4"/>
  <c r="C283" i="4"/>
  <c r="M282" i="4"/>
  <c r="L282" i="4"/>
  <c r="I282" i="4"/>
  <c r="H282" i="4"/>
  <c r="G282" i="4"/>
  <c r="F282" i="4"/>
  <c r="E282" i="4"/>
  <c r="D282" i="4"/>
  <c r="C282" i="4"/>
  <c r="M281" i="4"/>
  <c r="L281" i="4"/>
  <c r="I281" i="4"/>
  <c r="H281" i="4"/>
  <c r="G281" i="4"/>
  <c r="F281" i="4"/>
  <c r="E281" i="4"/>
  <c r="D281" i="4"/>
  <c r="C281" i="4"/>
  <c r="M280" i="4"/>
  <c r="L280" i="4"/>
  <c r="I280" i="4"/>
  <c r="H280" i="4"/>
  <c r="G280" i="4"/>
  <c r="F280" i="4"/>
  <c r="E280" i="4"/>
  <c r="D280" i="4"/>
  <c r="C280" i="4"/>
  <c r="M279" i="4"/>
  <c r="L279" i="4"/>
  <c r="I279" i="4"/>
  <c r="H279" i="4"/>
  <c r="G279" i="4"/>
  <c r="F279" i="4"/>
  <c r="E279" i="4"/>
  <c r="D279" i="4"/>
  <c r="C279" i="4"/>
  <c r="M278" i="4"/>
  <c r="L278" i="4"/>
  <c r="I278" i="4"/>
  <c r="H278" i="4"/>
  <c r="G278" i="4"/>
  <c r="F278" i="4"/>
  <c r="E278" i="4"/>
  <c r="D278" i="4"/>
  <c r="C278" i="4"/>
  <c r="M277" i="4"/>
  <c r="L277" i="4"/>
  <c r="I277" i="4"/>
  <c r="H277" i="4"/>
  <c r="G277" i="4"/>
  <c r="F277" i="4"/>
  <c r="E277" i="4"/>
  <c r="D277" i="4"/>
  <c r="C277" i="4"/>
  <c r="M276" i="4"/>
  <c r="L276" i="4"/>
  <c r="I276" i="4"/>
  <c r="H276" i="4"/>
  <c r="G276" i="4"/>
  <c r="F276" i="4"/>
  <c r="E276" i="4"/>
  <c r="D276" i="4"/>
  <c r="C276" i="4"/>
  <c r="M275" i="4"/>
  <c r="L275" i="4"/>
  <c r="I275" i="4"/>
  <c r="H275" i="4"/>
  <c r="G275" i="4"/>
  <c r="F275" i="4"/>
  <c r="E275" i="4"/>
  <c r="D275" i="4"/>
  <c r="C275" i="4"/>
  <c r="M274" i="4"/>
  <c r="L274" i="4"/>
  <c r="I274" i="4"/>
  <c r="H274" i="4"/>
  <c r="G274" i="4"/>
  <c r="F274" i="4"/>
  <c r="E274" i="4"/>
  <c r="D274" i="4"/>
  <c r="C274" i="4"/>
  <c r="M273" i="4"/>
  <c r="L273" i="4"/>
  <c r="I273" i="4"/>
  <c r="H273" i="4"/>
  <c r="G273" i="4"/>
  <c r="F273" i="4"/>
  <c r="E273" i="4"/>
  <c r="D273" i="4"/>
  <c r="C273" i="4"/>
  <c r="M272" i="4"/>
  <c r="L272" i="4"/>
  <c r="I272" i="4"/>
  <c r="H272" i="4"/>
  <c r="G272" i="4"/>
  <c r="F272" i="4"/>
  <c r="E272" i="4"/>
  <c r="D272" i="4"/>
  <c r="C272" i="4"/>
  <c r="M271" i="4"/>
  <c r="L271" i="4"/>
  <c r="I271" i="4"/>
  <c r="H271" i="4"/>
  <c r="G271" i="4"/>
  <c r="F271" i="4"/>
  <c r="E271" i="4"/>
  <c r="D271" i="4"/>
  <c r="C271" i="4"/>
  <c r="M270" i="4"/>
  <c r="L270" i="4"/>
  <c r="I270" i="4"/>
  <c r="H270" i="4"/>
  <c r="G270" i="4"/>
  <c r="F270" i="4"/>
  <c r="E270" i="4"/>
  <c r="D270" i="4"/>
  <c r="C270" i="4"/>
  <c r="M269" i="4"/>
  <c r="L269" i="4"/>
  <c r="I269" i="4"/>
  <c r="H269" i="4"/>
  <c r="G269" i="4"/>
  <c r="F269" i="4"/>
  <c r="E269" i="4"/>
  <c r="D269" i="4"/>
  <c r="C269" i="4"/>
  <c r="M268" i="4"/>
  <c r="L268" i="4"/>
  <c r="I268" i="4"/>
  <c r="H268" i="4"/>
  <c r="G268" i="4"/>
  <c r="F268" i="4"/>
  <c r="E268" i="4"/>
  <c r="D268" i="4"/>
  <c r="C268" i="4"/>
  <c r="M267" i="4"/>
  <c r="L267" i="4"/>
  <c r="I267" i="4"/>
  <c r="H267" i="4"/>
  <c r="G267" i="4"/>
  <c r="F267" i="4"/>
  <c r="E267" i="4"/>
  <c r="D267" i="4"/>
  <c r="C267" i="4"/>
  <c r="M266" i="4"/>
  <c r="L266" i="4"/>
  <c r="I266" i="4"/>
  <c r="H266" i="4"/>
  <c r="G266" i="4"/>
  <c r="F266" i="4"/>
  <c r="E266" i="4"/>
  <c r="D266" i="4"/>
  <c r="C266" i="4"/>
  <c r="M265" i="4"/>
  <c r="L265" i="4"/>
  <c r="I265" i="4"/>
  <c r="H265" i="4"/>
  <c r="G265" i="4"/>
  <c r="F265" i="4"/>
  <c r="E265" i="4"/>
  <c r="D265" i="4"/>
  <c r="C265" i="4"/>
  <c r="M264" i="4"/>
  <c r="L264" i="4"/>
  <c r="I264" i="4"/>
  <c r="H264" i="4"/>
  <c r="G264" i="4"/>
  <c r="F264" i="4"/>
  <c r="E264" i="4"/>
  <c r="D264" i="4"/>
  <c r="C264" i="4"/>
  <c r="M263" i="4"/>
  <c r="L263" i="4"/>
  <c r="I263" i="4"/>
  <c r="H263" i="4"/>
  <c r="G263" i="4"/>
  <c r="F263" i="4"/>
  <c r="E263" i="4"/>
  <c r="D263" i="4"/>
  <c r="C263" i="4"/>
  <c r="M262" i="4"/>
  <c r="L262" i="4"/>
  <c r="I262" i="4"/>
  <c r="H262" i="4"/>
  <c r="G262" i="4"/>
  <c r="F262" i="4"/>
  <c r="E262" i="4"/>
  <c r="D262" i="4"/>
  <c r="C262" i="4"/>
  <c r="M261" i="4"/>
  <c r="L261" i="4"/>
  <c r="I261" i="4"/>
  <c r="H261" i="4"/>
  <c r="G261" i="4"/>
  <c r="F261" i="4"/>
  <c r="E261" i="4"/>
  <c r="D261" i="4"/>
  <c r="C261" i="4"/>
  <c r="M260" i="4"/>
  <c r="L260" i="4"/>
  <c r="I260" i="4"/>
  <c r="H260" i="4"/>
  <c r="G260" i="4"/>
  <c r="F260" i="4"/>
  <c r="E260" i="4"/>
  <c r="D260" i="4"/>
  <c r="C260" i="4"/>
  <c r="M259" i="4"/>
  <c r="L259" i="4"/>
  <c r="I259" i="4"/>
  <c r="H259" i="4"/>
  <c r="G259" i="4"/>
  <c r="F259" i="4"/>
  <c r="E259" i="4"/>
  <c r="D259" i="4"/>
  <c r="C259" i="4"/>
  <c r="M258" i="4"/>
  <c r="L258" i="4"/>
  <c r="I258" i="4"/>
  <c r="H258" i="4"/>
  <c r="G258" i="4"/>
  <c r="F258" i="4"/>
  <c r="E258" i="4"/>
  <c r="D258" i="4"/>
  <c r="C258" i="4"/>
  <c r="M257" i="4"/>
  <c r="L257" i="4"/>
  <c r="I257" i="4"/>
  <c r="H257" i="4"/>
  <c r="G257" i="4"/>
  <c r="F257" i="4"/>
  <c r="E257" i="4"/>
  <c r="D257" i="4"/>
  <c r="C257" i="4"/>
  <c r="M256" i="4"/>
  <c r="L256" i="4"/>
  <c r="I256" i="4"/>
  <c r="H256" i="4"/>
  <c r="G256" i="4"/>
  <c r="F256" i="4"/>
  <c r="E256" i="4"/>
  <c r="D256" i="4"/>
  <c r="C256" i="4"/>
  <c r="M255" i="4"/>
  <c r="L255" i="4"/>
  <c r="I255" i="4"/>
  <c r="H255" i="4"/>
  <c r="G255" i="4"/>
  <c r="F255" i="4"/>
  <c r="E255" i="4"/>
  <c r="D255" i="4"/>
  <c r="C255" i="4"/>
  <c r="M254" i="4"/>
  <c r="L254" i="4"/>
  <c r="I254" i="4"/>
  <c r="H254" i="4"/>
  <c r="G254" i="4"/>
  <c r="F254" i="4"/>
  <c r="E254" i="4"/>
  <c r="D254" i="4"/>
  <c r="C254" i="4"/>
  <c r="M253" i="4"/>
  <c r="L253" i="4"/>
  <c r="I253" i="4"/>
  <c r="H253" i="4"/>
  <c r="G253" i="4"/>
  <c r="F253" i="4"/>
  <c r="E253" i="4"/>
  <c r="D253" i="4"/>
  <c r="C253" i="4"/>
  <c r="M252" i="4"/>
  <c r="L252" i="4"/>
  <c r="I252" i="4"/>
  <c r="H252" i="4"/>
  <c r="G252" i="4"/>
  <c r="F252" i="4"/>
  <c r="E252" i="4"/>
  <c r="D252" i="4"/>
  <c r="C252" i="4"/>
  <c r="M251" i="4"/>
  <c r="L251" i="4"/>
  <c r="I251" i="4"/>
  <c r="H251" i="4"/>
  <c r="G251" i="4"/>
  <c r="F251" i="4"/>
  <c r="E251" i="4"/>
  <c r="D251" i="4"/>
  <c r="C251" i="4"/>
  <c r="M250" i="4"/>
  <c r="L250" i="4"/>
  <c r="I250" i="4"/>
  <c r="H250" i="4"/>
  <c r="G250" i="4"/>
  <c r="F250" i="4"/>
  <c r="E250" i="4"/>
  <c r="D250" i="4"/>
  <c r="C250" i="4"/>
  <c r="M249" i="4"/>
  <c r="L249" i="4"/>
  <c r="I249" i="4"/>
  <c r="H249" i="4"/>
  <c r="G249" i="4"/>
  <c r="F249" i="4"/>
  <c r="E249" i="4"/>
  <c r="D249" i="4"/>
  <c r="C249" i="4"/>
  <c r="M248" i="4"/>
  <c r="L248" i="4"/>
  <c r="I248" i="4"/>
  <c r="H248" i="4"/>
  <c r="G248" i="4"/>
  <c r="F248" i="4"/>
  <c r="E248" i="4"/>
  <c r="D248" i="4"/>
  <c r="C248" i="4"/>
  <c r="M247" i="4"/>
  <c r="L247" i="4"/>
  <c r="I247" i="4"/>
  <c r="H247" i="4"/>
  <c r="G247" i="4"/>
  <c r="F247" i="4"/>
  <c r="E247" i="4"/>
  <c r="D247" i="4"/>
  <c r="C247" i="4"/>
  <c r="M246" i="4"/>
  <c r="L246" i="4"/>
  <c r="I246" i="4"/>
  <c r="H246" i="4"/>
  <c r="G246" i="4"/>
  <c r="F246" i="4"/>
  <c r="E246" i="4"/>
  <c r="D246" i="4"/>
  <c r="C246" i="4"/>
  <c r="M245" i="4"/>
  <c r="L245" i="4"/>
  <c r="I245" i="4"/>
  <c r="H245" i="4"/>
  <c r="G245" i="4"/>
  <c r="F245" i="4"/>
  <c r="E245" i="4"/>
  <c r="D245" i="4"/>
  <c r="C245" i="4"/>
  <c r="M244" i="4"/>
  <c r="L244" i="4"/>
  <c r="I244" i="4"/>
  <c r="H244" i="4"/>
  <c r="G244" i="4"/>
  <c r="F244" i="4"/>
  <c r="E244" i="4"/>
  <c r="D244" i="4"/>
  <c r="C244" i="4"/>
  <c r="M243" i="4"/>
  <c r="L243" i="4"/>
  <c r="I243" i="4"/>
  <c r="H243" i="4"/>
  <c r="G243" i="4"/>
  <c r="F243" i="4"/>
  <c r="E243" i="4"/>
  <c r="D243" i="4"/>
  <c r="C243" i="4"/>
  <c r="M242" i="4"/>
  <c r="L242" i="4"/>
  <c r="I242" i="4"/>
  <c r="H242" i="4"/>
  <c r="G242" i="4"/>
  <c r="F242" i="4"/>
  <c r="E242" i="4"/>
  <c r="D242" i="4"/>
  <c r="C242" i="4"/>
  <c r="M241" i="4"/>
  <c r="L241" i="4"/>
  <c r="I241" i="4"/>
  <c r="H241" i="4"/>
  <c r="G241" i="4"/>
  <c r="F241" i="4"/>
  <c r="E241" i="4"/>
  <c r="D241" i="4"/>
  <c r="C241" i="4"/>
  <c r="M240" i="4"/>
  <c r="L240" i="4"/>
  <c r="I240" i="4"/>
  <c r="H240" i="4"/>
  <c r="G240" i="4"/>
  <c r="F240" i="4"/>
  <c r="E240" i="4"/>
  <c r="D240" i="4"/>
  <c r="C240" i="4"/>
  <c r="M239" i="4"/>
  <c r="L239" i="4"/>
  <c r="I239" i="4"/>
  <c r="H239" i="4"/>
  <c r="G239" i="4"/>
  <c r="F239" i="4"/>
  <c r="E239" i="4"/>
  <c r="D239" i="4"/>
  <c r="C239" i="4"/>
  <c r="M238" i="4"/>
  <c r="L238" i="4"/>
  <c r="I238" i="4"/>
  <c r="H238" i="4"/>
  <c r="G238" i="4"/>
  <c r="F238" i="4"/>
  <c r="E238" i="4"/>
  <c r="D238" i="4"/>
  <c r="C238" i="4"/>
  <c r="M237" i="4"/>
  <c r="L237" i="4"/>
  <c r="I237" i="4"/>
  <c r="H237" i="4"/>
  <c r="G237" i="4"/>
  <c r="F237" i="4"/>
  <c r="E237" i="4"/>
  <c r="D237" i="4"/>
  <c r="C237" i="4"/>
  <c r="M236" i="4"/>
  <c r="L236" i="4"/>
  <c r="I236" i="4"/>
  <c r="H236" i="4"/>
  <c r="G236" i="4"/>
  <c r="F236" i="4"/>
  <c r="E236" i="4"/>
  <c r="D236" i="4"/>
  <c r="C236" i="4"/>
  <c r="M235" i="4"/>
  <c r="L235" i="4"/>
  <c r="I235" i="4"/>
  <c r="H235" i="4"/>
  <c r="G235" i="4"/>
  <c r="F235" i="4"/>
  <c r="E235" i="4"/>
  <c r="D235" i="4"/>
  <c r="C235" i="4"/>
  <c r="M234" i="4"/>
  <c r="L234" i="4"/>
  <c r="I234" i="4"/>
  <c r="H234" i="4"/>
  <c r="G234" i="4"/>
  <c r="F234" i="4"/>
  <c r="E234" i="4"/>
  <c r="D234" i="4"/>
  <c r="C234" i="4"/>
  <c r="M233" i="4"/>
  <c r="L233" i="4"/>
  <c r="I233" i="4"/>
  <c r="H233" i="4"/>
  <c r="G233" i="4"/>
  <c r="F233" i="4"/>
  <c r="E233" i="4"/>
  <c r="D233" i="4"/>
  <c r="C233" i="4"/>
  <c r="M232" i="4"/>
  <c r="L232" i="4"/>
  <c r="I232" i="4"/>
  <c r="H232" i="4"/>
  <c r="G232" i="4"/>
  <c r="F232" i="4"/>
  <c r="E232" i="4"/>
  <c r="D232" i="4"/>
  <c r="C232" i="4"/>
  <c r="M231" i="4"/>
  <c r="L231" i="4"/>
  <c r="I231" i="4"/>
  <c r="H231" i="4"/>
  <c r="G231" i="4"/>
  <c r="F231" i="4"/>
  <c r="E231" i="4"/>
  <c r="D231" i="4"/>
  <c r="C231" i="4"/>
  <c r="M230" i="4"/>
  <c r="L230" i="4"/>
  <c r="I230" i="4"/>
  <c r="H230" i="4"/>
  <c r="G230" i="4"/>
  <c r="F230" i="4"/>
  <c r="E230" i="4"/>
  <c r="D230" i="4"/>
  <c r="C230" i="4"/>
  <c r="M229" i="4"/>
  <c r="L229" i="4"/>
  <c r="I229" i="4"/>
  <c r="H229" i="4"/>
  <c r="G229" i="4"/>
  <c r="F229" i="4"/>
  <c r="E229" i="4"/>
  <c r="D229" i="4"/>
  <c r="C229" i="4"/>
  <c r="M228" i="4"/>
  <c r="L228" i="4"/>
  <c r="I228" i="4"/>
  <c r="H228" i="4"/>
  <c r="G228" i="4"/>
  <c r="F228" i="4"/>
  <c r="E228" i="4"/>
  <c r="D228" i="4"/>
  <c r="C228" i="4"/>
  <c r="M227" i="4"/>
  <c r="L227" i="4"/>
  <c r="I227" i="4"/>
  <c r="H227" i="4"/>
  <c r="G227" i="4"/>
  <c r="F227" i="4"/>
  <c r="E227" i="4"/>
  <c r="D227" i="4"/>
  <c r="C227" i="4"/>
  <c r="M226" i="4"/>
  <c r="L226" i="4"/>
  <c r="I226" i="4"/>
  <c r="H226" i="4"/>
  <c r="G226" i="4"/>
  <c r="F226" i="4"/>
  <c r="E226" i="4"/>
  <c r="D226" i="4"/>
  <c r="C226" i="4"/>
  <c r="M225" i="4"/>
  <c r="L225" i="4"/>
  <c r="I225" i="4"/>
  <c r="H225" i="4"/>
  <c r="G225" i="4"/>
  <c r="F225" i="4"/>
  <c r="E225" i="4"/>
  <c r="D225" i="4"/>
  <c r="C225" i="4"/>
  <c r="M224" i="4"/>
  <c r="L224" i="4"/>
  <c r="I224" i="4"/>
  <c r="H224" i="4"/>
  <c r="G224" i="4"/>
  <c r="F224" i="4"/>
  <c r="E224" i="4"/>
  <c r="D224" i="4"/>
  <c r="C224" i="4"/>
  <c r="M223" i="4"/>
  <c r="L223" i="4"/>
  <c r="I223" i="4"/>
  <c r="H223" i="4"/>
  <c r="G223" i="4"/>
  <c r="F223" i="4"/>
  <c r="E223" i="4"/>
  <c r="D223" i="4"/>
  <c r="C223" i="4"/>
  <c r="M222" i="4"/>
  <c r="L222" i="4"/>
  <c r="I222" i="4"/>
  <c r="H222" i="4"/>
  <c r="G222" i="4"/>
  <c r="F222" i="4"/>
  <c r="E222" i="4"/>
  <c r="D222" i="4"/>
  <c r="C222" i="4"/>
  <c r="M221" i="4"/>
  <c r="L221" i="4"/>
  <c r="I221" i="4"/>
  <c r="H221" i="4"/>
  <c r="G221" i="4"/>
  <c r="F221" i="4"/>
  <c r="E221" i="4"/>
  <c r="D221" i="4"/>
  <c r="C221" i="4"/>
  <c r="M220" i="4"/>
  <c r="L220" i="4"/>
  <c r="I220" i="4"/>
  <c r="H220" i="4"/>
  <c r="G220" i="4"/>
  <c r="F220" i="4"/>
  <c r="E220" i="4"/>
  <c r="D220" i="4"/>
  <c r="C220" i="4"/>
  <c r="M219" i="4"/>
  <c r="L219" i="4"/>
  <c r="I219" i="4"/>
  <c r="H219" i="4"/>
  <c r="G219" i="4"/>
  <c r="F219" i="4"/>
  <c r="E219" i="4"/>
  <c r="D219" i="4"/>
  <c r="C219" i="4"/>
  <c r="M218" i="4"/>
  <c r="L218" i="4"/>
  <c r="I218" i="4"/>
  <c r="H218" i="4"/>
  <c r="G218" i="4"/>
  <c r="F218" i="4"/>
  <c r="E218" i="4"/>
  <c r="D218" i="4"/>
  <c r="C218" i="4"/>
  <c r="M217" i="4"/>
  <c r="L217" i="4"/>
  <c r="I217" i="4"/>
  <c r="H217" i="4"/>
  <c r="G217" i="4"/>
  <c r="F217" i="4"/>
  <c r="E217" i="4"/>
  <c r="D217" i="4"/>
  <c r="C217" i="4"/>
  <c r="M216" i="4"/>
  <c r="L216" i="4"/>
  <c r="I216" i="4"/>
  <c r="H216" i="4"/>
  <c r="G216" i="4"/>
  <c r="F216" i="4"/>
  <c r="E216" i="4"/>
  <c r="D216" i="4"/>
  <c r="C216" i="4"/>
  <c r="M215" i="4"/>
  <c r="L215" i="4"/>
  <c r="I215" i="4"/>
  <c r="H215" i="4"/>
  <c r="G215" i="4"/>
  <c r="F215" i="4"/>
  <c r="E215" i="4"/>
  <c r="D215" i="4"/>
  <c r="C215" i="4"/>
  <c r="M214" i="4"/>
  <c r="L214" i="4"/>
  <c r="I214" i="4"/>
  <c r="H214" i="4"/>
  <c r="G214" i="4"/>
  <c r="F214" i="4"/>
  <c r="E214" i="4"/>
  <c r="D214" i="4"/>
  <c r="C214" i="4"/>
  <c r="M213" i="4"/>
  <c r="L213" i="4"/>
  <c r="I213" i="4"/>
  <c r="H213" i="4"/>
  <c r="G213" i="4"/>
  <c r="F213" i="4"/>
  <c r="E213" i="4"/>
  <c r="D213" i="4"/>
  <c r="C213" i="4"/>
  <c r="M212" i="4"/>
  <c r="L212" i="4"/>
  <c r="I212" i="4"/>
  <c r="H212" i="4"/>
  <c r="G212" i="4"/>
  <c r="F212" i="4"/>
  <c r="E212" i="4"/>
  <c r="D212" i="4"/>
  <c r="C212" i="4"/>
  <c r="M211" i="4"/>
  <c r="L211" i="4"/>
  <c r="I211" i="4"/>
  <c r="H211" i="4"/>
  <c r="G211" i="4"/>
  <c r="F211" i="4"/>
  <c r="E211" i="4"/>
  <c r="D211" i="4"/>
  <c r="C211" i="4"/>
  <c r="M210" i="4"/>
  <c r="L210" i="4"/>
  <c r="I210" i="4"/>
  <c r="H210" i="4"/>
  <c r="G210" i="4"/>
  <c r="F210" i="4"/>
  <c r="E210" i="4"/>
  <c r="D210" i="4"/>
  <c r="C210" i="4"/>
  <c r="M209" i="4"/>
  <c r="L209" i="4"/>
  <c r="I209" i="4"/>
  <c r="H209" i="4"/>
  <c r="G209" i="4"/>
  <c r="F209" i="4"/>
  <c r="E209" i="4"/>
  <c r="D209" i="4"/>
  <c r="C209" i="4"/>
  <c r="M208" i="4"/>
  <c r="L208" i="4"/>
  <c r="I208" i="4"/>
  <c r="H208" i="4"/>
  <c r="G208" i="4"/>
  <c r="F208" i="4"/>
  <c r="E208" i="4"/>
  <c r="D208" i="4"/>
  <c r="C208" i="4"/>
  <c r="M207" i="4"/>
  <c r="L207" i="4"/>
  <c r="I207" i="4"/>
  <c r="H207" i="4"/>
  <c r="G207" i="4"/>
  <c r="F207" i="4"/>
  <c r="E207" i="4"/>
  <c r="D207" i="4"/>
  <c r="C207" i="4"/>
  <c r="M206" i="4"/>
  <c r="L206" i="4"/>
  <c r="I206" i="4"/>
  <c r="H206" i="4"/>
  <c r="G206" i="4"/>
  <c r="F206" i="4"/>
  <c r="E206" i="4"/>
  <c r="D206" i="4"/>
  <c r="C206" i="4"/>
  <c r="M205" i="4"/>
  <c r="L205" i="4"/>
  <c r="I205" i="4"/>
  <c r="H205" i="4"/>
  <c r="G205" i="4"/>
  <c r="F205" i="4"/>
  <c r="E205" i="4"/>
  <c r="D205" i="4"/>
  <c r="C205" i="4"/>
  <c r="M204" i="4"/>
  <c r="L204" i="4"/>
  <c r="I204" i="4"/>
  <c r="H204" i="4"/>
  <c r="G204" i="4"/>
  <c r="F204" i="4"/>
  <c r="E204" i="4"/>
  <c r="D204" i="4"/>
  <c r="C204" i="4"/>
  <c r="M203" i="4"/>
  <c r="L203" i="4"/>
  <c r="I203" i="4"/>
  <c r="H203" i="4"/>
  <c r="G203" i="4"/>
  <c r="F203" i="4"/>
  <c r="E203" i="4"/>
  <c r="D203" i="4"/>
  <c r="C203" i="4"/>
  <c r="M202" i="4"/>
  <c r="L202" i="4"/>
  <c r="I202" i="4"/>
  <c r="H202" i="4"/>
  <c r="G202" i="4"/>
  <c r="F202" i="4"/>
  <c r="E202" i="4"/>
  <c r="D202" i="4"/>
  <c r="C202" i="4"/>
  <c r="M201" i="4"/>
  <c r="L201" i="4"/>
  <c r="I201" i="4"/>
  <c r="H201" i="4"/>
  <c r="G201" i="4"/>
  <c r="F201" i="4"/>
  <c r="E201" i="4"/>
  <c r="D201" i="4"/>
  <c r="C201" i="4"/>
  <c r="M200" i="4"/>
  <c r="L200" i="4"/>
  <c r="I200" i="4"/>
  <c r="H200" i="4"/>
  <c r="G200" i="4"/>
  <c r="F200" i="4"/>
  <c r="E200" i="4"/>
  <c r="D200" i="4"/>
  <c r="C200" i="4"/>
  <c r="M199" i="4"/>
  <c r="L199" i="4"/>
  <c r="I199" i="4"/>
  <c r="H199" i="4"/>
  <c r="G199" i="4"/>
  <c r="F199" i="4"/>
  <c r="E199" i="4"/>
  <c r="D199" i="4"/>
  <c r="C199" i="4"/>
  <c r="M198" i="4"/>
  <c r="L198" i="4"/>
  <c r="I198" i="4"/>
  <c r="H198" i="4"/>
  <c r="G198" i="4"/>
  <c r="F198" i="4"/>
  <c r="E198" i="4"/>
  <c r="D198" i="4"/>
  <c r="C198" i="4"/>
  <c r="M197" i="4"/>
  <c r="L197" i="4"/>
  <c r="I197" i="4"/>
  <c r="H197" i="4"/>
  <c r="G197" i="4"/>
  <c r="F197" i="4"/>
  <c r="E197" i="4"/>
  <c r="D197" i="4"/>
  <c r="C197" i="4"/>
  <c r="M196" i="4"/>
  <c r="L196" i="4"/>
  <c r="I196" i="4"/>
  <c r="H196" i="4"/>
  <c r="G196" i="4"/>
  <c r="F196" i="4"/>
  <c r="E196" i="4"/>
  <c r="D196" i="4"/>
  <c r="C196" i="4"/>
  <c r="M195" i="4"/>
  <c r="L195" i="4"/>
  <c r="I195" i="4"/>
  <c r="H195" i="4"/>
  <c r="G195" i="4"/>
  <c r="F195" i="4"/>
  <c r="E195" i="4"/>
  <c r="D195" i="4"/>
  <c r="C195" i="4"/>
  <c r="M194" i="4"/>
  <c r="L194" i="4"/>
  <c r="I194" i="4"/>
  <c r="H194" i="4"/>
  <c r="G194" i="4"/>
  <c r="F194" i="4"/>
  <c r="E194" i="4"/>
  <c r="D194" i="4"/>
  <c r="C194" i="4"/>
  <c r="M193" i="4"/>
  <c r="L193" i="4"/>
  <c r="I193" i="4"/>
  <c r="H193" i="4"/>
  <c r="G193" i="4"/>
  <c r="F193" i="4"/>
  <c r="E193" i="4"/>
  <c r="D193" i="4"/>
  <c r="C193" i="4"/>
  <c r="M192" i="4"/>
  <c r="L192" i="4"/>
  <c r="I192" i="4"/>
  <c r="H192" i="4"/>
  <c r="G192" i="4"/>
  <c r="F192" i="4"/>
  <c r="E192" i="4"/>
  <c r="D192" i="4"/>
  <c r="C192" i="4"/>
  <c r="M191" i="4"/>
  <c r="L191" i="4"/>
  <c r="I191" i="4"/>
  <c r="H191" i="4"/>
  <c r="G191" i="4"/>
  <c r="F191" i="4"/>
  <c r="E191" i="4"/>
  <c r="D191" i="4"/>
  <c r="C191" i="4"/>
  <c r="M190" i="4"/>
  <c r="L190" i="4"/>
  <c r="I190" i="4"/>
  <c r="H190" i="4"/>
  <c r="G190" i="4"/>
  <c r="F190" i="4"/>
  <c r="E190" i="4"/>
  <c r="D190" i="4"/>
  <c r="C190" i="4"/>
  <c r="M189" i="4"/>
  <c r="L189" i="4"/>
  <c r="I189" i="4"/>
  <c r="H189" i="4"/>
  <c r="G189" i="4"/>
  <c r="F189" i="4"/>
  <c r="E189" i="4"/>
  <c r="D189" i="4"/>
  <c r="C189" i="4"/>
  <c r="M188" i="4"/>
  <c r="L188" i="4"/>
  <c r="I188" i="4"/>
  <c r="H188" i="4"/>
  <c r="G188" i="4"/>
  <c r="F188" i="4"/>
  <c r="E188" i="4"/>
  <c r="D188" i="4"/>
  <c r="C188" i="4"/>
  <c r="M187" i="4"/>
  <c r="L187" i="4"/>
  <c r="I187" i="4"/>
  <c r="H187" i="4"/>
  <c r="G187" i="4"/>
  <c r="F187" i="4"/>
  <c r="E187" i="4"/>
  <c r="D187" i="4"/>
  <c r="C187" i="4"/>
  <c r="M186" i="4"/>
  <c r="L186" i="4"/>
  <c r="I186" i="4"/>
  <c r="H186" i="4"/>
  <c r="G186" i="4"/>
  <c r="F186" i="4"/>
  <c r="E186" i="4"/>
  <c r="D186" i="4"/>
  <c r="C186" i="4"/>
  <c r="M185" i="4"/>
  <c r="L185" i="4"/>
  <c r="I185" i="4"/>
  <c r="H185" i="4"/>
  <c r="G185" i="4"/>
  <c r="F185" i="4"/>
  <c r="E185" i="4"/>
  <c r="D185" i="4"/>
  <c r="C185" i="4"/>
  <c r="M184" i="4"/>
  <c r="L184" i="4"/>
  <c r="I184" i="4"/>
  <c r="H184" i="4"/>
  <c r="G184" i="4"/>
  <c r="F184" i="4"/>
  <c r="E184" i="4"/>
  <c r="D184" i="4"/>
  <c r="C184" i="4"/>
  <c r="M183" i="4"/>
  <c r="L183" i="4"/>
  <c r="I183" i="4"/>
  <c r="H183" i="4"/>
  <c r="G183" i="4"/>
  <c r="F183" i="4"/>
  <c r="E183" i="4"/>
  <c r="D183" i="4"/>
  <c r="C183" i="4"/>
  <c r="M182" i="4"/>
  <c r="L182" i="4"/>
  <c r="I182" i="4"/>
  <c r="H182" i="4"/>
  <c r="G182" i="4"/>
  <c r="F182" i="4"/>
  <c r="E182" i="4"/>
  <c r="D182" i="4"/>
  <c r="C182" i="4"/>
  <c r="M181" i="4"/>
  <c r="L181" i="4"/>
  <c r="I181" i="4"/>
  <c r="H181" i="4"/>
  <c r="G181" i="4"/>
  <c r="F181" i="4"/>
  <c r="E181" i="4"/>
  <c r="D181" i="4"/>
  <c r="C181" i="4"/>
  <c r="M180" i="4"/>
  <c r="L180" i="4"/>
  <c r="I180" i="4"/>
  <c r="H180" i="4"/>
  <c r="G180" i="4"/>
  <c r="F180" i="4"/>
  <c r="E180" i="4"/>
  <c r="D180" i="4"/>
  <c r="C180" i="4"/>
  <c r="M179" i="4"/>
  <c r="L179" i="4"/>
  <c r="I179" i="4"/>
  <c r="H179" i="4"/>
  <c r="G179" i="4"/>
  <c r="F179" i="4"/>
  <c r="E179" i="4"/>
  <c r="D179" i="4"/>
  <c r="C179" i="4"/>
  <c r="M178" i="4"/>
  <c r="L178" i="4"/>
  <c r="I178" i="4"/>
  <c r="H178" i="4"/>
  <c r="G178" i="4"/>
  <c r="F178" i="4"/>
  <c r="E178" i="4"/>
  <c r="D178" i="4"/>
  <c r="C178" i="4"/>
  <c r="M177" i="4"/>
  <c r="L177" i="4"/>
  <c r="I177" i="4"/>
  <c r="H177" i="4"/>
  <c r="G177" i="4"/>
  <c r="F177" i="4"/>
  <c r="E177" i="4"/>
  <c r="D177" i="4"/>
  <c r="C177" i="4"/>
  <c r="M176" i="4"/>
  <c r="L176" i="4"/>
  <c r="I176" i="4"/>
  <c r="H176" i="4"/>
  <c r="G176" i="4"/>
  <c r="F176" i="4"/>
  <c r="E176" i="4"/>
  <c r="D176" i="4"/>
  <c r="C176" i="4"/>
  <c r="M175" i="4"/>
  <c r="L175" i="4"/>
  <c r="I175" i="4"/>
  <c r="H175" i="4"/>
  <c r="G175" i="4"/>
  <c r="F175" i="4"/>
  <c r="E175" i="4"/>
  <c r="D175" i="4"/>
  <c r="C175" i="4"/>
  <c r="M174" i="4"/>
  <c r="L174" i="4"/>
  <c r="I174" i="4"/>
  <c r="H174" i="4"/>
  <c r="G174" i="4"/>
  <c r="F174" i="4"/>
  <c r="E174" i="4"/>
  <c r="D174" i="4"/>
  <c r="C174" i="4"/>
  <c r="M173" i="4"/>
  <c r="L173" i="4"/>
  <c r="I173" i="4"/>
  <c r="H173" i="4"/>
  <c r="G173" i="4"/>
  <c r="F173" i="4"/>
  <c r="E173" i="4"/>
  <c r="D173" i="4"/>
  <c r="C173" i="4"/>
  <c r="M172" i="4"/>
  <c r="L172" i="4"/>
  <c r="I172" i="4"/>
  <c r="H172" i="4"/>
  <c r="G172" i="4"/>
  <c r="F172" i="4"/>
  <c r="E172" i="4"/>
  <c r="D172" i="4"/>
  <c r="C172" i="4"/>
  <c r="M171" i="4"/>
  <c r="L171" i="4"/>
  <c r="I171" i="4"/>
  <c r="H171" i="4"/>
  <c r="G171" i="4"/>
  <c r="F171" i="4"/>
  <c r="E171" i="4"/>
  <c r="D171" i="4"/>
  <c r="C171" i="4"/>
  <c r="M170" i="4"/>
  <c r="L170" i="4"/>
  <c r="I170" i="4"/>
  <c r="H170" i="4"/>
  <c r="G170" i="4"/>
  <c r="F170" i="4"/>
  <c r="E170" i="4"/>
  <c r="D170" i="4"/>
  <c r="C170" i="4"/>
  <c r="M169" i="4"/>
  <c r="L169" i="4"/>
  <c r="I169" i="4"/>
  <c r="H169" i="4"/>
  <c r="G169" i="4"/>
  <c r="F169" i="4"/>
  <c r="E169" i="4"/>
  <c r="D169" i="4"/>
  <c r="C169" i="4"/>
  <c r="M168" i="4"/>
  <c r="L168" i="4"/>
  <c r="I168" i="4"/>
  <c r="H168" i="4"/>
  <c r="G168" i="4"/>
  <c r="F168" i="4"/>
  <c r="E168" i="4"/>
  <c r="D168" i="4"/>
  <c r="C168" i="4"/>
  <c r="M167" i="4"/>
  <c r="L167" i="4"/>
  <c r="I167" i="4"/>
  <c r="H167" i="4"/>
  <c r="G167" i="4"/>
  <c r="F167" i="4"/>
  <c r="E167" i="4"/>
  <c r="D167" i="4"/>
  <c r="C167" i="4"/>
  <c r="M166" i="4"/>
  <c r="L166" i="4"/>
  <c r="I166" i="4"/>
  <c r="H166" i="4"/>
  <c r="G166" i="4"/>
  <c r="F166" i="4"/>
  <c r="E166" i="4"/>
  <c r="D166" i="4"/>
  <c r="C166" i="4"/>
  <c r="M165" i="4"/>
  <c r="L165" i="4"/>
  <c r="I165" i="4"/>
  <c r="H165" i="4"/>
  <c r="G165" i="4"/>
  <c r="F165" i="4"/>
  <c r="E165" i="4"/>
  <c r="D165" i="4"/>
  <c r="C165" i="4"/>
  <c r="M164" i="4"/>
  <c r="L164" i="4"/>
  <c r="I164" i="4"/>
  <c r="H164" i="4"/>
  <c r="G164" i="4"/>
  <c r="F164" i="4"/>
  <c r="E164" i="4"/>
  <c r="D164" i="4"/>
  <c r="C164" i="4"/>
  <c r="M163" i="4"/>
  <c r="L163" i="4"/>
  <c r="I163" i="4"/>
  <c r="H163" i="4"/>
  <c r="G163" i="4"/>
  <c r="F163" i="4"/>
  <c r="E163" i="4"/>
  <c r="D163" i="4"/>
  <c r="C163" i="4"/>
  <c r="M162" i="4"/>
  <c r="L162" i="4"/>
  <c r="I162" i="4"/>
  <c r="H162" i="4"/>
  <c r="G162" i="4"/>
  <c r="F162" i="4"/>
  <c r="E162" i="4"/>
  <c r="D162" i="4"/>
  <c r="C162" i="4"/>
  <c r="M161" i="4"/>
  <c r="L161" i="4"/>
  <c r="I161" i="4"/>
  <c r="H161" i="4"/>
  <c r="G161" i="4"/>
  <c r="F161" i="4"/>
  <c r="E161" i="4"/>
  <c r="D161" i="4"/>
  <c r="C161" i="4"/>
  <c r="M160" i="4"/>
  <c r="L160" i="4"/>
  <c r="I160" i="4"/>
  <c r="H160" i="4"/>
  <c r="G160" i="4"/>
  <c r="F160" i="4"/>
  <c r="E160" i="4"/>
  <c r="D160" i="4"/>
  <c r="C160" i="4"/>
  <c r="M159" i="4"/>
  <c r="L159" i="4"/>
  <c r="I159" i="4"/>
  <c r="H159" i="4"/>
  <c r="G159" i="4"/>
  <c r="F159" i="4"/>
  <c r="E159" i="4"/>
  <c r="D159" i="4"/>
  <c r="C159" i="4"/>
  <c r="M158" i="4"/>
  <c r="L158" i="4"/>
  <c r="I158" i="4"/>
  <c r="H158" i="4"/>
  <c r="G158" i="4"/>
  <c r="F158" i="4"/>
  <c r="E158" i="4"/>
  <c r="D158" i="4"/>
  <c r="C158" i="4"/>
  <c r="M157" i="4"/>
  <c r="L157" i="4"/>
  <c r="I157" i="4"/>
  <c r="H157" i="4"/>
  <c r="G157" i="4"/>
  <c r="F157" i="4"/>
  <c r="E157" i="4"/>
  <c r="D157" i="4"/>
  <c r="C157" i="4"/>
  <c r="M156" i="4"/>
  <c r="L156" i="4"/>
  <c r="I156" i="4"/>
  <c r="H156" i="4"/>
  <c r="G156" i="4"/>
  <c r="F156" i="4"/>
  <c r="E156" i="4"/>
  <c r="D156" i="4"/>
  <c r="C156" i="4"/>
  <c r="M155" i="4"/>
  <c r="L155" i="4"/>
  <c r="I155" i="4"/>
  <c r="H155" i="4"/>
  <c r="G155" i="4"/>
  <c r="F155" i="4"/>
  <c r="E155" i="4"/>
  <c r="D155" i="4"/>
  <c r="C155" i="4"/>
  <c r="M154" i="4"/>
  <c r="L154" i="4"/>
  <c r="I154" i="4"/>
  <c r="H154" i="4"/>
  <c r="G154" i="4"/>
  <c r="F154" i="4"/>
  <c r="E154" i="4"/>
  <c r="D154" i="4"/>
  <c r="C154" i="4"/>
  <c r="M153" i="4"/>
  <c r="L153" i="4"/>
  <c r="I153" i="4"/>
  <c r="H153" i="4"/>
  <c r="G153" i="4"/>
  <c r="F153" i="4"/>
  <c r="E153" i="4"/>
  <c r="D153" i="4"/>
  <c r="C153" i="4"/>
  <c r="M152" i="4"/>
  <c r="L152" i="4"/>
  <c r="I152" i="4"/>
  <c r="H152" i="4"/>
  <c r="G152" i="4"/>
  <c r="F152" i="4"/>
  <c r="E152" i="4"/>
  <c r="D152" i="4"/>
  <c r="C152" i="4"/>
  <c r="M151" i="4"/>
  <c r="L151" i="4"/>
  <c r="I151" i="4"/>
  <c r="H151" i="4"/>
  <c r="G151" i="4"/>
  <c r="F151" i="4"/>
  <c r="E151" i="4"/>
  <c r="D151" i="4"/>
  <c r="C151" i="4"/>
  <c r="M150" i="4"/>
  <c r="L150" i="4"/>
  <c r="I150" i="4"/>
  <c r="H150" i="4"/>
  <c r="G150" i="4"/>
  <c r="F150" i="4"/>
  <c r="E150" i="4"/>
  <c r="D150" i="4"/>
  <c r="C150" i="4"/>
  <c r="M149" i="4"/>
  <c r="L149" i="4"/>
  <c r="I149" i="4"/>
  <c r="H149" i="4"/>
  <c r="G149" i="4"/>
  <c r="F149" i="4"/>
  <c r="E149" i="4"/>
  <c r="D149" i="4"/>
  <c r="C149" i="4"/>
  <c r="M148" i="4"/>
  <c r="L148" i="4"/>
  <c r="I148" i="4"/>
  <c r="H148" i="4"/>
  <c r="G148" i="4"/>
  <c r="F148" i="4"/>
  <c r="E148" i="4"/>
  <c r="D148" i="4"/>
  <c r="C148" i="4"/>
  <c r="M147" i="4"/>
  <c r="L147" i="4"/>
  <c r="I147" i="4"/>
  <c r="H147" i="4"/>
  <c r="G147" i="4"/>
  <c r="F147" i="4"/>
  <c r="E147" i="4"/>
  <c r="D147" i="4"/>
  <c r="C147" i="4"/>
  <c r="M146" i="4"/>
  <c r="L146" i="4"/>
  <c r="I146" i="4"/>
  <c r="H146" i="4"/>
  <c r="G146" i="4"/>
  <c r="F146" i="4"/>
  <c r="E146" i="4"/>
  <c r="D146" i="4"/>
  <c r="C146" i="4"/>
  <c r="M145" i="4"/>
  <c r="L145" i="4"/>
  <c r="I145" i="4"/>
  <c r="H145" i="4"/>
  <c r="G145" i="4"/>
  <c r="F145" i="4"/>
  <c r="E145" i="4"/>
  <c r="D145" i="4"/>
  <c r="C145" i="4"/>
  <c r="M144" i="4"/>
  <c r="L144" i="4"/>
  <c r="I144" i="4"/>
  <c r="H144" i="4"/>
  <c r="G144" i="4"/>
  <c r="F144" i="4"/>
  <c r="E144" i="4"/>
  <c r="D144" i="4"/>
  <c r="C144" i="4"/>
  <c r="M143" i="4"/>
  <c r="L143" i="4"/>
  <c r="I143" i="4"/>
  <c r="H143" i="4"/>
  <c r="G143" i="4"/>
  <c r="F143" i="4"/>
  <c r="E143" i="4"/>
  <c r="D143" i="4"/>
  <c r="C143" i="4"/>
  <c r="M142" i="4"/>
  <c r="L142" i="4"/>
  <c r="I142" i="4"/>
  <c r="H142" i="4"/>
  <c r="G142" i="4"/>
  <c r="F142" i="4"/>
  <c r="E142" i="4"/>
  <c r="D142" i="4"/>
  <c r="C142" i="4"/>
  <c r="M141" i="4"/>
  <c r="L141" i="4"/>
  <c r="I141" i="4"/>
  <c r="H141" i="4"/>
  <c r="G141" i="4"/>
  <c r="F141" i="4"/>
  <c r="E141" i="4"/>
  <c r="D141" i="4"/>
  <c r="C141" i="4"/>
  <c r="M140" i="4"/>
  <c r="L140" i="4"/>
  <c r="I140" i="4"/>
  <c r="H140" i="4"/>
  <c r="G140" i="4"/>
  <c r="F140" i="4"/>
  <c r="E140" i="4"/>
  <c r="D140" i="4"/>
  <c r="C140" i="4"/>
  <c r="M139" i="4"/>
  <c r="L139" i="4"/>
  <c r="I139" i="4"/>
  <c r="H139" i="4"/>
  <c r="G139" i="4"/>
  <c r="F139" i="4"/>
  <c r="E139" i="4"/>
  <c r="D139" i="4"/>
  <c r="C139" i="4"/>
  <c r="M138" i="4"/>
  <c r="L138" i="4"/>
  <c r="I138" i="4"/>
  <c r="H138" i="4"/>
  <c r="G138" i="4"/>
  <c r="F138" i="4"/>
  <c r="E138" i="4"/>
  <c r="D138" i="4"/>
  <c r="C138" i="4"/>
  <c r="M137" i="4"/>
  <c r="L137" i="4"/>
  <c r="I137" i="4"/>
  <c r="H137" i="4"/>
  <c r="G137" i="4"/>
  <c r="F137" i="4"/>
  <c r="E137" i="4"/>
  <c r="D137" i="4"/>
  <c r="C137" i="4"/>
  <c r="M136" i="4"/>
  <c r="L136" i="4"/>
  <c r="I136" i="4"/>
  <c r="H136" i="4"/>
  <c r="G136" i="4"/>
  <c r="F136" i="4"/>
  <c r="E136" i="4"/>
  <c r="D136" i="4"/>
  <c r="C136" i="4"/>
  <c r="M135" i="4"/>
  <c r="L135" i="4"/>
  <c r="I135" i="4"/>
  <c r="H135" i="4"/>
  <c r="G135" i="4"/>
  <c r="F135" i="4"/>
  <c r="E135" i="4"/>
  <c r="D135" i="4"/>
  <c r="C135" i="4"/>
  <c r="M134" i="4"/>
  <c r="L134" i="4"/>
  <c r="I134" i="4"/>
  <c r="H134" i="4"/>
  <c r="G134" i="4"/>
  <c r="F134" i="4"/>
  <c r="E134" i="4"/>
  <c r="D134" i="4"/>
  <c r="C134" i="4"/>
  <c r="M133" i="4"/>
  <c r="L133" i="4"/>
  <c r="I133" i="4"/>
  <c r="H133" i="4"/>
  <c r="G133" i="4"/>
  <c r="F133" i="4"/>
  <c r="E133" i="4"/>
  <c r="D133" i="4"/>
  <c r="C133" i="4"/>
  <c r="M132" i="4"/>
  <c r="L132" i="4"/>
  <c r="I132" i="4"/>
  <c r="H132" i="4"/>
  <c r="G132" i="4"/>
  <c r="F132" i="4"/>
  <c r="E132" i="4"/>
  <c r="D132" i="4"/>
  <c r="C132" i="4"/>
  <c r="M131" i="4"/>
  <c r="L131" i="4"/>
  <c r="I131" i="4"/>
  <c r="H131" i="4"/>
  <c r="G131" i="4"/>
  <c r="F131" i="4"/>
  <c r="E131" i="4"/>
  <c r="D131" i="4"/>
  <c r="C131" i="4"/>
  <c r="M130" i="4"/>
  <c r="L130" i="4"/>
  <c r="I130" i="4"/>
  <c r="H130" i="4"/>
  <c r="G130" i="4"/>
  <c r="F130" i="4"/>
  <c r="E130" i="4"/>
  <c r="D130" i="4"/>
  <c r="C130" i="4"/>
  <c r="M129" i="4"/>
  <c r="L129" i="4"/>
  <c r="I129" i="4"/>
  <c r="H129" i="4"/>
  <c r="G129" i="4"/>
  <c r="F129" i="4"/>
  <c r="E129" i="4"/>
  <c r="D129" i="4"/>
  <c r="C129" i="4"/>
  <c r="M128" i="4"/>
  <c r="L128" i="4"/>
  <c r="I128" i="4"/>
  <c r="H128" i="4"/>
  <c r="G128" i="4"/>
  <c r="F128" i="4"/>
  <c r="E128" i="4"/>
  <c r="D128" i="4"/>
  <c r="C128" i="4"/>
  <c r="M127" i="4"/>
  <c r="L127" i="4"/>
  <c r="I127" i="4"/>
  <c r="H127" i="4"/>
  <c r="G127" i="4"/>
  <c r="F127" i="4"/>
  <c r="E127" i="4"/>
  <c r="D127" i="4"/>
  <c r="C127" i="4"/>
  <c r="M126" i="4"/>
  <c r="L126" i="4"/>
  <c r="I126" i="4"/>
  <c r="H126" i="4"/>
  <c r="G126" i="4"/>
  <c r="F126" i="4"/>
  <c r="E126" i="4"/>
  <c r="D126" i="4"/>
  <c r="C126" i="4"/>
  <c r="M125" i="4"/>
  <c r="L125" i="4"/>
  <c r="I125" i="4"/>
  <c r="H125" i="4"/>
  <c r="G125" i="4"/>
  <c r="F125" i="4"/>
  <c r="E125" i="4"/>
  <c r="D125" i="4"/>
  <c r="C125" i="4"/>
  <c r="M124" i="4"/>
  <c r="L124" i="4"/>
  <c r="I124" i="4"/>
  <c r="H124" i="4"/>
  <c r="G124" i="4"/>
  <c r="F124" i="4"/>
  <c r="E124" i="4"/>
  <c r="D124" i="4"/>
  <c r="C124" i="4"/>
  <c r="M123" i="4"/>
  <c r="L123" i="4"/>
  <c r="I123" i="4"/>
  <c r="H123" i="4"/>
  <c r="G123" i="4"/>
  <c r="F123" i="4"/>
  <c r="E123" i="4"/>
  <c r="D123" i="4"/>
  <c r="C123" i="4"/>
  <c r="M122" i="4"/>
  <c r="L122" i="4"/>
  <c r="I122" i="4"/>
  <c r="H122" i="4"/>
  <c r="G122" i="4"/>
  <c r="F122" i="4"/>
  <c r="E122" i="4"/>
  <c r="D122" i="4"/>
  <c r="C122" i="4"/>
  <c r="M121" i="4"/>
  <c r="L121" i="4"/>
  <c r="I121" i="4"/>
  <c r="H121" i="4"/>
  <c r="G121" i="4"/>
  <c r="F121" i="4"/>
  <c r="E121" i="4"/>
  <c r="D121" i="4"/>
  <c r="C121" i="4"/>
  <c r="M120" i="4"/>
  <c r="L120" i="4"/>
  <c r="I120" i="4"/>
  <c r="H120" i="4"/>
  <c r="G120" i="4"/>
  <c r="F120" i="4"/>
  <c r="E120" i="4"/>
  <c r="D120" i="4"/>
  <c r="C120" i="4"/>
  <c r="M119" i="4"/>
  <c r="L119" i="4"/>
  <c r="I119" i="4"/>
  <c r="H119" i="4"/>
  <c r="G119" i="4"/>
  <c r="F119" i="4"/>
  <c r="E119" i="4"/>
  <c r="D119" i="4"/>
  <c r="C119" i="4"/>
  <c r="M118" i="4"/>
  <c r="L118" i="4"/>
  <c r="I118" i="4"/>
  <c r="H118" i="4"/>
  <c r="G118" i="4"/>
  <c r="F118" i="4"/>
  <c r="E118" i="4"/>
  <c r="D118" i="4"/>
  <c r="C118" i="4"/>
  <c r="M117" i="4"/>
  <c r="L117" i="4"/>
  <c r="I117" i="4"/>
  <c r="H117" i="4"/>
  <c r="G117" i="4"/>
  <c r="F117" i="4"/>
  <c r="E117" i="4"/>
  <c r="D117" i="4"/>
  <c r="C117" i="4"/>
  <c r="M116" i="4"/>
  <c r="L116" i="4"/>
  <c r="I116" i="4"/>
  <c r="H116" i="4"/>
  <c r="G116" i="4"/>
  <c r="F116" i="4"/>
  <c r="E116" i="4"/>
  <c r="D116" i="4"/>
  <c r="C116" i="4"/>
  <c r="M115" i="4"/>
  <c r="L115" i="4"/>
  <c r="I115" i="4"/>
  <c r="H115" i="4"/>
  <c r="G115" i="4"/>
  <c r="F115" i="4"/>
  <c r="E115" i="4"/>
  <c r="D115" i="4"/>
  <c r="C115" i="4"/>
  <c r="M114" i="4"/>
  <c r="L114" i="4"/>
  <c r="I114" i="4"/>
  <c r="H114" i="4"/>
  <c r="G114" i="4"/>
  <c r="F114" i="4"/>
  <c r="E114" i="4"/>
  <c r="D114" i="4"/>
  <c r="C114" i="4"/>
  <c r="M113" i="4"/>
  <c r="L113" i="4"/>
  <c r="I113" i="4"/>
  <c r="H113" i="4"/>
  <c r="G113" i="4"/>
  <c r="F113" i="4"/>
  <c r="E113" i="4"/>
  <c r="D113" i="4"/>
  <c r="C113" i="4"/>
  <c r="M112" i="4"/>
  <c r="L112" i="4"/>
  <c r="I112" i="4"/>
  <c r="H112" i="4"/>
  <c r="G112" i="4"/>
  <c r="F112" i="4"/>
  <c r="E112" i="4"/>
  <c r="D112" i="4"/>
  <c r="C112" i="4"/>
  <c r="M111" i="4"/>
  <c r="L111" i="4"/>
  <c r="I111" i="4"/>
  <c r="H111" i="4"/>
  <c r="G111" i="4"/>
  <c r="F111" i="4"/>
  <c r="E111" i="4"/>
  <c r="D111" i="4"/>
  <c r="C111" i="4"/>
  <c r="M110" i="4"/>
  <c r="L110" i="4"/>
  <c r="I110" i="4"/>
  <c r="H110" i="4"/>
  <c r="G110" i="4"/>
  <c r="F110" i="4"/>
  <c r="E110" i="4"/>
  <c r="D110" i="4"/>
  <c r="C110" i="4"/>
  <c r="M109" i="4"/>
  <c r="L109" i="4"/>
  <c r="I109" i="4"/>
  <c r="H109" i="4"/>
  <c r="G109" i="4"/>
  <c r="F109" i="4"/>
  <c r="E109" i="4"/>
  <c r="D109" i="4"/>
  <c r="C109" i="4"/>
  <c r="M108" i="4"/>
  <c r="L108" i="4"/>
  <c r="I108" i="4"/>
  <c r="H108" i="4"/>
  <c r="G108" i="4"/>
  <c r="F108" i="4"/>
  <c r="E108" i="4"/>
  <c r="D108" i="4"/>
  <c r="C108" i="4"/>
  <c r="M107" i="4"/>
  <c r="L107" i="4"/>
  <c r="I107" i="4"/>
  <c r="H107" i="4"/>
  <c r="G107" i="4"/>
  <c r="F107" i="4"/>
  <c r="E107" i="4"/>
  <c r="D107" i="4"/>
  <c r="C107" i="4"/>
  <c r="M106" i="4"/>
  <c r="L106" i="4"/>
  <c r="I106" i="4"/>
  <c r="H106" i="4"/>
  <c r="G106" i="4"/>
  <c r="F106" i="4"/>
  <c r="E106" i="4"/>
  <c r="D106" i="4"/>
  <c r="C106" i="4"/>
  <c r="M105" i="4"/>
  <c r="L105" i="4"/>
  <c r="I105" i="4"/>
  <c r="H105" i="4"/>
  <c r="G105" i="4"/>
  <c r="F105" i="4"/>
  <c r="E105" i="4"/>
  <c r="D105" i="4"/>
  <c r="C105" i="4"/>
  <c r="M104" i="4"/>
  <c r="L104" i="4"/>
  <c r="I104" i="4"/>
  <c r="H104" i="4"/>
  <c r="G104" i="4"/>
  <c r="F104" i="4"/>
  <c r="E104" i="4"/>
  <c r="D104" i="4"/>
  <c r="C104" i="4"/>
  <c r="M103" i="4"/>
  <c r="L103" i="4"/>
  <c r="I103" i="4"/>
  <c r="H103" i="4"/>
  <c r="G103" i="4"/>
  <c r="F103" i="4"/>
  <c r="E103" i="4"/>
  <c r="D103" i="4"/>
  <c r="C103" i="4"/>
  <c r="M102" i="4"/>
  <c r="L102" i="4"/>
  <c r="I102" i="4"/>
  <c r="H102" i="4"/>
  <c r="G102" i="4"/>
  <c r="F102" i="4"/>
  <c r="E102" i="4"/>
  <c r="D102" i="4"/>
  <c r="C102" i="4"/>
  <c r="M101" i="4"/>
  <c r="L101" i="4"/>
  <c r="I101" i="4"/>
  <c r="H101" i="4"/>
  <c r="G101" i="4"/>
  <c r="F101" i="4"/>
  <c r="E101" i="4"/>
  <c r="D101" i="4"/>
  <c r="C101" i="4"/>
  <c r="M100" i="4"/>
  <c r="L100" i="4"/>
  <c r="I100" i="4"/>
  <c r="H100" i="4"/>
  <c r="G100" i="4"/>
  <c r="F100" i="4"/>
  <c r="E100" i="4"/>
  <c r="D100" i="4"/>
  <c r="C100" i="4"/>
  <c r="M99" i="4"/>
  <c r="L99" i="4"/>
  <c r="I99" i="4"/>
  <c r="H99" i="4"/>
  <c r="G99" i="4"/>
  <c r="F99" i="4"/>
  <c r="E99" i="4"/>
  <c r="D99" i="4"/>
  <c r="C99" i="4"/>
  <c r="M98" i="4"/>
  <c r="L98" i="4"/>
  <c r="I98" i="4"/>
  <c r="H98" i="4"/>
  <c r="G98" i="4"/>
  <c r="F98" i="4"/>
  <c r="E98" i="4"/>
  <c r="D98" i="4"/>
  <c r="C98" i="4"/>
  <c r="M97" i="4"/>
  <c r="L97" i="4"/>
  <c r="I97" i="4"/>
  <c r="H97" i="4"/>
  <c r="G97" i="4"/>
  <c r="F97" i="4"/>
  <c r="E97" i="4"/>
  <c r="D97" i="4"/>
  <c r="C97" i="4"/>
  <c r="M96" i="4"/>
  <c r="L96" i="4"/>
  <c r="I96" i="4"/>
  <c r="H96" i="4"/>
  <c r="G96" i="4"/>
  <c r="F96" i="4"/>
  <c r="E96" i="4"/>
  <c r="D96" i="4"/>
  <c r="C96" i="4"/>
  <c r="M95" i="4"/>
  <c r="L95" i="4"/>
  <c r="I95" i="4"/>
  <c r="H95" i="4"/>
  <c r="G95" i="4"/>
  <c r="F95" i="4"/>
  <c r="E95" i="4"/>
  <c r="D95" i="4"/>
  <c r="C95" i="4"/>
  <c r="M94" i="4"/>
  <c r="L94" i="4"/>
  <c r="I94" i="4"/>
  <c r="H94" i="4"/>
  <c r="G94" i="4"/>
  <c r="F94" i="4"/>
  <c r="E94" i="4"/>
  <c r="D94" i="4"/>
  <c r="C94" i="4"/>
  <c r="M93" i="4"/>
  <c r="L93" i="4"/>
  <c r="I93" i="4"/>
  <c r="H93" i="4"/>
  <c r="G93" i="4"/>
  <c r="F93" i="4"/>
  <c r="E93" i="4"/>
  <c r="D93" i="4"/>
  <c r="C93" i="4"/>
  <c r="M92" i="4"/>
  <c r="L92" i="4"/>
  <c r="I92" i="4"/>
  <c r="H92" i="4"/>
  <c r="G92" i="4"/>
  <c r="F92" i="4"/>
  <c r="E92" i="4"/>
  <c r="D92" i="4"/>
  <c r="C92" i="4"/>
  <c r="M91" i="4"/>
  <c r="L91" i="4"/>
  <c r="I91" i="4"/>
  <c r="H91" i="4"/>
  <c r="G91" i="4"/>
  <c r="F91" i="4"/>
  <c r="E91" i="4"/>
  <c r="D91" i="4"/>
  <c r="C91" i="4"/>
  <c r="M90" i="4"/>
  <c r="L90" i="4"/>
  <c r="I90" i="4"/>
  <c r="H90" i="4"/>
  <c r="G90" i="4"/>
  <c r="F90" i="4"/>
  <c r="E90" i="4"/>
  <c r="D90" i="4"/>
  <c r="C90" i="4"/>
  <c r="M89" i="4"/>
  <c r="L89" i="4"/>
  <c r="I89" i="4"/>
  <c r="H89" i="4"/>
  <c r="G89" i="4"/>
  <c r="F89" i="4"/>
  <c r="E89" i="4"/>
  <c r="D89" i="4"/>
  <c r="C89" i="4"/>
  <c r="M88" i="4"/>
  <c r="L88" i="4"/>
  <c r="I88" i="4"/>
  <c r="H88" i="4"/>
  <c r="G88" i="4"/>
  <c r="F88" i="4"/>
  <c r="E88" i="4"/>
  <c r="D88" i="4"/>
  <c r="C88" i="4"/>
  <c r="M87" i="4"/>
  <c r="L87" i="4"/>
  <c r="I87" i="4"/>
  <c r="H87" i="4"/>
  <c r="G87" i="4"/>
  <c r="F87" i="4"/>
  <c r="E87" i="4"/>
  <c r="D87" i="4"/>
  <c r="C87" i="4"/>
  <c r="M86" i="4"/>
  <c r="L86" i="4"/>
  <c r="I86" i="4"/>
  <c r="H86" i="4"/>
  <c r="G86" i="4"/>
  <c r="F86" i="4"/>
  <c r="E86" i="4"/>
  <c r="D86" i="4"/>
  <c r="C86" i="4"/>
  <c r="M85" i="4"/>
  <c r="L85" i="4"/>
  <c r="I85" i="4"/>
  <c r="H85" i="4"/>
  <c r="G85" i="4"/>
  <c r="F85" i="4"/>
  <c r="E85" i="4"/>
  <c r="D85" i="4"/>
  <c r="C85" i="4"/>
  <c r="M84" i="4"/>
  <c r="L84" i="4"/>
  <c r="I84" i="4"/>
  <c r="H84" i="4"/>
  <c r="G84" i="4"/>
  <c r="F84" i="4"/>
  <c r="E84" i="4"/>
  <c r="D84" i="4"/>
  <c r="C84" i="4"/>
  <c r="M83" i="4"/>
  <c r="L83" i="4"/>
  <c r="I83" i="4"/>
  <c r="H83" i="4"/>
  <c r="G83" i="4"/>
  <c r="F83" i="4"/>
  <c r="E83" i="4"/>
  <c r="D83" i="4"/>
  <c r="C83" i="4"/>
  <c r="M82" i="4"/>
  <c r="L82" i="4"/>
  <c r="I82" i="4"/>
  <c r="H82" i="4"/>
  <c r="G82" i="4"/>
  <c r="F82" i="4"/>
  <c r="E82" i="4"/>
  <c r="D82" i="4"/>
  <c r="C82" i="4"/>
  <c r="M81" i="4"/>
  <c r="L81" i="4"/>
  <c r="I81" i="4"/>
  <c r="H81" i="4"/>
  <c r="G81" i="4"/>
  <c r="F81" i="4"/>
  <c r="E81" i="4"/>
  <c r="D81" i="4"/>
  <c r="C81" i="4"/>
  <c r="M80" i="4"/>
  <c r="L80" i="4"/>
  <c r="I80" i="4"/>
  <c r="H80" i="4"/>
  <c r="G80" i="4"/>
  <c r="F80" i="4"/>
  <c r="E80" i="4"/>
  <c r="D80" i="4"/>
  <c r="C80" i="4"/>
  <c r="M79" i="4"/>
  <c r="L79" i="4"/>
  <c r="I79" i="4"/>
  <c r="H79" i="4"/>
  <c r="G79" i="4"/>
  <c r="F79" i="4"/>
  <c r="E79" i="4"/>
  <c r="D79" i="4"/>
  <c r="C79" i="4"/>
  <c r="M78" i="4"/>
  <c r="L78" i="4"/>
  <c r="I78" i="4"/>
  <c r="H78" i="4"/>
  <c r="G78" i="4"/>
  <c r="F78" i="4"/>
  <c r="E78" i="4"/>
  <c r="D78" i="4"/>
  <c r="C78" i="4"/>
  <c r="M77" i="4"/>
  <c r="L77" i="4"/>
  <c r="I77" i="4"/>
  <c r="H77" i="4"/>
  <c r="G77" i="4"/>
  <c r="F77" i="4"/>
  <c r="E77" i="4"/>
  <c r="D77" i="4"/>
  <c r="C77" i="4"/>
  <c r="M76" i="4"/>
  <c r="L76" i="4"/>
  <c r="I76" i="4"/>
  <c r="H76" i="4"/>
  <c r="G76" i="4"/>
  <c r="F76" i="4"/>
  <c r="E76" i="4"/>
  <c r="D76" i="4"/>
  <c r="C76" i="4"/>
  <c r="M75" i="4"/>
  <c r="L75" i="4"/>
  <c r="I75" i="4"/>
  <c r="H75" i="4"/>
  <c r="G75" i="4"/>
  <c r="F75" i="4"/>
  <c r="E75" i="4"/>
  <c r="D75" i="4"/>
  <c r="C75" i="4"/>
  <c r="M74" i="4"/>
  <c r="L74" i="4"/>
  <c r="I74" i="4"/>
  <c r="H74" i="4"/>
  <c r="G74" i="4"/>
  <c r="F74" i="4"/>
  <c r="E74" i="4"/>
  <c r="D74" i="4"/>
  <c r="C74" i="4"/>
  <c r="M73" i="4"/>
  <c r="L73" i="4"/>
  <c r="I73" i="4"/>
  <c r="H73" i="4"/>
  <c r="G73" i="4"/>
  <c r="F73" i="4"/>
  <c r="E73" i="4"/>
  <c r="D73" i="4"/>
  <c r="C73" i="4"/>
  <c r="M72" i="4"/>
  <c r="L72" i="4"/>
  <c r="I72" i="4"/>
  <c r="H72" i="4"/>
  <c r="G72" i="4"/>
  <c r="F72" i="4"/>
  <c r="E72" i="4"/>
  <c r="D72" i="4"/>
  <c r="C72" i="4"/>
  <c r="M71" i="4"/>
  <c r="L71" i="4"/>
  <c r="I71" i="4"/>
  <c r="H71" i="4"/>
  <c r="G71" i="4"/>
  <c r="F71" i="4"/>
  <c r="E71" i="4"/>
  <c r="D71" i="4"/>
  <c r="C71" i="4"/>
  <c r="M70" i="4"/>
  <c r="L70" i="4"/>
  <c r="I70" i="4"/>
  <c r="H70" i="4"/>
  <c r="G70" i="4"/>
  <c r="F70" i="4"/>
  <c r="E70" i="4"/>
  <c r="D70" i="4"/>
  <c r="C70" i="4"/>
  <c r="M69" i="4"/>
  <c r="L69" i="4"/>
  <c r="I69" i="4"/>
  <c r="H69" i="4"/>
  <c r="G69" i="4"/>
  <c r="F69" i="4"/>
  <c r="E69" i="4"/>
  <c r="D69" i="4"/>
  <c r="C69" i="4"/>
  <c r="M68" i="4"/>
  <c r="L68" i="4"/>
  <c r="I68" i="4"/>
  <c r="H68" i="4"/>
  <c r="G68" i="4"/>
  <c r="F68" i="4"/>
  <c r="E68" i="4"/>
  <c r="D68" i="4"/>
  <c r="C68" i="4"/>
  <c r="M67" i="4"/>
  <c r="L67" i="4"/>
  <c r="I67" i="4"/>
  <c r="H67" i="4"/>
  <c r="G67" i="4"/>
  <c r="F67" i="4"/>
  <c r="E67" i="4"/>
  <c r="D67" i="4"/>
  <c r="C67" i="4"/>
  <c r="M66" i="4"/>
  <c r="L66" i="4"/>
  <c r="I66" i="4"/>
  <c r="H66" i="4"/>
  <c r="G66" i="4"/>
  <c r="F66" i="4"/>
  <c r="E66" i="4"/>
  <c r="D66" i="4"/>
  <c r="C66" i="4"/>
  <c r="M65" i="4"/>
  <c r="L65" i="4"/>
  <c r="I65" i="4"/>
  <c r="H65" i="4"/>
  <c r="G65" i="4"/>
  <c r="F65" i="4"/>
  <c r="E65" i="4"/>
  <c r="D65" i="4"/>
  <c r="C65" i="4"/>
  <c r="M64" i="4"/>
  <c r="L64" i="4"/>
  <c r="I64" i="4"/>
  <c r="H64" i="4"/>
  <c r="G64" i="4"/>
  <c r="F64" i="4"/>
  <c r="E64" i="4"/>
  <c r="D64" i="4"/>
  <c r="C64" i="4"/>
  <c r="M63" i="4"/>
  <c r="L63" i="4"/>
  <c r="I63" i="4"/>
  <c r="H63" i="4"/>
  <c r="G63" i="4"/>
  <c r="F63" i="4"/>
  <c r="E63" i="4"/>
  <c r="D63" i="4"/>
  <c r="C63" i="4"/>
  <c r="M62" i="4"/>
  <c r="L62" i="4"/>
  <c r="I62" i="4"/>
  <c r="H62" i="4"/>
  <c r="G62" i="4"/>
  <c r="F62" i="4"/>
  <c r="E62" i="4"/>
  <c r="D62" i="4"/>
  <c r="C62" i="4"/>
  <c r="M61" i="4"/>
  <c r="L61" i="4"/>
  <c r="I61" i="4"/>
  <c r="H61" i="4"/>
  <c r="G61" i="4"/>
  <c r="F61" i="4"/>
  <c r="E61" i="4"/>
  <c r="D61" i="4"/>
  <c r="C61" i="4"/>
  <c r="M60" i="4"/>
  <c r="L60" i="4"/>
  <c r="I60" i="4"/>
  <c r="H60" i="4"/>
  <c r="G60" i="4"/>
  <c r="F60" i="4"/>
  <c r="E60" i="4"/>
  <c r="D60" i="4"/>
  <c r="C60" i="4"/>
  <c r="M59" i="4"/>
  <c r="L59" i="4"/>
  <c r="I59" i="4"/>
  <c r="H59" i="4"/>
  <c r="G59" i="4"/>
  <c r="F59" i="4"/>
  <c r="E59" i="4"/>
  <c r="D59" i="4"/>
  <c r="C59" i="4"/>
  <c r="M58" i="4"/>
  <c r="L58" i="4"/>
  <c r="I58" i="4"/>
  <c r="H58" i="4"/>
  <c r="G58" i="4"/>
  <c r="F58" i="4"/>
  <c r="E58" i="4"/>
  <c r="D58" i="4"/>
  <c r="C58" i="4"/>
  <c r="M57" i="4"/>
  <c r="L57" i="4"/>
  <c r="I57" i="4"/>
  <c r="H57" i="4"/>
  <c r="G57" i="4"/>
  <c r="F57" i="4"/>
  <c r="E57" i="4"/>
  <c r="D57" i="4"/>
  <c r="C57" i="4"/>
  <c r="M56" i="4"/>
  <c r="L56" i="4"/>
  <c r="I56" i="4"/>
  <c r="H56" i="4"/>
  <c r="G56" i="4"/>
  <c r="F56" i="4"/>
  <c r="E56" i="4"/>
  <c r="D56" i="4"/>
  <c r="C56" i="4"/>
  <c r="M55" i="4"/>
  <c r="L55" i="4"/>
  <c r="I55" i="4"/>
  <c r="H55" i="4"/>
  <c r="G55" i="4"/>
  <c r="F55" i="4"/>
  <c r="E55" i="4"/>
  <c r="D55" i="4"/>
  <c r="C55" i="4"/>
  <c r="M54" i="4"/>
  <c r="L54" i="4"/>
  <c r="I54" i="4"/>
  <c r="H54" i="4"/>
  <c r="G54" i="4"/>
  <c r="F54" i="4"/>
  <c r="E54" i="4"/>
  <c r="D54" i="4"/>
  <c r="C54" i="4"/>
  <c r="M53" i="4"/>
  <c r="L53" i="4"/>
  <c r="I53" i="4"/>
  <c r="H53" i="4"/>
  <c r="G53" i="4"/>
  <c r="F53" i="4"/>
  <c r="E53" i="4"/>
  <c r="D53" i="4"/>
  <c r="C53" i="4"/>
  <c r="M52" i="4"/>
  <c r="L52" i="4"/>
  <c r="I52" i="4"/>
  <c r="H52" i="4"/>
  <c r="G52" i="4"/>
  <c r="F52" i="4"/>
  <c r="E52" i="4"/>
  <c r="D52" i="4"/>
  <c r="C52" i="4"/>
  <c r="M51" i="4"/>
  <c r="L51" i="4"/>
  <c r="I51" i="4"/>
  <c r="H51" i="4"/>
  <c r="G51" i="4"/>
  <c r="F51" i="4"/>
  <c r="E51" i="4"/>
  <c r="D51" i="4"/>
  <c r="C51" i="4"/>
  <c r="M50" i="4"/>
  <c r="L50" i="4"/>
  <c r="I50" i="4"/>
  <c r="H50" i="4"/>
  <c r="G50" i="4"/>
  <c r="F50" i="4"/>
  <c r="E50" i="4"/>
  <c r="D50" i="4"/>
  <c r="C50" i="4"/>
  <c r="M49" i="4"/>
  <c r="L49" i="4"/>
  <c r="I49" i="4"/>
  <c r="H49" i="4"/>
  <c r="G49" i="4"/>
  <c r="F49" i="4"/>
  <c r="E49" i="4"/>
  <c r="D49" i="4"/>
  <c r="C49" i="4"/>
  <c r="M48" i="4"/>
  <c r="L48" i="4"/>
  <c r="I48" i="4"/>
  <c r="H48" i="4"/>
  <c r="G48" i="4"/>
  <c r="F48" i="4"/>
  <c r="E48" i="4"/>
  <c r="D48" i="4"/>
  <c r="C48" i="4"/>
  <c r="M47" i="4"/>
  <c r="L47" i="4"/>
  <c r="I47" i="4"/>
  <c r="H47" i="4"/>
  <c r="G47" i="4"/>
  <c r="F47" i="4"/>
  <c r="E47" i="4"/>
  <c r="D47" i="4"/>
  <c r="C47" i="4"/>
  <c r="M46" i="4"/>
  <c r="L46" i="4"/>
  <c r="I46" i="4"/>
  <c r="H46" i="4"/>
  <c r="G46" i="4"/>
  <c r="F46" i="4"/>
  <c r="E46" i="4"/>
  <c r="D46" i="4"/>
  <c r="C46" i="4"/>
  <c r="M45" i="4"/>
  <c r="L45" i="4"/>
  <c r="I45" i="4"/>
  <c r="H45" i="4"/>
  <c r="G45" i="4"/>
  <c r="F45" i="4"/>
  <c r="E45" i="4"/>
  <c r="D45" i="4"/>
  <c r="C45" i="4"/>
  <c r="M44" i="4"/>
  <c r="L44" i="4"/>
  <c r="I44" i="4"/>
  <c r="H44" i="4"/>
  <c r="G44" i="4"/>
  <c r="F44" i="4"/>
  <c r="E44" i="4"/>
  <c r="D44" i="4"/>
  <c r="C44" i="4"/>
  <c r="M43" i="4"/>
  <c r="L43" i="4"/>
  <c r="I43" i="4"/>
  <c r="H43" i="4"/>
  <c r="G43" i="4"/>
  <c r="F43" i="4"/>
  <c r="E43" i="4"/>
  <c r="D43" i="4"/>
  <c r="C43" i="4"/>
  <c r="M42" i="4"/>
  <c r="L42" i="4"/>
  <c r="I42" i="4"/>
  <c r="H42" i="4"/>
  <c r="G42" i="4"/>
  <c r="F42" i="4"/>
  <c r="E42" i="4"/>
  <c r="D42" i="4"/>
  <c r="C42" i="4"/>
  <c r="M41" i="4"/>
  <c r="L41" i="4"/>
  <c r="I41" i="4"/>
  <c r="H41" i="4"/>
  <c r="G41" i="4"/>
  <c r="F41" i="4"/>
  <c r="E41" i="4"/>
  <c r="D41" i="4"/>
  <c r="C41" i="4"/>
  <c r="M40" i="4"/>
  <c r="L40" i="4"/>
  <c r="I40" i="4"/>
  <c r="H40" i="4"/>
  <c r="G40" i="4"/>
  <c r="F40" i="4"/>
  <c r="E40" i="4"/>
  <c r="D40" i="4"/>
  <c r="C40" i="4"/>
  <c r="M39" i="4"/>
  <c r="L39" i="4"/>
  <c r="I39" i="4"/>
  <c r="H39" i="4"/>
  <c r="G39" i="4"/>
  <c r="F39" i="4"/>
  <c r="E39" i="4"/>
  <c r="D39" i="4"/>
  <c r="C39" i="4"/>
  <c r="M38" i="4"/>
  <c r="L38" i="4"/>
  <c r="I38" i="4"/>
  <c r="H38" i="4"/>
  <c r="G38" i="4"/>
  <c r="F38" i="4"/>
  <c r="E38" i="4"/>
  <c r="D38" i="4"/>
  <c r="C38" i="4"/>
  <c r="M37" i="4"/>
  <c r="L37" i="4"/>
  <c r="I37" i="4"/>
  <c r="H37" i="4"/>
  <c r="G37" i="4"/>
  <c r="F37" i="4"/>
  <c r="E37" i="4"/>
  <c r="D37" i="4"/>
  <c r="C37" i="4"/>
  <c r="M36" i="4"/>
  <c r="L36" i="4"/>
  <c r="I36" i="4"/>
  <c r="H36" i="4"/>
  <c r="G36" i="4"/>
  <c r="F36" i="4"/>
  <c r="E36" i="4"/>
  <c r="D36" i="4"/>
  <c r="C36" i="4"/>
  <c r="M35" i="4"/>
  <c r="L35" i="4"/>
  <c r="I35" i="4"/>
  <c r="H35" i="4"/>
  <c r="G35" i="4"/>
  <c r="F35" i="4"/>
  <c r="E35" i="4"/>
  <c r="D35" i="4"/>
  <c r="C35" i="4"/>
  <c r="M34" i="4"/>
  <c r="L34" i="4"/>
  <c r="I34" i="4"/>
  <c r="H34" i="4"/>
  <c r="G34" i="4"/>
  <c r="F34" i="4"/>
  <c r="E34" i="4"/>
  <c r="D34" i="4"/>
  <c r="C34" i="4"/>
  <c r="M33" i="4"/>
  <c r="L33" i="4"/>
  <c r="I33" i="4"/>
  <c r="H33" i="4"/>
  <c r="G33" i="4"/>
  <c r="F33" i="4"/>
  <c r="E33" i="4"/>
  <c r="D33" i="4"/>
  <c r="C33" i="4"/>
  <c r="M32" i="4"/>
  <c r="L32" i="4"/>
  <c r="I32" i="4"/>
  <c r="H32" i="4"/>
  <c r="G32" i="4"/>
  <c r="F32" i="4"/>
  <c r="E32" i="4"/>
  <c r="D32" i="4"/>
  <c r="C32" i="4"/>
  <c r="M31" i="4"/>
  <c r="L31" i="4"/>
  <c r="I31" i="4"/>
  <c r="H31" i="4"/>
  <c r="G31" i="4"/>
  <c r="F31" i="4"/>
  <c r="E31" i="4"/>
  <c r="D31" i="4"/>
  <c r="C31" i="4"/>
  <c r="M30" i="4"/>
  <c r="L30" i="4"/>
  <c r="I30" i="4"/>
  <c r="H30" i="4"/>
  <c r="G30" i="4"/>
  <c r="F30" i="4"/>
  <c r="E30" i="4"/>
  <c r="D30" i="4"/>
  <c r="C30" i="4"/>
  <c r="M29" i="4"/>
  <c r="L29" i="4"/>
  <c r="I29" i="4"/>
  <c r="H29" i="4"/>
  <c r="G29" i="4"/>
  <c r="F29" i="4"/>
  <c r="E29" i="4"/>
  <c r="D29" i="4"/>
  <c r="C29" i="4"/>
  <c r="M28" i="4"/>
  <c r="L28" i="4"/>
  <c r="I28" i="4"/>
  <c r="H28" i="4"/>
  <c r="G28" i="4"/>
  <c r="F28" i="4"/>
  <c r="E28" i="4"/>
  <c r="D28" i="4"/>
  <c r="C28" i="4"/>
  <c r="M27" i="4"/>
  <c r="L27" i="4"/>
  <c r="I27" i="4"/>
  <c r="H27" i="4"/>
  <c r="G27" i="4"/>
  <c r="F27" i="4"/>
  <c r="E27" i="4"/>
  <c r="D27" i="4"/>
  <c r="C27" i="4"/>
  <c r="M26" i="4"/>
  <c r="L26" i="4"/>
  <c r="I26" i="4"/>
  <c r="H26" i="4"/>
  <c r="G26" i="4"/>
  <c r="F26" i="4"/>
  <c r="E26" i="4"/>
  <c r="D26" i="4"/>
  <c r="C26" i="4"/>
  <c r="M25" i="4"/>
  <c r="L25" i="4"/>
  <c r="I25" i="4"/>
  <c r="H25" i="4"/>
  <c r="G25" i="4"/>
  <c r="F25" i="4"/>
  <c r="E25" i="4"/>
  <c r="D25" i="4"/>
  <c r="C25" i="4"/>
  <c r="M24" i="4"/>
  <c r="L24" i="4"/>
  <c r="I24" i="4"/>
  <c r="H24" i="4"/>
  <c r="G24" i="4"/>
  <c r="F24" i="4"/>
  <c r="E24" i="4"/>
  <c r="D24" i="4"/>
  <c r="C24" i="4"/>
  <c r="M23" i="4"/>
  <c r="L23" i="4"/>
  <c r="I23" i="4"/>
  <c r="H23" i="4"/>
  <c r="G23" i="4"/>
  <c r="F23" i="4"/>
  <c r="E23" i="4"/>
  <c r="D23" i="4"/>
  <c r="C23" i="4"/>
  <c r="M22" i="4"/>
  <c r="L22" i="4"/>
  <c r="I22" i="4"/>
  <c r="H22" i="4"/>
  <c r="G22" i="4"/>
  <c r="F22" i="4"/>
  <c r="E22" i="4"/>
  <c r="D22" i="4"/>
  <c r="C22" i="4"/>
  <c r="M21" i="4"/>
  <c r="L21" i="4"/>
  <c r="I21" i="4"/>
  <c r="H21" i="4"/>
  <c r="G21" i="4"/>
  <c r="F21" i="4"/>
  <c r="E21" i="4"/>
  <c r="D21" i="4"/>
  <c r="C21" i="4"/>
  <c r="M20" i="4"/>
  <c r="L20" i="4"/>
  <c r="I20" i="4"/>
  <c r="H20" i="4"/>
  <c r="G20" i="4"/>
  <c r="F20" i="4"/>
  <c r="E20" i="4"/>
  <c r="D20" i="4"/>
  <c r="C20" i="4"/>
  <c r="M19" i="4"/>
  <c r="L19" i="4"/>
  <c r="I19" i="4"/>
  <c r="H19" i="4"/>
  <c r="G19" i="4"/>
  <c r="F19" i="4"/>
  <c r="E19" i="4"/>
  <c r="D19" i="4"/>
  <c r="C19" i="4"/>
  <c r="M18" i="4"/>
  <c r="L18" i="4"/>
  <c r="I18" i="4"/>
  <c r="H18" i="4"/>
  <c r="G18" i="4"/>
  <c r="F18" i="4"/>
  <c r="E18" i="4"/>
  <c r="D18" i="4"/>
  <c r="C18" i="4"/>
  <c r="M17" i="4"/>
  <c r="L17" i="4"/>
  <c r="I17" i="4"/>
  <c r="H17" i="4"/>
  <c r="G17" i="4"/>
  <c r="F17" i="4"/>
  <c r="E17" i="4"/>
  <c r="D17" i="4"/>
  <c r="C17" i="4"/>
  <c r="M16" i="4"/>
  <c r="L16" i="4"/>
  <c r="I16" i="4"/>
  <c r="H16" i="4"/>
  <c r="G16" i="4"/>
  <c r="F16" i="4"/>
  <c r="E16" i="4"/>
  <c r="D16" i="4"/>
  <c r="C16" i="4"/>
  <c r="M15" i="4"/>
  <c r="L15" i="4"/>
  <c r="I15" i="4"/>
  <c r="H15" i="4"/>
  <c r="G15" i="4"/>
  <c r="F15" i="4"/>
  <c r="E15" i="4"/>
  <c r="D15" i="4"/>
  <c r="C15" i="4"/>
  <c r="M14" i="4"/>
  <c r="L14" i="4"/>
  <c r="I14" i="4"/>
  <c r="H14" i="4"/>
  <c r="G14" i="4"/>
  <c r="F14" i="4"/>
  <c r="E14" i="4"/>
  <c r="D14" i="4"/>
  <c r="C14" i="4"/>
  <c r="M13" i="4"/>
  <c r="L13" i="4"/>
  <c r="I13" i="4"/>
  <c r="H13" i="4"/>
  <c r="G13" i="4"/>
  <c r="F13" i="4"/>
  <c r="E13" i="4"/>
  <c r="D13" i="4"/>
  <c r="C13" i="4"/>
  <c r="M12" i="4"/>
  <c r="L12" i="4"/>
  <c r="I12" i="4"/>
  <c r="H12" i="4"/>
  <c r="G12" i="4"/>
  <c r="F12" i="4"/>
  <c r="E12" i="4"/>
  <c r="D12" i="4"/>
  <c r="C12" i="4"/>
  <c r="M11" i="4"/>
  <c r="L11" i="4"/>
  <c r="I11" i="4"/>
  <c r="H11" i="4"/>
  <c r="G11" i="4"/>
  <c r="F11" i="4"/>
  <c r="E11" i="4"/>
  <c r="D11" i="4"/>
  <c r="C11" i="4"/>
  <c r="M10" i="4"/>
  <c r="L10" i="4"/>
  <c r="I10" i="4"/>
  <c r="H10" i="4"/>
  <c r="G10" i="4"/>
  <c r="F10" i="4"/>
  <c r="E10" i="4"/>
  <c r="D10" i="4"/>
  <c r="C10" i="4"/>
  <c r="M9" i="4"/>
  <c r="L9" i="4"/>
  <c r="I9" i="4"/>
  <c r="H9" i="4"/>
  <c r="G9" i="4"/>
  <c r="F9" i="4"/>
  <c r="E9" i="4"/>
  <c r="D9" i="4"/>
  <c r="C9" i="4"/>
  <c r="M8" i="4"/>
  <c r="L8" i="4"/>
  <c r="I8" i="4"/>
  <c r="H8" i="4"/>
  <c r="G8" i="4"/>
  <c r="F8" i="4"/>
  <c r="E8" i="4"/>
  <c r="D8" i="4"/>
  <c r="C8" i="4"/>
  <c r="M7" i="4"/>
  <c r="L7" i="4"/>
  <c r="I7" i="4"/>
  <c r="H7" i="4"/>
  <c r="G7" i="4"/>
  <c r="F7" i="4"/>
  <c r="E7" i="4"/>
  <c r="D7" i="4"/>
  <c r="C7" i="4"/>
  <c r="M6" i="4"/>
  <c r="L6" i="4"/>
  <c r="I6" i="4"/>
  <c r="H6" i="4"/>
  <c r="G6" i="4"/>
  <c r="F6" i="4"/>
  <c r="E6" i="4"/>
  <c r="D6" i="4"/>
  <c r="C6" i="4"/>
  <c r="M5" i="4"/>
  <c r="L5" i="4"/>
  <c r="I5" i="4"/>
  <c r="H5" i="4"/>
  <c r="G5" i="4"/>
  <c r="F5" i="4"/>
  <c r="E5" i="4"/>
  <c r="D5" i="4"/>
  <c r="C5" i="4"/>
  <c r="M4" i="4"/>
  <c r="L4" i="4"/>
  <c r="I4" i="4"/>
  <c r="H4" i="4"/>
  <c r="G4" i="4"/>
  <c r="F4" i="4"/>
  <c r="E4" i="4"/>
  <c r="D4" i="4"/>
  <c r="C4" i="4"/>
  <c r="U327" i="6"/>
  <c r="T327" i="6"/>
  <c r="S327" i="6"/>
  <c r="R327" i="6"/>
  <c r="Q327" i="6"/>
  <c r="U326" i="6"/>
  <c r="T326" i="6"/>
  <c r="S326" i="6"/>
  <c r="R326" i="6"/>
  <c r="Q326" i="6"/>
  <c r="U325" i="6"/>
  <c r="T325" i="6"/>
  <c r="S325" i="6"/>
  <c r="R325" i="6"/>
  <c r="Q325" i="6"/>
  <c r="U324" i="6"/>
  <c r="T324" i="6"/>
  <c r="S324" i="6"/>
  <c r="R324" i="6"/>
  <c r="Q324" i="6"/>
  <c r="U323" i="6"/>
  <c r="T323" i="6"/>
  <c r="S323" i="6"/>
  <c r="R323" i="6"/>
  <c r="Q323" i="6"/>
  <c r="U322" i="6"/>
  <c r="T322" i="6"/>
  <c r="S322" i="6"/>
  <c r="R322" i="6"/>
  <c r="Q322" i="6"/>
  <c r="U321" i="6"/>
  <c r="T321" i="6"/>
  <c r="S321" i="6"/>
  <c r="R321" i="6"/>
  <c r="Q321" i="6"/>
  <c r="U320" i="6"/>
  <c r="T320" i="6"/>
  <c r="S320" i="6"/>
  <c r="R320" i="6"/>
  <c r="Q320" i="6"/>
  <c r="U319" i="6"/>
  <c r="T319" i="6"/>
  <c r="S319" i="6"/>
  <c r="R319" i="6"/>
  <c r="Q319" i="6"/>
  <c r="U318" i="6"/>
  <c r="T318" i="6"/>
  <c r="S318" i="6"/>
  <c r="R318" i="6"/>
  <c r="Q318" i="6"/>
  <c r="U317" i="6"/>
  <c r="T317" i="6"/>
  <c r="S317" i="6"/>
  <c r="R317" i="6"/>
  <c r="Q317" i="6"/>
  <c r="U316" i="6"/>
  <c r="T316" i="6"/>
  <c r="S316" i="6"/>
  <c r="R316" i="6"/>
  <c r="Q316" i="6"/>
  <c r="U315" i="6"/>
  <c r="T315" i="6"/>
  <c r="S315" i="6"/>
  <c r="R315" i="6"/>
  <c r="Q315" i="6"/>
  <c r="U314" i="6"/>
  <c r="T314" i="6"/>
  <c r="S314" i="6"/>
  <c r="R314" i="6"/>
  <c r="Q314" i="6"/>
  <c r="U313" i="6"/>
  <c r="T313" i="6"/>
  <c r="S313" i="6"/>
  <c r="R313" i="6"/>
  <c r="Q313" i="6"/>
  <c r="U312" i="6"/>
  <c r="T312" i="6"/>
  <c r="S312" i="6"/>
  <c r="R312" i="6"/>
  <c r="Q312" i="6"/>
  <c r="U311" i="6"/>
  <c r="T311" i="6"/>
  <c r="S311" i="6"/>
  <c r="R311" i="6"/>
  <c r="Q311" i="6"/>
  <c r="U310" i="6"/>
  <c r="T310" i="6"/>
  <c r="S310" i="6"/>
  <c r="R310" i="6"/>
  <c r="Q310" i="6"/>
  <c r="U309" i="6"/>
  <c r="T309" i="6"/>
  <c r="S309" i="6"/>
  <c r="R309" i="6"/>
  <c r="Q309" i="6"/>
  <c r="U308" i="6"/>
  <c r="T308" i="6"/>
  <c r="S308" i="6"/>
  <c r="R308" i="6"/>
  <c r="Q308" i="6"/>
  <c r="U307" i="6"/>
  <c r="T307" i="6"/>
  <c r="S307" i="6"/>
  <c r="R307" i="6"/>
  <c r="Q307" i="6"/>
  <c r="U306" i="6"/>
  <c r="T306" i="6"/>
  <c r="S306" i="6"/>
  <c r="R306" i="6"/>
  <c r="Q306" i="6"/>
  <c r="U305" i="6"/>
  <c r="T305" i="6"/>
  <c r="S305" i="6"/>
  <c r="R305" i="6"/>
  <c r="Q305" i="6"/>
  <c r="U304" i="6"/>
  <c r="T304" i="6"/>
  <c r="S304" i="6"/>
  <c r="R304" i="6"/>
  <c r="Q304" i="6"/>
  <c r="U303" i="6"/>
  <c r="T303" i="6"/>
  <c r="S303" i="6"/>
  <c r="R303" i="6"/>
  <c r="Q303" i="6"/>
  <c r="U302" i="6"/>
  <c r="T302" i="6"/>
  <c r="S302" i="6"/>
  <c r="R302" i="6"/>
  <c r="Q302" i="6"/>
  <c r="U301" i="6"/>
  <c r="T301" i="6"/>
  <c r="S301" i="6"/>
  <c r="R301" i="6"/>
  <c r="Q301" i="6"/>
  <c r="U300" i="6"/>
  <c r="T300" i="6"/>
  <c r="S300" i="6"/>
  <c r="R300" i="6"/>
  <c r="Q300" i="6"/>
  <c r="U299" i="6"/>
  <c r="T299" i="6"/>
  <c r="S299" i="6"/>
  <c r="R299" i="6"/>
  <c r="Q299" i="6"/>
  <c r="U298" i="6"/>
  <c r="T298" i="6"/>
  <c r="S298" i="6"/>
  <c r="R298" i="6"/>
  <c r="Q298" i="6"/>
  <c r="U297" i="6"/>
  <c r="T297" i="6"/>
  <c r="S297" i="6"/>
  <c r="R297" i="6"/>
  <c r="Q297" i="6"/>
  <c r="U296" i="6"/>
  <c r="T296" i="6"/>
  <c r="S296" i="6"/>
  <c r="R296" i="6"/>
  <c r="Q296" i="6"/>
  <c r="U295" i="6"/>
  <c r="T295" i="6"/>
  <c r="S295" i="6"/>
  <c r="R295" i="6"/>
  <c r="Q295" i="6"/>
  <c r="U294" i="6"/>
  <c r="T294" i="6"/>
  <c r="S294" i="6"/>
  <c r="R294" i="6"/>
  <c r="Q294" i="6"/>
  <c r="U293" i="6"/>
  <c r="T293" i="6"/>
  <c r="S293" i="6"/>
  <c r="R293" i="6"/>
  <c r="Q293" i="6"/>
  <c r="U292" i="6"/>
  <c r="T292" i="6"/>
  <c r="S292" i="6"/>
  <c r="R292" i="6"/>
  <c r="Q292" i="6"/>
  <c r="U291" i="6"/>
  <c r="T291" i="6"/>
  <c r="S291" i="6"/>
  <c r="R291" i="6"/>
  <c r="Q291" i="6"/>
  <c r="U290" i="6"/>
  <c r="T290" i="6"/>
  <c r="S290" i="6"/>
  <c r="R290" i="6"/>
  <c r="Q290" i="6"/>
  <c r="U289" i="6"/>
  <c r="T289" i="6"/>
  <c r="S289" i="6"/>
  <c r="R289" i="6"/>
  <c r="Q289" i="6"/>
  <c r="U288" i="6"/>
  <c r="T288" i="6"/>
  <c r="S288" i="6"/>
  <c r="R288" i="6"/>
  <c r="Q288" i="6"/>
  <c r="U287" i="6"/>
  <c r="T287" i="6"/>
  <c r="S287" i="6"/>
  <c r="R287" i="6"/>
  <c r="Q287" i="6"/>
  <c r="U286" i="6"/>
  <c r="T286" i="6"/>
  <c r="S286" i="6"/>
  <c r="R286" i="6"/>
  <c r="Q286" i="6"/>
  <c r="U285" i="6"/>
  <c r="T285" i="6"/>
  <c r="S285" i="6"/>
  <c r="R285" i="6"/>
  <c r="Q285" i="6"/>
  <c r="U284" i="6"/>
  <c r="T284" i="6"/>
  <c r="S284" i="6"/>
  <c r="R284" i="6"/>
  <c r="Q284" i="6"/>
  <c r="U283" i="6"/>
  <c r="T283" i="6"/>
  <c r="S283" i="6"/>
  <c r="R283" i="6"/>
  <c r="Q283" i="6"/>
  <c r="U282" i="6"/>
  <c r="T282" i="6"/>
  <c r="S282" i="6"/>
  <c r="R282" i="6"/>
  <c r="Q282" i="6"/>
  <c r="U281" i="6"/>
  <c r="T281" i="6"/>
  <c r="S281" i="6"/>
  <c r="R281" i="6"/>
  <c r="Q281" i="6"/>
  <c r="U280" i="6"/>
  <c r="T280" i="6"/>
  <c r="S280" i="6"/>
  <c r="R280" i="6"/>
  <c r="Q280" i="6"/>
  <c r="U279" i="6"/>
  <c r="T279" i="6"/>
  <c r="S279" i="6"/>
  <c r="R279" i="6"/>
  <c r="Q279" i="6"/>
  <c r="U278" i="6"/>
  <c r="T278" i="6"/>
  <c r="S278" i="6"/>
  <c r="R278" i="6"/>
  <c r="Q278" i="6"/>
  <c r="U277" i="6"/>
  <c r="T277" i="6"/>
  <c r="S277" i="6"/>
  <c r="R277" i="6"/>
  <c r="Q277" i="6"/>
  <c r="U276" i="6"/>
  <c r="T276" i="6"/>
  <c r="S276" i="6"/>
  <c r="R276" i="6"/>
  <c r="Q276" i="6"/>
  <c r="U275" i="6"/>
  <c r="T275" i="6"/>
  <c r="S275" i="6"/>
  <c r="R275" i="6"/>
  <c r="Q275" i="6"/>
  <c r="U274" i="6"/>
  <c r="T274" i="6"/>
  <c r="S274" i="6"/>
  <c r="R274" i="6"/>
  <c r="Q274" i="6"/>
  <c r="U273" i="6"/>
  <c r="T273" i="6"/>
  <c r="S273" i="6"/>
  <c r="R273" i="6"/>
  <c r="Q273" i="6"/>
  <c r="U272" i="6"/>
  <c r="T272" i="6"/>
  <c r="S272" i="6"/>
  <c r="R272" i="6"/>
  <c r="Q272" i="6"/>
  <c r="U271" i="6"/>
  <c r="T271" i="6"/>
  <c r="S271" i="6"/>
  <c r="R271" i="6"/>
  <c r="Q271" i="6"/>
  <c r="U270" i="6"/>
  <c r="T270" i="6"/>
  <c r="S270" i="6"/>
  <c r="R270" i="6"/>
  <c r="Q270" i="6"/>
  <c r="U269" i="6"/>
  <c r="T269" i="6"/>
  <c r="S269" i="6"/>
  <c r="R269" i="6"/>
  <c r="Q269" i="6"/>
  <c r="U268" i="6"/>
  <c r="T268" i="6"/>
  <c r="S268" i="6"/>
  <c r="R268" i="6"/>
  <c r="Q268" i="6"/>
  <c r="U267" i="6"/>
  <c r="T267" i="6"/>
  <c r="S267" i="6"/>
  <c r="R267" i="6"/>
  <c r="Q267" i="6"/>
  <c r="U266" i="6"/>
  <c r="T266" i="6"/>
  <c r="S266" i="6"/>
  <c r="R266" i="6"/>
  <c r="Q266" i="6"/>
  <c r="U265" i="6"/>
  <c r="T265" i="6"/>
  <c r="S265" i="6"/>
  <c r="R265" i="6"/>
  <c r="Q265" i="6"/>
  <c r="U264" i="6"/>
  <c r="T264" i="6"/>
  <c r="S264" i="6"/>
  <c r="R264" i="6"/>
  <c r="Q264" i="6"/>
  <c r="U263" i="6"/>
  <c r="T263" i="6"/>
  <c r="S263" i="6"/>
  <c r="R263" i="6"/>
  <c r="Q263" i="6"/>
  <c r="U262" i="6"/>
  <c r="T262" i="6"/>
  <c r="S262" i="6"/>
  <c r="R262" i="6"/>
  <c r="Q262" i="6"/>
  <c r="U261" i="6"/>
  <c r="T261" i="6"/>
  <c r="S261" i="6"/>
  <c r="R261" i="6"/>
  <c r="Q261" i="6"/>
  <c r="U260" i="6"/>
  <c r="T260" i="6"/>
  <c r="S260" i="6"/>
  <c r="R260" i="6"/>
  <c r="Q260" i="6"/>
  <c r="U259" i="6"/>
  <c r="T259" i="6"/>
  <c r="S259" i="6"/>
  <c r="R259" i="6"/>
  <c r="Q259" i="6"/>
  <c r="U258" i="6"/>
  <c r="T258" i="6"/>
  <c r="S258" i="6"/>
  <c r="R258" i="6"/>
  <c r="Q258" i="6"/>
  <c r="U257" i="6"/>
  <c r="T257" i="6"/>
  <c r="S257" i="6"/>
  <c r="R257" i="6"/>
  <c r="Q257" i="6"/>
  <c r="U256" i="6"/>
  <c r="T256" i="6"/>
  <c r="S256" i="6"/>
  <c r="R256" i="6"/>
  <c r="Q256" i="6"/>
  <c r="U255" i="6"/>
  <c r="T255" i="6"/>
  <c r="S255" i="6"/>
  <c r="R255" i="6"/>
  <c r="Q255" i="6"/>
  <c r="U254" i="6"/>
  <c r="T254" i="6"/>
  <c r="S254" i="6"/>
  <c r="R254" i="6"/>
  <c r="Q254" i="6"/>
  <c r="U253" i="6"/>
  <c r="T253" i="6"/>
  <c r="S253" i="6"/>
  <c r="R253" i="6"/>
  <c r="Q253" i="6"/>
  <c r="U252" i="6"/>
  <c r="T252" i="6"/>
  <c r="S252" i="6"/>
  <c r="R252" i="6"/>
  <c r="Q252" i="6"/>
  <c r="U251" i="6"/>
  <c r="T251" i="6"/>
  <c r="S251" i="6"/>
  <c r="R251" i="6"/>
  <c r="Q251" i="6"/>
  <c r="U250" i="6"/>
  <c r="T250" i="6"/>
  <c r="S250" i="6"/>
  <c r="R250" i="6"/>
  <c r="Q250" i="6"/>
  <c r="U249" i="6"/>
  <c r="T249" i="6"/>
  <c r="S249" i="6"/>
  <c r="R249" i="6"/>
  <c r="Q249" i="6"/>
  <c r="U248" i="6"/>
  <c r="T248" i="6"/>
  <c r="S248" i="6"/>
  <c r="R248" i="6"/>
  <c r="Q248" i="6"/>
  <c r="U247" i="6"/>
  <c r="T247" i="6"/>
  <c r="S247" i="6"/>
  <c r="R247" i="6"/>
  <c r="Q247" i="6"/>
  <c r="U246" i="6"/>
  <c r="T246" i="6"/>
  <c r="S246" i="6"/>
  <c r="R246" i="6"/>
  <c r="Q246" i="6"/>
  <c r="U245" i="6"/>
  <c r="T245" i="6"/>
  <c r="S245" i="6"/>
  <c r="R245" i="6"/>
  <c r="Q245" i="6"/>
  <c r="U244" i="6"/>
  <c r="T244" i="6"/>
  <c r="S244" i="6"/>
  <c r="R244" i="6"/>
  <c r="Q244" i="6"/>
  <c r="U243" i="6"/>
  <c r="T243" i="6"/>
  <c r="S243" i="6"/>
  <c r="R243" i="6"/>
  <c r="Q243" i="6"/>
  <c r="U242" i="6"/>
  <c r="T242" i="6"/>
  <c r="S242" i="6"/>
  <c r="R242" i="6"/>
  <c r="Q242" i="6"/>
  <c r="U241" i="6"/>
  <c r="T241" i="6"/>
  <c r="S241" i="6"/>
  <c r="R241" i="6"/>
  <c r="Q241" i="6"/>
  <c r="U240" i="6"/>
  <c r="T240" i="6"/>
  <c r="S240" i="6"/>
  <c r="R240" i="6"/>
  <c r="Q240" i="6"/>
  <c r="U239" i="6"/>
  <c r="T239" i="6"/>
  <c r="S239" i="6"/>
  <c r="R239" i="6"/>
  <c r="Q239" i="6"/>
  <c r="U238" i="6"/>
  <c r="T238" i="6"/>
  <c r="S238" i="6"/>
  <c r="R238" i="6"/>
  <c r="Q238" i="6"/>
  <c r="U237" i="6"/>
  <c r="T237" i="6"/>
  <c r="S237" i="6"/>
  <c r="R237" i="6"/>
  <c r="Q237" i="6"/>
  <c r="U236" i="6"/>
  <c r="T236" i="6"/>
  <c r="S236" i="6"/>
  <c r="R236" i="6"/>
  <c r="Q236" i="6"/>
  <c r="U235" i="6"/>
  <c r="T235" i="6"/>
  <c r="S235" i="6"/>
  <c r="R235" i="6"/>
  <c r="Q235" i="6"/>
  <c r="U234" i="6"/>
  <c r="T234" i="6"/>
  <c r="S234" i="6"/>
  <c r="R234" i="6"/>
  <c r="Q234" i="6"/>
  <c r="U233" i="6"/>
  <c r="T233" i="6"/>
  <c r="S233" i="6"/>
  <c r="R233" i="6"/>
  <c r="Q233" i="6"/>
  <c r="U232" i="6"/>
  <c r="T232" i="6"/>
  <c r="S232" i="6"/>
  <c r="R232" i="6"/>
  <c r="Q232" i="6"/>
  <c r="U231" i="6"/>
  <c r="T231" i="6"/>
  <c r="S231" i="6"/>
  <c r="R231" i="6"/>
  <c r="Q231" i="6"/>
  <c r="U230" i="6"/>
  <c r="T230" i="6"/>
  <c r="S230" i="6"/>
  <c r="R230" i="6"/>
  <c r="Q230" i="6"/>
  <c r="U229" i="6"/>
  <c r="T229" i="6"/>
  <c r="S229" i="6"/>
  <c r="R229" i="6"/>
  <c r="Q229" i="6"/>
  <c r="U228" i="6"/>
  <c r="T228" i="6"/>
  <c r="S228" i="6"/>
  <c r="R228" i="6"/>
  <c r="Q228" i="6"/>
  <c r="U227" i="6"/>
  <c r="T227" i="6"/>
  <c r="S227" i="6"/>
  <c r="R227" i="6"/>
  <c r="Q227" i="6"/>
  <c r="U226" i="6"/>
  <c r="T226" i="6"/>
  <c r="S226" i="6"/>
  <c r="R226" i="6"/>
  <c r="Q226" i="6"/>
  <c r="U225" i="6"/>
  <c r="T225" i="6"/>
  <c r="S225" i="6"/>
  <c r="R225" i="6"/>
  <c r="Q225" i="6"/>
  <c r="U224" i="6"/>
  <c r="T224" i="6"/>
  <c r="S224" i="6"/>
  <c r="R224" i="6"/>
  <c r="Q224" i="6"/>
  <c r="U223" i="6"/>
  <c r="T223" i="6"/>
  <c r="S223" i="6"/>
  <c r="R223" i="6"/>
  <c r="Q223" i="6"/>
  <c r="U222" i="6"/>
  <c r="T222" i="6"/>
  <c r="S222" i="6"/>
  <c r="R222" i="6"/>
  <c r="Q222" i="6"/>
  <c r="U221" i="6"/>
  <c r="T221" i="6"/>
  <c r="S221" i="6"/>
  <c r="R221" i="6"/>
  <c r="Q221" i="6"/>
  <c r="U220" i="6"/>
  <c r="T220" i="6"/>
  <c r="S220" i="6"/>
  <c r="R220" i="6"/>
  <c r="Q220" i="6"/>
  <c r="U219" i="6"/>
  <c r="T219" i="6"/>
  <c r="S219" i="6"/>
  <c r="R219" i="6"/>
  <c r="Q219" i="6"/>
  <c r="U218" i="6"/>
  <c r="T218" i="6"/>
  <c r="S218" i="6"/>
  <c r="R218" i="6"/>
  <c r="Q218" i="6"/>
  <c r="U217" i="6"/>
  <c r="T217" i="6"/>
  <c r="S217" i="6"/>
  <c r="R217" i="6"/>
  <c r="Q217" i="6"/>
  <c r="U216" i="6"/>
  <c r="T216" i="6"/>
  <c r="S216" i="6"/>
  <c r="R216" i="6"/>
  <c r="Q216" i="6"/>
  <c r="U215" i="6"/>
  <c r="T215" i="6"/>
  <c r="S215" i="6"/>
  <c r="R215" i="6"/>
  <c r="Q215" i="6"/>
  <c r="U214" i="6"/>
  <c r="T214" i="6"/>
  <c r="S214" i="6"/>
  <c r="R214" i="6"/>
  <c r="Q214" i="6"/>
  <c r="U213" i="6"/>
  <c r="T213" i="6"/>
  <c r="S213" i="6"/>
  <c r="R213" i="6"/>
  <c r="Q213" i="6"/>
  <c r="U212" i="6"/>
  <c r="T212" i="6"/>
  <c r="S212" i="6"/>
  <c r="R212" i="6"/>
  <c r="Q212" i="6"/>
  <c r="U211" i="6"/>
  <c r="T211" i="6"/>
  <c r="S211" i="6"/>
  <c r="R211" i="6"/>
  <c r="Q211" i="6"/>
  <c r="U210" i="6"/>
  <c r="T210" i="6"/>
  <c r="S210" i="6"/>
  <c r="R210" i="6"/>
  <c r="Q210" i="6"/>
  <c r="U209" i="6"/>
  <c r="T209" i="6"/>
  <c r="S209" i="6"/>
  <c r="R209" i="6"/>
  <c r="Q209" i="6"/>
  <c r="U208" i="6"/>
  <c r="T208" i="6"/>
  <c r="S208" i="6"/>
  <c r="R208" i="6"/>
  <c r="Q208" i="6"/>
  <c r="U207" i="6"/>
  <c r="T207" i="6"/>
  <c r="S207" i="6"/>
  <c r="R207" i="6"/>
  <c r="Q207" i="6"/>
  <c r="U206" i="6"/>
  <c r="T206" i="6"/>
  <c r="S206" i="6"/>
  <c r="R206" i="6"/>
  <c r="Q206" i="6"/>
  <c r="U205" i="6"/>
  <c r="T205" i="6"/>
  <c r="S205" i="6"/>
  <c r="R205" i="6"/>
  <c r="Q205" i="6"/>
  <c r="U204" i="6"/>
  <c r="T204" i="6"/>
  <c r="S204" i="6"/>
  <c r="R204" i="6"/>
  <c r="Q204" i="6"/>
  <c r="U203" i="6"/>
  <c r="T203" i="6"/>
  <c r="S203" i="6"/>
  <c r="R203" i="6"/>
  <c r="Q203" i="6"/>
  <c r="U202" i="6"/>
  <c r="T202" i="6"/>
  <c r="S202" i="6"/>
  <c r="R202" i="6"/>
  <c r="Q202" i="6"/>
  <c r="U201" i="6"/>
  <c r="T201" i="6"/>
  <c r="S201" i="6"/>
  <c r="R201" i="6"/>
  <c r="Q201" i="6"/>
  <c r="U200" i="6"/>
  <c r="T200" i="6"/>
  <c r="S200" i="6"/>
  <c r="R200" i="6"/>
  <c r="Q200" i="6"/>
  <c r="U199" i="6"/>
  <c r="T199" i="6"/>
  <c r="S199" i="6"/>
  <c r="R199" i="6"/>
  <c r="Q199" i="6"/>
  <c r="U198" i="6"/>
  <c r="T198" i="6"/>
  <c r="S198" i="6"/>
  <c r="R198" i="6"/>
  <c r="Q198" i="6"/>
  <c r="U197" i="6"/>
  <c r="T197" i="6"/>
  <c r="S197" i="6"/>
  <c r="R197" i="6"/>
  <c r="Q197" i="6"/>
  <c r="U196" i="6"/>
  <c r="T196" i="6"/>
  <c r="S196" i="6"/>
  <c r="R196" i="6"/>
  <c r="Q196" i="6"/>
  <c r="U195" i="6"/>
  <c r="T195" i="6"/>
  <c r="S195" i="6"/>
  <c r="R195" i="6"/>
  <c r="Q195" i="6"/>
  <c r="U194" i="6"/>
  <c r="T194" i="6"/>
  <c r="S194" i="6"/>
  <c r="R194" i="6"/>
  <c r="Q194" i="6"/>
  <c r="U193" i="6"/>
  <c r="T193" i="6"/>
  <c r="S193" i="6"/>
  <c r="R193" i="6"/>
  <c r="Q193" i="6"/>
  <c r="U192" i="6"/>
  <c r="T192" i="6"/>
  <c r="S192" i="6"/>
  <c r="R192" i="6"/>
  <c r="Q192" i="6"/>
  <c r="U191" i="6"/>
  <c r="T191" i="6"/>
  <c r="S191" i="6"/>
  <c r="R191" i="6"/>
  <c r="Q191" i="6"/>
  <c r="U190" i="6"/>
  <c r="T190" i="6"/>
  <c r="S190" i="6"/>
  <c r="R190" i="6"/>
  <c r="Q190" i="6"/>
  <c r="U189" i="6"/>
  <c r="T189" i="6"/>
  <c r="S189" i="6"/>
  <c r="R189" i="6"/>
  <c r="Q189" i="6"/>
  <c r="U188" i="6"/>
  <c r="T188" i="6"/>
  <c r="S188" i="6"/>
  <c r="R188" i="6"/>
  <c r="Q188" i="6"/>
  <c r="U187" i="6"/>
  <c r="T187" i="6"/>
  <c r="S187" i="6"/>
  <c r="R187" i="6"/>
  <c r="Q187" i="6"/>
  <c r="U186" i="6"/>
  <c r="T186" i="6"/>
  <c r="S186" i="6"/>
  <c r="R186" i="6"/>
  <c r="Q186" i="6"/>
  <c r="U185" i="6"/>
  <c r="T185" i="6"/>
  <c r="S185" i="6"/>
  <c r="R185" i="6"/>
  <c r="Q185" i="6"/>
  <c r="U184" i="6"/>
  <c r="T184" i="6"/>
  <c r="S184" i="6"/>
  <c r="R184" i="6"/>
  <c r="Q184" i="6"/>
  <c r="U183" i="6"/>
  <c r="T183" i="6"/>
  <c r="S183" i="6"/>
  <c r="R183" i="6"/>
  <c r="Q183" i="6"/>
  <c r="U182" i="6"/>
  <c r="T182" i="6"/>
  <c r="S182" i="6"/>
  <c r="R182" i="6"/>
  <c r="Q182" i="6"/>
  <c r="U181" i="6"/>
  <c r="T181" i="6"/>
  <c r="S181" i="6"/>
  <c r="R181" i="6"/>
  <c r="Q181" i="6"/>
  <c r="U180" i="6"/>
  <c r="T180" i="6"/>
  <c r="S180" i="6"/>
  <c r="R180" i="6"/>
  <c r="Q180" i="6"/>
  <c r="U179" i="6"/>
  <c r="T179" i="6"/>
  <c r="S179" i="6"/>
  <c r="R179" i="6"/>
  <c r="Q179" i="6"/>
  <c r="U178" i="6"/>
  <c r="T178" i="6"/>
  <c r="S178" i="6"/>
  <c r="R178" i="6"/>
  <c r="Q178" i="6"/>
  <c r="U177" i="6"/>
  <c r="T177" i="6"/>
  <c r="S177" i="6"/>
  <c r="R177" i="6"/>
  <c r="Q177" i="6"/>
  <c r="U176" i="6"/>
  <c r="T176" i="6"/>
  <c r="S176" i="6"/>
  <c r="R176" i="6"/>
  <c r="Q176" i="6"/>
  <c r="U175" i="6"/>
  <c r="T175" i="6"/>
  <c r="S175" i="6"/>
  <c r="R175" i="6"/>
  <c r="Q175" i="6"/>
  <c r="U174" i="6"/>
  <c r="T174" i="6"/>
  <c r="S174" i="6"/>
  <c r="R174" i="6"/>
  <c r="Q174" i="6"/>
  <c r="U173" i="6"/>
  <c r="T173" i="6"/>
  <c r="S173" i="6"/>
  <c r="R173" i="6"/>
  <c r="Q173" i="6"/>
  <c r="U172" i="6"/>
  <c r="T172" i="6"/>
  <c r="S172" i="6"/>
  <c r="R172" i="6"/>
  <c r="Q172" i="6"/>
  <c r="U171" i="6"/>
  <c r="T171" i="6"/>
  <c r="S171" i="6"/>
  <c r="R171" i="6"/>
  <c r="Q171" i="6"/>
  <c r="U170" i="6"/>
  <c r="T170" i="6"/>
  <c r="S170" i="6"/>
  <c r="R170" i="6"/>
  <c r="Q170" i="6"/>
  <c r="U169" i="6"/>
  <c r="T169" i="6"/>
  <c r="S169" i="6"/>
  <c r="R169" i="6"/>
  <c r="Q169" i="6"/>
  <c r="U168" i="6"/>
  <c r="T168" i="6"/>
  <c r="S168" i="6"/>
  <c r="R168" i="6"/>
  <c r="Q168" i="6"/>
  <c r="U167" i="6"/>
  <c r="T167" i="6"/>
  <c r="S167" i="6"/>
  <c r="R167" i="6"/>
  <c r="Q167" i="6"/>
  <c r="U166" i="6"/>
  <c r="T166" i="6"/>
  <c r="S166" i="6"/>
  <c r="R166" i="6"/>
  <c r="Q166" i="6"/>
  <c r="U129" i="6"/>
  <c r="T129" i="6"/>
  <c r="S129" i="6"/>
  <c r="R129" i="6"/>
  <c r="Q129" i="6"/>
  <c r="U128" i="6"/>
  <c r="T128" i="6"/>
  <c r="S128" i="6"/>
  <c r="R128" i="6"/>
  <c r="Q128" i="6"/>
  <c r="U127" i="6"/>
  <c r="T127" i="6"/>
  <c r="S127" i="6"/>
  <c r="R127" i="6"/>
  <c r="Q127" i="6"/>
  <c r="U126" i="6"/>
  <c r="T126" i="6"/>
  <c r="S126" i="6"/>
  <c r="R126" i="6"/>
  <c r="Q126" i="6"/>
  <c r="U125" i="6"/>
  <c r="T125" i="6"/>
  <c r="S125" i="6"/>
  <c r="R125" i="6"/>
  <c r="Q125" i="6"/>
  <c r="U124" i="6"/>
  <c r="T124" i="6"/>
  <c r="S124" i="6"/>
  <c r="R124" i="6"/>
  <c r="Q124" i="6"/>
  <c r="U123" i="6"/>
  <c r="T123" i="6"/>
  <c r="S123" i="6"/>
  <c r="R123" i="6"/>
  <c r="Q123" i="6"/>
  <c r="U122" i="6"/>
  <c r="T122" i="6"/>
  <c r="S122" i="6"/>
  <c r="R122" i="6"/>
  <c r="Q122" i="6"/>
  <c r="U121" i="6"/>
  <c r="T121" i="6"/>
  <c r="S121" i="6"/>
  <c r="R121" i="6"/>
  <c r="Q121" i="6"/>
  <c r="U120" i="6"/>
  <c r="T120" i="6"/>
  <c r="S120" i="6"/>
  <c r="R120" i="6"/>
  <c r="Q120" i="6"/>
  <c r="U119" i="6"/>
  <c r="T119" i="6"/>
  <c r="S119" i="6"/>
  <c r="R119" i="6"/>
  <c r="Q119" i="6"/>
  <c r="U118" i="6"/>
  <c r="T118" i="6"/>
  <c r="S118" i="6"/>
  <c r="R118" i="6"/>
  <c r="Q118" i="6"/>
  <c r="U117" i="6"/>
  <c r="T117" i="6"/>
  <c r="S117" i="6"/>
  <c r="R117" i="6"/>
  <c r="Q117" i="6"/>
  <c r="U116" i="6"/>
  <c r="T116" i="6"/>
  <c r="S116" i="6"/>
  <c r="R116" i="6"/>
  <c r="Q116" i="6"/>
  <c r="U115" i="6"/>
  <c r="T115" i="6"/>
  <c r="S115" i="6"/>
  <c r="R115" i="6"/>
  <c r="Q115" i="6"/>
  <c r="U114" i="6"/>
  <c r="T114" i="6"/>
  <c r="S114" i="6"/>
  <c r="R114" i="6"/>
  <c r="Q114" i="6"/>
  <c r="U113" i="6"/>
  <c r="T113" i="6"/>
  <c r="S113" i="6"/>
  <c r="R113" i="6"/>
  <c r="Q113" i="6"/>
  <c r="U112" i="6"/>
  <c r="T112" i="6"/>
  <c r="S112" i="6"/>
  <c r="R112" i="6"/>
  <c r="Q112" i="6"/>
  <c r="U147" i="6"/>
  <c r="T147" i="6"/>
  <c r="S147" i="6"/>
  <c r="R147" i="6"/>
  <c r="Q147" i="6"/>
  <c r="U146" i="6"/>
  <c r="T146" i="6"/>
  <c r="S146" i="6"/>
  <c r="R146" i="6"/>
  <c r="Q146" i="6"/>
  <c r="U145" i="6"/>
  <c r="T145" i="6"/>
  <c r="S145" i="6"/>
  <c r="R145" i="6"/>
  <c r="Q145" i="6"/>
  <c r="U144" i="6"/>
  <c r="T144" i="6"/>
  <c r="S144" i="6"/>
  <c r="R144" i="6"/>
  <c r="Q144" i="6"/>
  <c r="U143" i="6"/>
  <c r="T143" i="6"/>
  <c r="S143" i="6"/>
  <c r="R143" i="6"/>
  <c r="Q143" i="6"/>
  <c r="U142" i="6"/>
  <c r="T142" i="6"/>
  <c r="S142" i="6"/>
  <c r="R142" i="6"/>
  <c r="Q142" i="6"/>
  <c r="U141" i="6"/>
  <c r="T141" i="6"/>
  <c r="S141" i="6"/>
  <c r="R141" i="6"/>
  <c r="Q141" i="6"/>
  <c r="U140" i="6"/>
  <c r="T140" i="6"/>
  <c r="S140" i="6"/>
  <c r="R140" i="6"/>
  <c r="Q140" i="6"/>
  <c r="U139" i="6"/>
  <c r="T139" i="6"/>
  <c r="S139" i="6"/>
  <c r="R139" i="6"/>
  <c r="Q139" i="6"/>
  <c r="U138" i="6"/>
  <c r="T138" i="6"/>
  <c r="S138" i="6"/>
  <c r="R138" i="6"/>
  <c r="Q138" i="6"/>
  <c r="U137" i="6"/>
  <c r="T137" i="6"/>
  <c r="S137" i="6"/>
  <c r="R137" i="6"/>
  <c r="Q137" i="6"/>
  <c r="U136" i="6"/>
  <c r="T136" i="6"/>
  <c r="S136" i="6"/>
  <c r="R136" i="6"/>
  <c r="Q136" i="6"/>
  <c r="U135" i="6"/>
  <c r="T135" i="6"/>
  <c r="S135" i="6"/>
  <c r="R135" i="6"/>
  <c r="Q135" i="6"/>
  <c r="U134" i="6"/>
  <c r="T134" i="6"/>
  <c r="S134" i="6"/>
  <c r="R134" i="6"/>
  <c r="Q134" i="6"/>
  <c r="U133" i="6"/>
  <c r="T133" i="6"/>
  <c r="S133" i="6"/>
  <c r="R133" i="6"/>
  <c r="Q133" i="6"/>
  <c r="U132" i="6"/>
  <c r="T132" i="6"/>
  <c r="S132" i="6"/>
  <c r="R132" i="6"/>
  <c r="Q132" i="6"/>
  <c r="U131" i="6"/>
  <c r="T131" i="6"/>
  <c r="S131" i="6"/>
  <c r="R131" i="6"/>
  <c r="Q131" i="6"/>
  <c r="U130" i="6"/>
  <c r="T130" i="6"/>
  <c r="S130" i="6"/>
  <c r="R130" i="6"/>
  <c r="Q130" i="6"/>
  <c r="U93" i="6"/>
  <c r="T93" i="6"/>
  <c r="S93" i="6"/>
  <c r="R93" i="6"/>
  <c r="Q93" i="6"/>
  <c r="U92" i="6"/>
  <c r="T92" i="6"/>
  <c r="S92" i="6"/>
  <c r="R92" i="6"/>
  <c r="Q92" i="6"/>
  <c r="U91" i="6"/>
  <c r="T91" i="6"/>
  <c r="S91" i="6"/>
  <c r="R91" i="6"/>
  <c r="Q91" i="6"/>
  <c r="U90" i="6"/>
  <c r="T90" i="6"/>
  <c r="S90" i="6"/>
  <c r="R90" i="6"/>
  <c r="Q90" i="6"/>
  <c r="U89" i="6"/>
  <c r="T89" i="6"/>
  <c r="S89" i="6"/>
  <c r="R89" i="6"/>
  <c r="Q89" i="6"/>
  <c r="U88" i="6"/>
  <c r="T88" i="6"/>
  <c r="S88" i="6"/>
  <c r="R88" i="6"/>
  <c r="Q88" i="6"/>
  <c r="U87" i="6"/>
  <c r="T87" i="6"/>
  <c r="S87" i="6"/>
  <c r="R87" i="6"/>
  <c r="Q87" i="6"/>
  <c r="U86" i="6"/>
  <c r="T86" i="6"/>
  <c r="S86" i="6"/>
  <c r="R86" i="6"/>
  <c r="Q86" i="6"/>
  <c r="U85" i="6"/>
  <c r="T85" i="6"/>
  <c r="S85" i="6"/>
  <c r="R85" i="6"/>
  <c r="Q85" i="6"/>
  <c r="U84" i="6"/>
  <c r="T84" i="6"/>
  <c r="S84" i="6"/>
  <c r="R84" i="6"/>
  <c r="Q84" i="6"/>
  <c r="U83" i="6"/>
  <c r="T83" i="6"/>
  <c r="S83" i="6"/>
  <c r="R83" i="6"/>
  <c r="Q83" i="6"/>
  <c r="U82" i="6"/>
  <c r="T82" i="6"/>
  <c r="S82" i="6"/>
  <c r="R82" i="6"/>
  <c r="Q82" i="6"/>
  <c r="U81" i="6"/>
  <c r="T81" i="6"/>
  <c r="S81" i="6"/>
  <c r="R81" i="6"/>
  <c r="Q81" i="6"/>
  <c r="U80" i="6"/>
  <c r="T80" i="6"/>
  <c r="S80" i="6"/>
  <c r="R80" i="6"/>
  <c r="Q80" i="6"/>
  <c r="U79" i="6"/>
  <c r="T79" i="6"/>
  <c r="S79" i="6"/>
  <c r="R79" i="6"/>
  <c r="Q79" i="6"/>
  <c r="U78" i="6"/>
  <c r="T78" i="6"/>
  <c r="S78" i="6"/>
  <c r="R78" i="6"/>
  <c r="Q78" i="6"/>
  <c r="U77" i="6"/>
  <c r="T77" i="6"/>
  <c r="S77" i="6"/>
  <c r="R77" i="6"/>
  <c r="Q77" i="6"/>
  <c r="U76" i="6"/>
  <c r="T76" i="6"/>
  <c r="S76" i="6"/>
  <c r="R76" i="6"/>
  <c r="Q76" i="6"/>
  <c r="U57" i="6"/>
  <c r="T57" i="6"/>
  <c r="S57" i="6"/>
  <c r="R57" i="6"/>
  <c r="Q57" i="6"/>
  <c r="U56" i="6"/>
  <c r="T56" i="6"/>
  <c r="S56" i="6"/>
  <c r="R56" i="6"/>
  <c r="Q56" i="6"/>
  <c r="U55" i="6"/>
  <c r="T55" i="6"/>
  <c r="S55" i="6"/>
  <c r="R55" i="6"/>
  <c r="Q55" i="6"/>
  <c r="U54" i="6"/>
  <c r="T54" i="6"/>
  <c r="S54" i="6"/>
  <c r="R54" i="6"/>
  <c r="Q54" i="6"/>
  <c r="U53" i="6"/>
  <c r="T53" i="6"/>
  <c r="S53" i="6"/>
  <c r="R53" i="6"/>
  <c r="Q53" i="6"/>
  <c r="U52" i="6"/>
  <c r="T52" i="6"/>
  <c r="S52" i="6"/>
  <c r="R52" i="6"/>
  <c r="Q52" i="6"/>
  <c r="U51" i="6"/>
  <c r="T51" i="6"/>
  <c r="S51" i="6"/>
  <c r="R51" i="6"/>
  <c r="Q51" i="6"/>
  <c r="U50" i="6"/>
  <c r="T50" i="6"/>
  <c r="S50" i="6"/>
  <c r="R50" i="6"/>
  <c r="Q50" i="6"/>
  <c r="U49" i="6"/>
  <c r="T49" i="6"/>
  <c r="S49" i="6"/>
  <c r="R49" i="6"/>
  <c r="Q49" i="6"/>
  <c r="U48" i="6"/>
  <c r="T48" i="6"/>
  <c r="S48" i="6"/>
  <c r="R48" i="6"/>
  <c r="Q48" i="6"/>
  <c r="U47" i="6"/>
  <c r="T47" i="6"/>
  <c r="S47" i="6"/>
  <c r="R47" i="6"/>
  <c r="Q47" i="6"/>
  <c r="U46" i="6"/>
  <c r="T46" i="6"/>
  <c r="S46" i="6"/>
  <c r="R46" i="6"/>
  <c r="Q46" i="6"/>
  <c r="U45" i="6"/>
  <c r="T45" i="6"/>
  <c r="S45" i="6"/>
  <c r="R45" i="6"/>
  <c r="Q45" i="6"/>
  <c r="U44" i="6"/>
  <c r="T44" i="6"/>
  <c r="S44" i="6"/>
  <c r="R44" i="6"/>
  <c r="Q44" i="6"/>
  <c r="U43" i="6"/>
  <c r="T43" i="6"/>
  <c r="S43" i="6"/>
  <c r="R43" i="6"/>
  <c r="Q43" i="6"/>
  <c r="U42" i="6"/>
  <c r="T42" i="6"/>
  <c r="S42" i="6"/>
  <c r="R42" i="6"/>
  <c r="Q42" i="6"/>
  <c r="U41" i="6"/>
  <c r="T41" i="6"/>
  <c r="S41" i="6"/>
  <c r="R41" i="6"/>
  <c r="Q41" i="6"/>
  <c r="U40" i="6"/>
  <c r="T40" i="6"/>
  <c r="S40" i="6"/>
  <c r="R40" i="6"/>
  <c r="Q40" i="6"/>
  <c r="U39" i="6"/>
  <c r="T39" i="6"/>
  <c r="S39" i="6"/>
  <c r="R39" i="6"/>
  <c r="Q39" i="6"/>
  <c r="U38" i="6"/>
  <c r="T38" i="6"/>
  <c r="S38" i="6"/>
  <c r="R38" i="6"/>
  <c r="Q38" i="6"/>
  <c r="U37" i="6"/>
  <c r="T37" i="6"/>
  <c r="S37" i="6"/>
  <c r="R37" i="6"/>
  <c r="Q37" i="6"/>
  <c r="U36" i="6"/>
  <c r="T36" i="6"/>
  <c r="S36" i="6"/>
  <c r="R36" i="6"/>
  <c r="Q36" i="6"/>
  <c r="U35" i="6"/>
  <c r="T35" i="6"/>
  <c r="S35" i="6"/>
  <c r="R35" i="6"/>
  <c r="Q35" i="6"/>
  <c r="U34" i="6"/>
  <c r="T34" i="6"/>
  <c r="S34" i="6"/>
  <c r="R34" i="6"/>
  <c r="Q34" i="6"/>
  <c r="U33" i="6"/>
  <c r="T33" i="6"/>
  <c r="S33" i="6"/>
  <c r="R33" i="6"/>
  <c r="Q33" i="6"/>
  <c r="U32" i="6"/>
  <c r="T32" i="6"/>
  <c r="S32" i="6"/>
  <c r="R32" i="6"/>
  <c r="Q32" i="6"/>
  <c r="U31" i="6"/>
  <c r="T31" i="6"/>
  <c r="S31" i="6"/>
  <c r="R31" i="6"/>
  <c r="Q31" i="6"/>
  <c r="U30" i="6"/>
  <c r="T30" i="6"/>
  <c r="S30" i="6"/>
  <c r="R30" i="6"/>
  <c r="Q30" i="6"/>
  <c r="U29" i="6"/>
  <c r="T29" i="6"/>
  <c r="S29" i="6"/>
  <c r="R29" i="6"/>
  <c r="Q29" i="6"/>
  <c r="U28" i="6"/>
  <c r="T28" i="6"/>
  <c r="S28" i="6"/>
  <c r="R28" i="6"/>
  <c r="Q28" i="6"/>
  <c r="U27" i="6"/>
  <c r="T27" i="6"/>
  <c r="S27" i="6"/>
  <c r="R27" i="6"/>
  <c r="Q27" i="6"/>
  <c r="U26" i="6"/>
  <c r="T26" i="6"/>
  <c r="S26" i="6"/>
  <c r="R26" i="6"/>
  <c r="Q26" i="6"/>
  <c r="U25" i="6"/>
  <c r="T25" i="6"/>
  <c r="S25" i="6"/>
  <c r="R25" i="6"/>
  <c r="Q25" i="6"/>
  <c r="U24" i="6"/>
  <c r="T24" i="6"/>
  <c r="S24" i="6"/>
  <c r="R24" i="6"/>
  <c r="Q24" i="6"/>
  <c r="U23" i="6"/>
  <c r="T23" i="6"/>
  <c r="S23" i="6"/>
  <c r="R23" i="6"/>
  <c r="Q23" i="6"/>
  <c r="U22" i="6"/>
  <c r="T22" i="6"/>
  <c r="S22" i="6"/>
  <c r="R22" i="6"/>
  <c r="Q22" i="6"/>
  <c r="U21" i="6"/>
  <c r="T21" i="6"/>
  <c r="S21" i="6"/>
  <c r="R21" i="6"/>
  <c r="Q21" i="6"/>
  <c r="U20" i="6"/>
  <c r="T20" i="6"/>
  <c r="S20" i="6"/>
  <c r="R20" i="6"/>
  <c r="Q20" i="6"/>
  <c r="U19" i="6"/>
  <c r="T19" i="6"/>
  <c r="S19" i="6"/>
  <c r="R19" i="6"/>
  <c r="Q19" i="6"/>
  <c r="U18" i="6"/>
  <c r="T18" i="6"/>
  <c r="S18" i="6"/>
  <c r="R18" i="6"/>
  <c r="Q18" i="6"/>
  <c r="U17" i="6"/>
  <c r="T17" i="6"/>
  <c r="S17" i="6"/>
  <c r="R17" i="6"/>
  <c r="Q17" i="6"/>
  <c r="U16" i="6"/>
  <c r="T16" i="6"/>
  <c r="S16" i="6"/>
  <c r="R16" i="6"/>
  <c r="Q16" i="6"/>
  <c r="U15" i="6"/>
  <c r="T15" i="6"/>
  <c r="S15" i="6"/>
  <c r="R15" i="6"/>
  <c r="Q15" i="6"/>
  <c r="U14" i="6"/>
  <c r="T14" i="6"/>
  <c r="S14" i="6"/>
  <c r="R14" i="6"/>
  <c r="Q14" i="6"/>
  <c r="U13" i="6"/>
  <c r="T13" i="6"/>
  <c r="S13" i="6"/>
  <c r="R13" i="6"/>
  <c r="Q13" i="6"/>
  <c r="U12" i="6"/>
  <c r="T12" i="6"/>
  <c r="S12" i="6"/>
  <c r="R12" i="6"/>
  <c r="Q12" i="6"/>
  <c r="U11" i="6"/>
  <c r="T11" i="6"/>
  <c r="S11" i="6"/>
  <c r="R11" i="6"/>
  <c r="Q11" i="6"/>
  <c r="U10" i="6"/>
  <c r="T10" i="6"/>
  <c r="S10" i="6"/>
  <c r="R10" i="6"/>
  <c r="Q10" i="6"/>
  <c r="U9" i="6"/>
  <c r="T9" i="6"/>
  <c r="S9" i="6"/>
  <c r="R9" i="6"/>
  <c r="Q9" i="6"/>
  <c r="U8" i="6"/>
  <c r="T8" i="6"/>
  <c r="S8" i="6"/>
  <c r="R8" i="6"/>
  <c r="Q8" i="6"/>
  <c r="U7" i="6"/>
  <c r="T7" i="6"/>
  <c r="S7" i="6"/>
  <c r="R7" i="6"/>
  <c r="Q7" i="6"/>
  <c r="U6" i="6"/>
  <c r="T6" i="6"/>
  <c r="S6" i="6"/>
  <c r="R6" i="6"/>
  <c r="Q6" i="6"/>
  <c r="U5" i="6"/>
  <c r="T5" i="6"/>
  <c r="S5" i="6"/>
  <c r="R5" i="6"/>
  <c r="Q5" i="6"/>
  <c r="U4" i="6"/>
  <c r="T4" i="6"/>
  <c r="S4" i="6"/>
  <c r="R4" i="6"/>
  <c r="Q4" i="6"/>
  <c r="M327" i="6"/>
  <c r="L327" i="6"/>
  <c r="I327" i="6"/>
  <c r="H327" i="6"/>
  <c r="G327" i="6"/>
  <c r="F327" i="6"/>
  <c r="E327" i="6"/>
  <c r="D327" i="6"/>
  <c r="C327" i="6"/>
  <c r="M326" i="6"/>
  <c r="L326" i="6"/>
  <c r="I326" i="6"/>
  <c r="H326" i="6"/>
  <c r="G326" i="6"/>
  <c r="F326" i="6"/>
  <c r="E326" i="6"/>
  <c r="D326" i="6"/>
  <c r="C326" i="6"/>
  <c r="M325" i="6"/>
  <c r="L325" i="6"/>
  <c r="I325" i="6"/>
  <c r="H325" i="6"/>
  <c r="G325" i="6"/>
  <c r="F325" i="6"/>
  <c r="E325" i="6"/>
  <c r="D325" i="6"/>
  <c r="C325" i="6"/>
  <c r="M324" i="6"/>
  <c r="L324" i="6"/>
  <c r="I324" i="6"/>
  <c r="H324" i="6"/>
  <c r="G324" i="6"/>
  <c r="F324" i="6"/>
  <c r="E324" i="6"/>
  <c r="D324" i="6"/>
  <c r="C324" i="6"/>
  <c r="M323" i="6"/>
  <c r="L323" i="6"/>
  <c r="I323" i="6"/>
  <c r="H323" i="6"/>
  <c r="G323" i="6"/>
  <c r="F323" i="6"/>
  <c r="E323" i="6"/>
  <c r="D323" i="6"/>
  <c r="C323" i="6"/>
  <c r="M322" i="6"/>
  <c r="L322" i="6"/>
  <c r="I322" i="6"/>
  <c r="H322" i="6"/>
  <c r="G322" i="6"/>
  <c r="F322" i="6"/>
  <c r="E322" i="6"/>
  <c r="D322" i="6"/>
  <c r="C322" i="6"/>
  <c r="M321" i="6"/>
  <c r="L321" i="6"/>
  <c r="I321" i="6"/>
  <c r="H321" i="6"/>
  <c r="G321" i="6"/>
  <c r="F321" i="6"/>
  <c r="E321" i="6"/>
  <c r="D321" i="6"/>
  <c r="C321" i="6"/>
  <c r="M320" i="6"/>
  <c r="L320" i="6"/>
  <c r="I320" i="6"/>
  <c r="H320" i="6"/>
  <c r="G320" i="6"/>
  <c r="F320" i="6"/>
  <c r="E320" i="6"/>
  <c r="D320" i="6"/>
  <c r="C320" i="6"/>
  <c r="M319" i="6"/>
  <c r="L319" i="6"/>
  <c r="I319" i="6"/>
  <c r="H319" i="6"/>
  <c r="G319" i="6"/>
  <c r="F319" i="6"/>
  <c r="E319" i="6"/>
  <c r="D319" i="6"/>
  <c r="C319" i="6"/>
  <c r="M318" i="6"/>
  <c r="L318" i="6"/>
  <c r="I318" i="6"/>
  <c r="H318" i="6"/>
  <c r="G318" i="6"/>
  <c r="F318" i="6"/>
  <c r="E318" i="6"/>
  <c r="D318" i="6"/>
  <c r="C318" i="6"/>
  <c r="M317" i="6"/>
  <c r="L317" i="6"/>
  <c r="I317" i="6"/>
  <c r="H317" i="6"/>
  <c r="G317" i="6"/>
  <c r="F317" i="6"/>
  <c r="E317" i="6"/>
  <c r="D317" i="6"/>
  <c r="C317" i="6"/>
  <c r="M316" i="6"/>
  <c r="L316" i="6"/>
  <c r="I316" i="6"/>
  <c r="H316" i="6"/>
  <c r="G316" i="6"/>
  <c r="F316" i="6"/>
  <c r="E316" i="6"/>
  <c r="D316" i="6"/>
  <c r="C316" i="6"/>
  <c r="M315" i="6"/>
  <c r="L315" i="6"/>
  <c r="I315" i="6"/>
  <c r="H315" i="6"/>
  <c r="G315" i="6"/>
  <c r="F315" i="6"/>
  <c r="E315" i="6"/>
  <c r="D315" i="6"/>
  <c r="C315" i="6"/>
  <c r="M314" i="6"/>
  <c r="L314" i="6"/>
  <c r="I314" i="6"/>
  <c r="H314" i="6"/>
  <c r="G314" i="6"/>
  <c r="F314" i="6"/>
  <c r="E314" i="6"/>
  <c r="D314" i="6"/>
  <c r="C314" i="6"/>
  <c r="M313" i="6"/>
  <c r="L313" i="6"/>
  <c r="I313" i="6"/>
  <c r="H313" i="6"/>
  <c r="G313" i="6"/>
  <c r="F313" i="6"/>
  <c r="E313" i="6"/>
  <c r="D313" i="6"/>
  <c r="C313" i="6"/>
  <c r="M312" i="6"/>
  <c r="L312" i="6"/>
  <c r="I312" i="6"/>
  <c r="H312" i="6"/>
  <c r="G312" i="6"/>
  <c r="F312" i="6"/>
  <c r="E312" i="6"/>
  <c r="D312" i="6"/>
  <c r="C312" i="6"/>
  <c r="M311" i="6"/>
  <c r="L311" i="6"/>
  <c r="I311" i="6"/>
  <c r="H311" i="6"/>
  <c r="G311" i="6"/>
  <c r="F311" i="6"/>
  <c r="E311" i="6"/>
  <c r="D311" i="6"/>
  <c r="C311" i="6"/>
  <c r="M310" i="6"/>
  <c r="L310" i="6"/>
  <c r="I310" i="6"/>
  <c r="H310" i="6"/>
  <c r="G310" i="6"/>
  <c r="F310" i="6"/>
  <c r="E310" i="6"/>
  <c r="D310" i="6"/>
  <c r="C310" i="6"/>
  <c r="M309" i="6"/>
  <c r="L309" i="6"/>
  <c r="I309" i="6"/>
  <c r="H309" i="6"/>
  <c r="G309" i="6"/>
  <c r="F309" i="6"/>
  <c r="E309" i="6"/>
  <c r="D309" i="6"/>
  <c r="C309" i="6"/>
  <c r="M308" i="6"/>
  <c r="L308" i="6"/>
  <c r="I308" i="6"/>
  <c r="H308" i="6"/>
  <c r="G308" i="6"/>
  <c r="F308" i="6"/>
  <c r="E308" i="6"/>
  <c r="D308" i="6"/>
  <c r="C308" i="6"/>
  <c r="M307" i="6"/>
  <c r="L307" i="6"/>
  <c r="I307" i="6"/>
  <c r="H307" i="6"/>
  <c r="G307" i="6"/>
  <c r="F307" i="6"/>
  <c r="E307" i="6"/>
  <c r="D307" i="6"/>
  <c r="C307" i="6"/>
  <c r="M306" i="6"/>
  <c r="L306" i="6"/>
  <c r="I306" i="6"/>
  <c r="H306" i="6"/>
  <c r="G306" i="6"/>
  <c r="F306" i="6"/>
  <c r="E306" i="6"/>
  <c r="D306" i="6"/>
  <c r="C306" i="6"/>
  <c r="M305" i="6"/>
  <c r="L305" i="6"/>
  <c r="I305" i="6"/>
  <c r="H305" i="6"/>
  <c r="G305" i="6"/>
  <c r="F305" i="6"/>
  <c r="E305" i="6"/>
  <c r="D305" i="6"/>
  <c r="C305" i="6"/>
  <c r="M304" i="6"/>
  <c r="L304" i="6"/>
  <c r="I304" i="6"/>
  <c r="H304" i="6"/>
  <c r="G304" i="6"/>
  <c r="F304" i="6"/>
  <c r="E304" i="6"/>
  <c r="D304" i="6"/>
  <c r="C304" i="6"/>
  <c r="M303" i="6"/>
  <c r="L303" i="6"/>
  <c r="I303" i="6"/>
  <c r="H303" i="6"/>
  <c r="G303" i="6"/>
  <c r="F303" i="6"/>
  <c r="E303" i="6"/>
  <c r="D303" i="6"/>
  <c r="C303" i="6"/>
  <c r="M302" i="6"/>
  <c r="L302" i="6"/>
  <c r="I302" i="6"/>
  <c r="H302" i="6"/>
  <c r="G302" i="6"/>
  <c r="F302" i="6"/>
  <c r="E302" i="6"/>
  <c r="D302" i="6"/>
  <c r="C302" i="6"/>
  <c r="M301" i="6"/>
  <c r="L301" i="6"/>
  <c r="I301" i="6"/>
  <c r="H301" i="6"/>
  <c r="G301" i="6"/>
  <c r="F301" i="6"/>
  <c r="E301" i="6"/>
  <c r="D301" i="6"/>
  <c r="C301" i="6"/>
  <c r="M300" i="6"/>
  <c r="L300" i="6"/>
  <c r="I300" i="6"/>
  <c r="H300" i="6"/>
  <c r="G300" i="6"/>
  <c r="F300" i="6"/>
  <c r="E300" i="6"/>
  <c r="D300" i="6"/>
  <c r="C300" i="6"/>
  <c r="M299" i="6"/>
  <c r="L299" i="6"/>
  <c r="I299" i="6"/>
  <c r="H299" i="6"/>
  <c r="G299" i="6"/>
  <c r="F299" i="6"/>
  <c r="E299" i="6"/>
  <c r="D299" i="6"/>
  <c r="C299" i="6"/>
  <c r="M298" i="6"/>
  <c r="L298" i="6"/>
  <c r="I298" i="6"/>
  <c r="H298" i="6"/>
  <c r="G298" i="6"/>
  <c r="F298" i="6"/>
  <c r="E298" i="6"/>
  <c r="D298" i="6"/>
  <c r="C298" i="6"/>
  <c r="M297" i="6"/>
  <c r="L297" i="6"/>
  <c r="I297" i="6"/>
  <c r="H297" i="6"/>
  <c r="G297" i="6"/>
  <c r="F297" i="6"/>
  <c r="E297" i="6"/>
  <c r="D297" i="6"/>
  <c r="C297" i="6"/>
  <c r="M296" i="6"/>
  <c r="L296" i="6"/>
  <c r="I296" i="6"/>
  <c r="H296" i="6"/>
  <c r="G296" i="6"/>
  <c r="F296" i="6"/>
  <c r="E296" i="6"/>
  <c r="D296" i="6"/>
  <c r="C296" i="6"/>
  <c r="M295" i="6"/>
  <c r="L295" i="6"/>
  <c r="I295" i="6"/>
  <c r="H295" i="6"/>
  <c r="G295" i="6"/>
  <c r="F295" i="6"/>
  <c r="E295" i="6"/>
  <c r="D295" i="6"/>
  <c r="C295" i="6"/>
  <c r="M294" i="6"/>
  <c r="L294" i="6"/>
  <c r="I294" i="6"/>
  <c r="H294" i="6"/>
  <c r="G294" i="6"/>
  <c r="F294" i="6"/>
  <c r="E294" i="6"/>
  <c r="D294" i="6"/>
  <c r="C294" i="6"/>
  <c r="M293" i="6"/>
  <c r="L293" i="6"/>
  <c r="I293" i="6"/>
  <c r="H293" i="6"/>
  <c r="G293" i="6"/>
  <c r="F293" i="6"/>
  <c r="E293" i="6"/>
  <c r="D293" i="6"/>
  <c r="C293" i="6"/>
  <c r="M292" i="6"/>
  <c r="L292" i="6"/>
  <c r="I292" i="6"/>
  <c r="H292" i="6"/>
  <c r="G292" i="6"/>
  <c r="F292" i="6"/>
  <c r="E292" i="6"/>
  <c r="D292" i="6"/>
  <c r="C292" i="6"/>
  <c r="M291" i="6"/>
  <c r="L291" i="6"/>
  <c r="I291" i="6"/>
  <c r="H291" i="6"/>
  <c r="G291" i="6"/>
  <c r="F291" i="6"/>
  <c r="E291" i="6"/>
  <c r="D291" i="6"/>
  <c r="C291" i="6"/>
  <c r="M290" i="6"/>
  <c r="L290" i="6"/>
  <c r="I290" i="6"/>
  <c r="H290" i="6"/>
  <c r="G290" i="6"/>
  <c r="F290" i="6"/>
  <c r="E290" i="6"/>
  <c r="D290" i="6"/>
  <c r="C290" i="6"/>
  <c r="M289" i="6"/>
  <c r="L289" i="6"/>
  <c r="I289" i="6"/>
  <c r="H289" i="6"/>
  <c r="G289" i="6"/>
  <c r="F289" i="6"/>
  <c r="E289" i="6"/>
  <c r="D289" i="6"/>
  <c r="C289" i="6"/>
  <c r="M288" i="6"/>
  <c r="L288" i="6"/>
  <c r="I288" i="6"/>
  <c r="H288" i="6"/>
  <c r="G288" i="6"/>
  <c r="F288" i="6"/>
  <c r="E288" i="6"/>
  <c r="D288" i="6"/>
  <c r="C288" i="6"/>
  <c r="M287" i="6"/>
  <c r="L287" i="6"/>
  <c r="I287" i="6"/>
  <c r="H287" i="6"/>
  <c r="G287" i="6"/>
  <c r="F287" i="6"/>
  <c r="E287" i="6"/>
  <c r="D287" i="6"/>
  <c r="C287" i="6"/>
  <c r="M286" i="6"/>
  <c r="L286" i="6"/>
  <c r="I286" i="6"/>
  <c r="H286" i="6"/>
  <c r="G286" i="6"/>
  <c r="F286" i="6"/>
  <c r="E286" i="6"/>
  <c r="D286" i="6"/>
  <c r="C286" i="6"/>
  <c r="M285" i="6"/>
  <c r="L285" i="6"/>
  <c r="I285" i="6"/>
  <c r="H285" i="6"/>
  <c r="G285" i="6"/>
  <c r="F285" i="6"/>
  <c r="E285" i="6"/>
  <c r="D285" i="6"/>
  <c r="C285" i="6"/>
  <c r="M284" i="6"/>
  <c r="L284" i="6"/>
  <c r="I284" i="6"/>
  <c r="H284" i="6"/>
  <c r="G284" i="6"/>
  <c r="F284" i="6"/>
  <c r="E284" i="6"/>
  <c r="D284" i="6"/>
  <c r="C284" i="6"/>
  <c r="M283" i="6"/>
  <c r="L283" i="6"/>
  <c r="I283" i="6"/>
  <c r="H283" i="6"/>
  <c r="G283" i="6"/>
  <c r="F283" i="6"/>
  <c r="E283" i="6"/>
  <c r="D283" i="6"/>
  <c r="C283" i="6"/>
  <c r="M282" i="6"/>
  <c r="L282" i="6"/>
  <c r="I282" i="6"/>
  <c r="H282" i="6"/>
  <c r="G282" i="6"/>
  <c r="F282" i="6"/>
  <c r="E282" i="6"/>
  <c r="D282" i="6"/>
  <c r="C282" i="6"/>
  <c r="M281" i="6"/>
  <c r="L281" i="6"/>
  <c r="I281" i="6"/>
  <c r="H281" i="6"/>
  <c r="G281" i="6"/>
  <c r="F281" i="6"/>
  <c r="E281" i="6"/>
  <c r="D281" i="6"/>
  <c r="C281" i="6"/>
  <c r="M280" i="6"/>
  <c r="L280" i="6"/>
  <c r="I280" i="6"/>
  <c r="H280" i="6"/>
  <c r="G280" i="6"/>
  <c r="F280" i="6"/>
  <c r="E280" i="6"/>
  <c r="D280" i="6"/>
  <c r="C280" i="6"/>
  <c r="M279" i="6"/>
  <c r="L279" i="6"/>
  <c r="I279" i="6"/>
  <c r="H279" i="6"/>
  <c r="G279" i="6"/>
  <c r="F279" i="6"/>
  <c r="E279" i="6"/>
  <c r="D279" i="6"/>
  <c r="C279" i="6"/>
  <c r="M278" i="6"/>
  <c r="L278" i="6"/>
  <c r="I278" i="6"/>
  <c r="H278" i="6"/>
  <c r="G278" i="6"/>
  <c r="F278" i="6"/>
  <c r="E278" i="6"/>
  <c r="D278" i="6"/>
  <c r="C278" i="6"/>
  <c r="M277" i="6"/>
  <c r="L277" i="6"/>
  <c r="I277" i="6"/>
  <c r="H277" i="6"/>
  <c r="G277" i="6"/>
  <c r="F277" i="6"/>
  <c r="E277" i="6"/>
  <c r="D277" i="6"/>
  <c r="C277" i="6"/>
  <c r="M276" i="6"/>
  <c r="L276" i="6"/>
  <c r="I276" i="6"/>
  <c r="H276" i="6"/>
  <c r="G276" i="6"/>
  <c r="F276" i="6"/>
  <c r="E276" i="6"/>
  <c r="D276" i="6"/>
  <c r="C276" i="6"/>
  <c r="M275" i="6"/>
  <c r="L275" i="6"/>
  <c r="I275" i="6"/>
  <c r="H275" i="6"/>
  <c r="G275" i="6"/>
  <c r="F275" i="6"/>
  <c r="E275" i="6"/>
  <c r="D275" i="6"/>
  <c r="C275" i="6"/>
  <c r="M274" i="6"/>
  <c r="L274" i="6"/>
  <c r="I274" i="6"/>
  <c r="H274" i="6"/>
  <c r="G274" i="6"/>
  <c r="F274" i="6"/>
  <c r="E274" i="6"/>
  <c r="D274" i="6"/>
  <c r="C274" i="6"/>
  <c r="M273" i="6"/>
  <c r="L273" i="6"/>
  <c r="I273" i="6"/>
  <c r="H273" i="6"/>
  <c r="G273" i="6"/>
  <c r="F273" i="6"/>
  <c r="E273" i="6"/>
  <c r="D273" i="6"/>
  <c r="C273" i="6"/>
  <c r="M272" i="6"/>
  <c r="L272" i="6"/>
  <c r="I272" i="6"/>
  <c r="H272" i="6"/>
  <c r="G272" i="6"/>
  <c r="F272" i="6"/>
  <c r="E272" i="6"/>
  <c r="D272" i="6"/>
  <c r="C272" i="6"/>
  <c r="M271" i="6"/>
  <c r="L271" i="6"/>
  <c r="I271" i="6"/>
  <c r="H271" i="6"/>
  <c r="G271" i="6"/>
  <c r="F271" i="6"/>
  <c r="E271" i="6"/>
  <c r="D271" i="6"/>
  <c r="C271" i="6"/>
  <c r="M270" i="6"/>
  <c r="L270" i="6"/>
  <c r="I270" i="6"/>
  <c r="H270" i="6"/>
  <c r="G270" i="6"/>
  <c r="F270" i="6"/>
  <c r="E270" i="6"/>
  <c r="D270" i="6"/>
  <c r="C270" i="6"/>
  <c r="M269" i="6"/>
  <c r="L269" i="6"/>
  <c r="I269" i="6"/>
  <c r="H269" i="6"/>
  <c r="G269" i="6"/>
  <c r="F269" i="6"/>
  <c r="E269" i="6"/>
  <c r="D269" i="6"/>
  <c r="C269" i="6"/>
  <c r="M268" i="6"/>
  <c r="L268" i="6"/>
  <c r="I268" i="6"/>
  <c r="H268" i="6"/>
  <c r="G268" i="6"/>
  <c r="F268" i="6"/>
  <c r="E268" i="6"/>
  <c r="D268" i="6"/>
  <c r="C268" i="6"/>
  <c r="M267" i="6"/>
  <c r="L267" i="6"/>
  <c r="I267" i="6"/>
  <c r="H267" i="6"/>
  <c r="G267" i="6"/>
  <c r="F267" i="6"/>
  <c r="E267" i="6"/>
  <c r="D267" i="6"/>
  <c r="C267" i="6"/>
  <c r="M266" i="6"/>
  <c r="L266" i="6"/>
  <c r="I266" i="6"/>
  <c r="H266" i="6"/>
  <c r="G266" i="6"/>
  <c r="F266" i="6"/>
  <c r="E266" i="6"/>
  <c r="D266" i="6"/>
  <c r="C266" i="6"/>
  <c r="M265" i="6"/>
  <c r="L265" i="6"/>
  <c r="I265" i="6"/>
  <c r="H265" i="6"/>
  <c r="G265" i="6"/>
  <c r="F265" i="6"/>
  <c r="E265" i="6"/>
  <c r="D265" i="6"/>
  <c r="C265" i="6"/>
  <c r="M264" i="6"/>
  <c r="L264" i="6"/>
  <c r="I264" i="6"/>
  <c r="H264" i="6"/>
  <c r="G264" i="6"/>
  <c r="F264" i="6"/>
  <c r="E264" i="6"/>
  <c r="D264" i="6"/>
  <c r="C264" i="6"/>
  <c r="M263" i="6"/>
  <c r="L263" i="6"/>
  <c r="I263" i="6"/>
  <c r="H263" i="6"/>
  <c r="G263" i="6"/>
  <c r="F263" i="6"/>
  <c r="E263" i="6"/>
  <c r="D263" i="6"/>
  <c r="C263" i="6"/>
  <c r="M262" i="6"/>
  <c r="L262" i="6"/>
  <c r="I262" i="6"/>
  <c r="H262" i="6"/>
  <c r="G262" i="6"/>
  <c r="F262" i="6"/>
  <c r="E262" i="6"/>
  <c r="D262" i="6"/>
  <c r="C262" i="6"/>
  <c r="M261" i="6"/>
  <c r="L261" i="6"/>
  <c r="I261" i="6"/>
  <c r="H261" i="6"/>
  <c r="G261" i="6"/>
  <c r="F261" i="6"/>
  <c r="E261" i="6"/>
  <c r="D261" i="6"/>
  <c r="C261" i="6"/>
  <c r="M260" i="6"/>
  <c r="L260" i="6"/>
  <c r="I260" i="6"/>
  <c r="H260" i="6"/>
  <c r="G260" i="6"/>
  <c r="F260" i="6"/>
  <c r="E260" i="6"/>
  <c r="D260" i="6"/>
  <c r="C260" i="6"/>
  <c r="M259" i="6"/>
  <c r="L259" i="6"/>
  <c r="I259" i="6"/>
  <c r="H259" i="6"/>
  <c r="G259" i="6"/>
  <c r="F259" i="6"/>
  <c r="E259" i="6"/>
  <c r="D259" i="6"/>
  <c r="C259" i="6"/>
  <c r="M258" i="6"/>
  <c r="L258" i="6"/>
  <c r="I258" i="6"/>
  <c r="H258" i="6"/>
  <c r="G258" i="6"/>
  <c r="F258" i="6"/>
  <c r="E258" i="6"/>
  <c r="D258" i="6"/>
  <c r="C258" i="6"/>
  <c r="M257" i="6"/>
  <c r="L257" i="6"/>
  <c r="I257" i="6"/>
  <c r="H257" i="6"/>
  <c r="G257" i="6"/>
  <c r="F257" i="6"/>
  <c r="E257" i="6"/>
  <c r="D257" i="6"/>
  <c r="C257" i="6"/>
  <c r="M256" i="6"/>
  <c r="L256" i="6"/>
  <c r="I256" i="6"/>
  <c r="H256" i="6"/>
  <c r="G256" i="6"/>
  <c r="F256" i="6"/>
  <c r="E256" i="6"/>
  <c r="D256" i="6"/>
  <c r="C256" i="6"/>
  <c r="M255" i="6"/>
  <c r="L255" i="6"/>
  <c r="I255" i="6"/>
  <c r="H255" i="6"/>
  <c r="G255" i="6"/>
  <c r="F255" i="6"/>
  <c r="E255" i="6"/>
  <c r="D255" i="6"/>
  <c r="C255" i="6"/>
  <c r="M254" i="6"/>
  <c r="L254" i="6"/>
  <c r="I254" i="6"/>
  <c r="H254" i="6"/>
  <c r="G254" i="6"/>
  <c r="F254" i="6"/>
  <c r="E254" i="6"/>
  <c r="D254" i="6"/>
  <c r="C254" i="6"/>
  <c r="M253" i="6"/>
  <c r="L253" i="6"/>
  <c r="I253" i="6"/>
  <c r="H253" i="6"/>
  <c r="G253" i="6"/>
  <c r="F253" i="6"/>
  <c r="E253" i="6"/>
  <c r="D253" i="6"/>
  <c r="C253" i="6"/>
  <c r="M252" i="6"/>
  <c r="L252" i="6"/>
  <c r="I252" i="6"/>
  <c r="H252" i="6"/>
  <c r="G252" i="6"/>
  <c r="F252" i="6"/>
  <c r="E252" i="6"/>
  <c r="D252" i="6"/>
  <c r="C252" i="6"/>
  <c r="M251" i="6"/>
  <c r="L251" i="6"/>
  <c r="I251" i="6"/>
  <c r="H251" i="6"/>
  <c r="G251" i="6"/>
  <c r="F251" i="6"/>
  <c r="E251" i="6"/>
  <c r="D251" i="6"/>
  <c r="C251" i="6"/>
  <c r="M250" i="6"/>
  <c r="L250" i="6"/>
  <c r="I250" i="6"/>
  <c r="H250" i="6"/>
  <c r="G250" i="6"/>
  <c r="F250" i="6"/>
  <c r="E250" i="6"/>
  <c r="D250" i="6"/>
  <c r="C250" i="6"/>
  <c r="M249" i="6"/>
  <c r="L249" i="6"/>
  <c r="I249" i="6"/>
  <c r="H249" i="6"/>
  <c r="G249" i="6"/>
  <c r="F249" i="6"/>
  <c r="E249" i="6"/>
  <c r="D249" i="6"/>
  <c r="C249" i="6"/>
  <c r="M248" i="6"/>
  <c r="L248" i="6"/>
  <c r="I248" i="6"/>
  <c r="H248" i="6"/>
  <c r="G248" i="6"/>
  <c r="F248" i="6"/>
  <c r="E248" i="6"/>
  <c r="D248" i="6"/>
  <c r="C248" i="6"/>
  <c r="M247" i="6"/>
  <c r="L247" i="6"/>
  <c r="I247" i="6"/>
  <c r="H247" i="6"/>
  <c r="G247" i="6"/>
  <c r="F247" i="6"/>
  <c r="E247" i="6"/>
  <c r="D247" i="6"/>
  <c r="C247" i="6"/>
  <c r="M246" i="6"/>
  <c r="L246" i="6"/>
  <c r="I246" i="6"/>
  <c r="H246" i="6"/>
  <c r="G246" i="6"/>
  <c r="F246" i="6"/>
  <c r="E246" i="6"/>
  <c r="D246" i="6"/>
  <c r="C246" i="6"/>
  <c r="M245" i="6"/>
  <c r="L245" i="6"/>
  <c r="I245" i="6"/>
  <c r="H245" i="6"/>
  <c r="G245" i="6"/>
  <c r="F245" i="6"/>
  <c r="E245" i="6"/>
  <c r="D245" i="6"/>
  <c r="C245" i="6"/>
  <c r="M244" i="6"/>
  <c r="L244" i="6"/>
  <c r="I244" i="6"/>
  <c r="H244" i="6"/>
  <c r="G244" i="6"/>
  <c r="F244" i="6"/>
  <c r="E244" i="6"/>
  <c r="D244" i="6"/>
  <c r="C244" i="6"/>
  <c r="M243" i="6"/>
  <c r="L243" i="6"/>
  <c r="I243" i="6"/>
  <c r="H243" i="6"/>
  <c r="G243" i="6"/>
  <c r="F243" i="6"/>
  <c r="E243" i="6"/>
  <c r="D243" i="6"/>
  <c r="C243" i="6"/>
  <c r="M242" i="6"/>
  <c r="L242" i="6"/>
  <c r="I242" i="6"/>
  <c r="H242" i="6"/>
  <c r="G242" i="6"/>
  <c r="F242" i="6"/>
  <c r="E242" i="6"/>
  <c r="D242" i="6"/>
  <c r="C242" i="6"/>
  <c r="M241" i="6"/>
  <c r="L241" i="6"/>
  <c r="I241" i="6"/>
  <c r="H241" i="6"/>
  <c r="G241" i="6"/>
  <c r="F241" i="6"/>
  <c r="E241" i="6"/>
  <c r="D241" i="6"/>
  <c r="C241" i="6"/>
  <c r="M240" i="6"/>
  <c r="L240" i="6"/>
  <c r="I240" i="6"/>
  <c r="H240" i="6"/>
  <c r="G240" i="6"/>
  <c r="F240" i="6"/>
  <c r="E240" i="6"/>
  <c r="D240" i="6"/>
  <c r="C240" i="6"/>
  <c r="M239" i="6"/>
  <c r="L239" i="6"/>
  <c r="I239" i="6"/>
  <c r="H239" i="6"/>
  <c r="G239" i="6"/>
  <c r="F239" i="6"/>
  <c r="E239" i="6"/>
  <c r="D239" i="6"/>
  <c r="C239" i="6"/>
  <c r="M238" i="6"/>
  <c r="L238" i="6"/>
  <c r="I238" i="6"/>
  <c r="H238" i="6"/>
  <c r="G238" i="6"/>
  <c r="F238" i="6"/>
  <c r="E238" i="6"/>
  <c r="D238" i="6"/>
  <c r="C238" i="6"/>
  <c r="M237" i="6"/>
  <c r="L237" i="6"/>
  <c r="I237" i="6"/>
  <c r="H237" i="6"/>
  <c r="G237" i="6"/>
  <c r="F237" i="6"/>
  <c r="E237" i="6"/>
  <c r="D237" i="6"/>
  <c r="C237" i="6"/>
  <c r="M236" i="6"/>
  <c r="L236" i="6"/>
  <c r="I236" i="6"/>
  <c r="H236" i="6"/>
  <c r="G236" i="6"/>
  <c r="F236" i="6"/>
  <c r="E236" i="6"/>
  <c r="D236" i="6"/>
  <c r="C236" i="6"/>
  <c r="M235" i="6"/>
  <c r="L235" i="6"/>
  <c r="I235" i="6"/>
  <c r="H235" i="6"/>
  <c r="G235" i="6"/>
  <c r="F235" i="6"/>
  <c r="E235" i="6"/>
  <c r="D235" i="6"/>
  <c r="C235" i="6"/>
  <c r="M234" i="6"/>
  <c r="L234" i="6"/>
  <c r="I234" i="6"/>
  <c r="H234" i="6"/>
  <c r="G234" i="6"/>
  <c r="F234" i="6"/>
  <c r="E234" i="6"/>
  <c r="D234" i="6"/>
  <c r="C234" i="6"/>
  <c r="M233" i="6"/>
  <c r="L233" i="6"/>
  <c r="I233" i="6"/>
  <c r="H233" i="6"/>
  <c r="G233" i="6"/>
  <c r="F233" i="6"/>
  <c r="E233" i="6"/>
  <c r="D233" i="6"/>
  <c r="C233" i="6"/>
  <c r="M232" i="6"/>
  <c r="L232" i="6"/>
  <c r="I232" i="6"/>
  <c r="H232" i="6"/>
  <c r="G232" i="6"/>
  <c r="F232" i="6"/>
  <c r="E232" i="6"/>
  <c r="D232" i="6"/>
  <c r="C232" i="6"/>
  <c r="M231" i="6"/>
  <c r="L231" i="6"/>
  <c r="I231" i="6"/>
  <c r="H231" i="6"/>
  <c r="G231" i="6"/>
  <c r="F231" i="6"/>
  <c r="E231" i="6"/>
  <c r="D231" i="6"/>
  <c r="C231" i="6"/>
  <c r="M230" i="6"/>
  <c r="L230" i="6"/>
  <c r="I230" i="6"/>
  <c r="H230" i="6"/>
  <c r="G230" i="6"/>
  <c r="F230" i="6"/>
  <c r="E230" i="6"/>
  <c r="D230" i="6"/>
  <c r="C230" i="6"/>
  <c r="M229" i="6"/>
  <c r="L229" i="6"/>
  <c r="I229" i="6"/>
  <c r="H229" i="6"/>
  <c r="G229" i="6"/>
  <c r="F229" i="6"/>
  <c r="E229" i="6"/>
  <c r="D229" i="6"/>
  <c r="C229" i="6"/>
  <c r="M228" i="6"/>
  <c r="L228" i="6"/>
  <c r="I228" i="6"/>
  <c r="H228" i="6"/>
  <c r="G228" i="6"/>
  <c r="F228" i="6"/>
  <c r="E228" i="6"/>
  <c r="D228" i="6"/>
  <c r="C228" i="6"/>
  <c r="M227" i="6"/>
  <c r="L227" i="6"/>
  <c r="I227" i="6"/>
  <c r="H227" i="6"/>
  <c r="G227" i="6"/>
  <c r="F227" i="6"/>
  <c r="E227" i="6"/>
  <c r="D227" i="6"/>
  <c r="C227" i="6"/>
  <c r="M226" i="6"/>
  <c r="L226" i="6"/>
  <c r="I226" i="6"/>
  <c r="H226" i="6"/>
  <c r="G226" i="6"/>
  <c r="F226" i="6"/>
  <c r="E226" i="6"/>
  <c r="D226" i="6"/>
  <c r="C226" i="6"/>
  <c r="M225" i="6"/>
  <c r="L225" i="6"/>
  <c r="I225" i="6"/>
  <c r="H225" i="6"/>
  <c r="G225" i="6"/>
  <c r="F225" i="6"/>
  <c r="E225" i="6"/>
  <c r="D225" i="6"/>
  <c r="C225" i="6"/>
  <c r="M224" i="6"/>
  <c r="L224" i="6"/>
  <c r="I224" i="6"/>
  <c r="H224" i="6"/>
  <c r="G224" i="6"/>
  <c r="F224" i="6"/>
  <c r="E224" i="6"/>
  <c r="D224" i="6"/>
  <c r="C224" i="6"/>
  <c r="M223" i="6"/>
  <c r="L223" i="6"/>
  <c r="I223" i="6"/>
  <c r="H223" i="6"/>
  <c r="G223" i="6"/>
  <c r="F223" i="6"/>
  <c r="E223" i="6"/>
  <c r="D223" i="6"/>
  <c r="C223" i="6"/>
  <c r="M222" i="6"/>
  <c r="L222" i="6"/>
  <c r="I222" i="6"/>
  <c r="H222" i="6"/>
  <c r="G222" i="6"/>
  <c r="F222" i="6"/>
  <c r="E222" i="6"/>
  <c r="D222" i="6"/>
  <c r="C222" i="6"/>
  <c r="M221" i="6"/>
  <c r="L221" i="6"/>
  <c r="I221" i="6"/>
  <c r="H221" i="6"/>
  <c r="G221" i="6"/>
  <c r="F221" i="6"/>
  <c r="E221" i="6"/>
  <c r="D221" i="6"/>
  <c r="C221" i="6"/>
  <c r="M220" i="6"/>
  <c r="L220" i="6"/>
  <c r="I220" i="6"/>
  <c r="H220" i="6"/>
  <c r="G220" i="6"/>
  <c r="F220" i="6"/>
  <c r="E220" i="6"/>
  <c r="D220" i="6"/>
  <c r="C220" i="6"/>
  <c r="M219" i="6"/>
  <c r="L219" i="6"/>
  <c r="I219" i="6"/>
  <c r="H219" i="6"/>
  <c r="G219" i="6"/>
  <c r="F219" i="6"/>
  <c r="E219" i="6"/>
  <c r="D219" i="6"/>
  <c r="C219" i="6"/>
  <c r="M218" i="6"/>
  <c r="L218" i="6"/>
  <c r="I218" i="6"/>
  <c r="H218" i="6"/>
  <c r="G218" i="6"/>
  <c r="F218" i="6"/>
  <c r="E218" i="6"/>
  <c r="D218" i="6"/>
  <c r="C218" i="6"/>
  <c r="M217" i="6"/>
  <c r="L217" i="6"/>
  <c r="I217" i="6"/>
  <c r="H217" i="6"/>
  <c r="G217" i="6"/>
  <c r="F217" i="6"/>
  <c r="E217" i="6"/>
  <c r="D217" i="6"/>
  <c r="C217" i="6"/>
  <c r="M216" i="6"/>
  <c r="L216" i="6"/>
  <c r="I216" i="6"/>
  <c r="H216" i="6"/>
  <c r="G216" i="6"/>
  <c r="F216" i="6"/>
  <c r="E216" i="6"/>
  <c r="D216" i="6"/>
  <c r="C216" i="6"/>
  <c r="M215" i="6"/>
  <c r="L215" i="6"/>
  <c r="I215" i="6"/>
  <c r="H215" i="6"/>
  <c r="G215" i="6"/>
  <c r="F215" i="6"/>
  <c r="E215" i="6"/>
  <c r="D215" i="6"/>
  <c r="C215" i="6"/>
  <c r="M214" i="6"/>
  <c r="L214" i="6"/>
  <c r="I214" i="6"/>
  <c r="H214" i="6"/>
  <c r="G214" i="6"/>
  <c r="F214" i="6"/>
  <c r="E214" i="6"/>
  <c r="D214" i="6"/>
  <c r="C214" i="6"/>
  <c r="M213" i="6"/>
  <c r="L213" i="6"/>
  <c r="I213" i="6"/>
  <c r="H213" i="6"/>
  <c r="G213" i="6"/>
  <c r="F213" i="6"/>
  <c r="E213" i="6"/>
  <c r="D213" i="6"/>
  <c r="C213" i="6"/>
  <c r="M212" i="6"/>
  <c r="L212" i="6"/>
  <c r="I212" i="6"/>
  <c r="H212" i="6"/>
  <c r="G212" i="6"/>
  <c r="F212" i="6"/>
  <c r="E212" i="6"/>
  <c r="D212" i="6"/>
  <c r="C212" i="6"/>
  <c r="M211" i="6"/>
  <c r="L211" i="6"/>
  <c r="I211" i="6"/>
  <c r="H211" i="6"/>
  <c r="G211" i="6"/>
  <c r="F211" i="6"/>
  <c r="E211" i="6"/>
  <c r="D211" i="6"/>
  <c r="C211" i="6"/>
  <c r="M210" i="6"/>
  <c r="L210" i="6"/>
  <c r="I210" i="6"/>
  <c r="H210" i="6"/>
  <c r="G210" i="6"/>
  <c r="F210" i="6"/>
  <c r="E210" i="6"/>
  <c r="D210" i="6"/>
  <c r="C210" i="6"/>
  <c r="M209" i="6"/>
  <c r="L209" i="6"/>
  <c r="I209" i="6"/>
  <c r="H209" i="6"/>
  <c r="G209" i="6"/>
  <c r="F209" i="6"/>
  <c r="E209" i="6"/>
  <c r="D209" i="6"/>
  <c r="C209" i="6"/>
  <c r="M208" i="6"/>
  <c r="L208" i="6"/>
  <c r="I208" i="6"/>
  <c r="H208" i="6"/>
  <c r="G208" i="6"/>
  <c r="F208" i="6"/>
  <c r="E208" i="6"/>
  <c r="D208" i="6"/>
  <c r="C208" i="6"/>
  <c r="M207" i="6"/>
  <c r="L207" i="6"/>
  <c r="I207" i="6"/>
  <c r="H207" i="6"/>
  <c r="G207" i="6"/>
  <c r="F207" i="6"/>
  <c r="E207" i="6"/>
  <c r="D207" i="6"/>
  <c r="C207" i="6"/>
  <c r="M206" i="6"/>
  <c r="L206" i="6"/>
  <c r="I206" i="6"/>
  <c r="H206" i="6"/>
  <c r="G206" i="6"/>
  <c r="F206" i="6"/>
  <c r="E206" i="6"/>
  <c r="D206" i="6"/>
  <c r="C206" i="6"/>
  <c r="M205" i="6"/>
  <c r="L205" i="6"/>
  <c r="I205" i="6"/>
  <c r="H205" i="6"/>
  <c r="G205" i="6"/>
  <c r="F205" i="6"/>
  <c r="E205" i="6"/>
  <c r="D205" i="6"/>
  <c r="C205" i="6"/>
  <c r="M204" i="6"/>
  <c r="L204" i="6"/>
  <c r="I204" i="6"/>
  <c r="H204" i="6"/>
  <c r="G204" i="6"/>
  <c r="F204" i="6"/>
  <c r="E204" i="6"/>
  <c r="D204" i="6"/>
  <c r="C204" i="6"/>
  <c r="M203" i="6"/>
  <c r="L203" i="6"/>
  <c r="I203" i="6"/>
  <c r="H203" i="6"/>
  <c r="G203" i="6"/>
  <c r="F203" i="6"/>
  <c r="E203" i="6"/>
  <c r="D203" i="6"/>
  <c r="C203" i="6"/>
  <c r="M202" i="6"/>
  <c r="L202" i="6"/>
  <c r="I202" i="6"/>
  <c r="H202" i="6"/>
  <c r="G202" i="6"/>
  <c r="F202" i="6"/>
  <c r="E202" i="6"/>
  <c r="D202" i="6"/>
  <c r="C202" i="6"/>
  <c r="M201" i="6"/>
  <c r="L201" i="6"/>
  <c r="I201" i="6"/>
  <c r="H201" i="6"/>
  <c r="G201" i="6"/>
  <c r="F201" i="6"/>
  <c r="E201" i="6"/>
  <c r="D201" i="6"/>
  <c r="C201" i="6"/>
  <c r="M200" i="6"/>
  <c r="L200" i="6"/>
  <c r="I200" i="6"/>
  <c r="H200" i="6"/>
  <c r="G200" i="6"/>
  <c r="F200" i="6"/>
  <c r="E200" i="6"/>
  <c r="D200" i="6"/>
  <c r="C200" i="6"/>
  <c r="M199" i="6"/>
  <c r="L199" i="6"/>
  <c r="I199" i="6"/>
  <c r="H199" i="6"/>
  <c r="G199" i="6"/>
  <c r="F199" i="6"/>
  <c r="E199" i="6"/>
  <c r="D199" i="6"/>
  <c r="C199" i="6"/>
  <c r="M198" i="6"/>
  <c r="L198" i="6"/>
  <c r="I198" i="6"/>
  <c r="H198" i="6"/>
  <c r="G198" i="6"/>
  <c r="F198" i="6"/>
  <c r="E198" i="6"/>
  <c r="D198" i="6"/>
  <c r="C198" i="6"/>
  <c r="M197" i="6"/>
  <c r="L197" i="6"/>
  <c r="I197" i="6"/>
  <c r="H197" i="6"/>
  <c r="G197" i="6"/>
  <c r="F197" i="6"/>
  <c r="E197" i="6"/>
  <c r="D197" i="6"/>
  <c r="C197" i="6"/>
  <c r="M196" i="6"/>
  <c r="L196" i="6"/>
  <c r="I196" i="6"/>
  <c r="H196" i="6"/>
  <c r="G196" i="6"/>
  <c r="F196" i="6"/>
  <c r="E196" i="6"/>
  <c r="D196" i="6"/>
  <c r="C196" i="6"/>
  <c r="M195" i="6"/>
  <c r="L195" i="6"/>
  <c r="I195" i="6"/>
  <c r="H195" i="6"/>
  <c r="G195" i="6"/>
  <c r="F195" i="6"/>
  <c r="E195" i="6"/>
  <c r="D195" i="6"/>
  <c r="C195" i="6"/>
  <c r="M194" i="6"/>
  <c r="L194" i="6"/>
  <c r="I194" i="6"/>
  <c r="H194" i="6"/>
  <c r="G194" i="6"/>
  <c r="F194" i="6"/>
  <c r="E194" i="6"/>
  <c r="D194" i="6"/>
  <c r="C194" i="6"/>
  <c r="M193" i="6"/>
  <c r="L193" i="6"/>
  <c r="I193" i="6"/>
  <c r="H193" i="6"/>
  <c r="G193" i="6"/>
  <c r="F193" i="6"/>
  <c r="E193" i="6"/>
  <c r="D193" i="6"/>
  <c r="C193" i="6"/>
  <c r="M192" i="6"/>
  <c r="L192" i="6"/>
  <c r="I192" i="6"/>
  <c r="H192" i="6"/>
  <c r="G192" i="6"/>
  <c r="F192" i="6"/>
  <c r="E192" i="6"/>
  <c r="D192" i="6"/>
  <c r="C192" i="6"/>
  <c r="M191" i="6"/>
  <c r="L191" i="6"/>
  <c r="I191" i="6"/>
  <c r="H191" i="6"/>
  <c r="G191" i="6"/>
  <c r="F191" i="6"/>
  <c r="E191" i="6"/>
  <c r="D191" i="6"/>
  <c r="C191" i="6"/>
  <c r="M190" i="6"/>
  <c r="L190" i="6"/>
  <c r="I190" i="6"/>
  <c r="H190" i="6"/>
  <c r="G190" i="6"/>
  <c r="F190" i="6"/>
  <c r="E190" i="6"/>
  <c r="D190" i="6"/>
  <c r="C190" i="6"/>
  <c r="M189" i="6"/>
  <c r="L189" i="6"/>
  <c r="I189" i="6"/>
  <c r="H189" i="6"/>
  <c r="G189" i="6"/>
  <c r="F189" i="6"/>
  <c r="E189" i="6"/>
  <c r="D189" i="6"/>
  <c r="C189" i="6"/>
  <c r="M188" i="6"/>
  <c r="L188" i="6"/>
  <c r="I188" i="6"/>
  <c r="H188" i="6"/>
  <c r="G188" i="6"/>
  <c r="F188" i="6"/>
  <c r="E188" i="6"/>
  <c r="D188" i="6"/>
  <c r="C188" i="6"/>
  <c r="M187" i="6"/>
  <c r="L187" i="6"/>
  <c r="I187" i="6"/>
  <c r="H187" i="6"/>
  <c r="G187" i="6"/>
  <c r="F187" i="6"/>
  <c r="E187" i="6"/>
  <c r="D187" i="6"/>
  <c r="C187" i="6"/>
  <c r="M186" i="6"/>
  <c r="L186" i="6"/>
  <c r="I186" i="6"/>
  <c r="H186" i="6"/>
  <c r="G186" i="6"/>
  <c r="F186" i="6"/>
  <c r="E186" i="6"/>
  <c r="D186" i="6"/>
  <c r="C186" i="6"/>
  <c r="M185" i="6"/>
  <c r="L185" i="6"/>
  <c r="I185" i="6"/>
  <c r="H185" i="6"/>
  <c r="G185" i="6"/>
  <c r="F185" i="6"/>
  <c r="E185" i="6"/>
  <c r="D185" i="6"/>
  <c r="C185" i="6"/>
  <c r="M184" i="6"/>
  <c r="L184" i="6"/>
  <c r="I184" i="6"/>
  <c r="H184" i="6"/>
  <c r="G184" i="6"/>
  <c r="F184" i="6"/>
  <c r="E184" i="6"/>
  <c r="D184" i="6"/>
  <c r="C184" i="6"/>
  <c r="M183" i="6"/>
  <c r="L183" i="6"/>
  <c r="I183" i="6"/>
  <c r="H183" i="6"/>
  <c r="G183" i="6"/>
  <c r="F183" i="6"/>
  <c r="E183" i="6"/>
  <c r="D183" i="6"/>
  <c r="C183" i="6"/>
  <c r="M182" i="6"/>
  <c r="L182" i="6"/>
  <c r="I182" i="6"/>
  <c r="H182" i="6"/>
  <c r="G182" i="6"/>
  <c r="F182" i="6"/>
  <c r="E182" i="6"/>
  <c r="D182" i="6"/>
  <c r="C182" i="6"/>
  <c r="M181" i="6"/>
  <c r="L181" i="6"/>
  <c r="I181" i="6"/>
  <c r="H181" i="6"/>
  <c r="G181" i="6"/>
  <c r="F181" i="6"/>
  <c r="E181" i="6"/>
  <c r="D181" i="6"/>
  <c r="C181" i="6"/>
  <c r="M180" i="6"/>
  <c r="L180" i="6"/>
  <c r="I180" i="6"/>
  <c r="H180" i="6"/>
  <c r="G180" i="6"/>
  <c r="F180" i="6"/>
  <c r="E180" i="6"/>
  <c r="D180" i="6"/>
  <c r="C180" i="6"/>
  <c r="M179" i="6"/>
  <c r="L179" i="6"/>
  <c r="I179" i="6"/>
  <c r="H179" i="6"/>
  <c r="G179" i="6"/>
  <c r="F179" i="6"/>
  <c r="E179" i="6"/>
  <c r="D179" i="6"/>
  <c r="C179" i="6"/>
  <c r="M178" i="6"/>
  <c r="L178" i="6"/>
  <c r="I178" i="6"/>
  <c r="H178" i="6"/>
  <c r="G178" i="6"/>
  <c r="F178" i="6"/>
  <c r="E178" i="6"/>
  <c r="D178" i="6"/>
  <c r="C178" i="6"/>
  <c r="M177" i="6"/>
  <c r="L177" i="6"/>
  <c r="I177" i="6"/>
  <c r="H177" i="6"/>
  <c r="G177" i="6"/>
  <c r="F177" i="6"/>
  <c r="E177" i="6"/>
  <c r="D177" i="6"/>
  <c r="C177" i="6"/>
  <c r="M176" i="6"/>
  <c r="L176" i="6"/>
  <c r="I176" i="6"/>
  <c r="H176" i="6"/>
  <c r="G176" i="6"/>
  <c r="F176" i="6"/>
  <c r="E176" i="6"/>
  <c r="D176" i="6"/>
  <c r="C176" i="6"/>
  <c r="M175" i="6"/>
  <c r="L175" i="6"/>
  <c r="I175" i="6"/>
  <c r="H175" i="6"/>
  <c r="G175" i="6"/>
  <c r="F175" i="6"/>
  <c r="E175" i="6"/>
  <c r="D175" i="6"/>
  <c r="C175" i="6"/>
  <c r="M174" i="6"/>
  <c r="L174" i="6"/>
  <c r="I174" i="6"/>
  <c r="H174" i="6"/>
  <c r="G174" i="6"/>
  <c r="F174" i="6"/>
  <c r="E174" i="6"/>
  <c r="D174" i="6"/>
  <c r="C174" i="6"/>
  <c r="M173" i="6"/>
  <c r="L173" i="6"/>
  <c r="I173" i="6"/>
  <c r="H173" i="6"/>
  <c r="G173" i="6"/>
  <c r="F173" i="6"/>
  <c r="E173" i="6"/>
  <c r="D173" i="6"/>
  <c r="C173" i="6"/>
  <c r="M172" i="6"/>
  <c r="L172" i="6"/>
  <c r="I172" i="6"/>
  <c r="H172" i="6"/>
  <c r="G172" i="6"/>
  <c r="F172" i="6"/>
  <c r="E172" i="6"/>
  <c r="D172" i="6"/>
  <c r="C172" i="6"/>
  <c r="M171" i="6"/>
  <c r="L171" i="6"/>
  <c r="I171" i="6"/>
  <c r="H171" i="6"/>
  <c r="G171" i="6"/>
  <c r="F171" i="6"/>
  <c r="E171" i="6"/>
  <c r="D171" i="6"/>
  <c r="C171" i="6"/>
  <c r="M170" i="6"/>
  <c r="L170" i="6"/>
  <c r="I170" i="6"/>
  <c r="H170" i="6"/>
  <c r="G170" i="6"/>
  <c r="F170" i="6"/>
  <c r="E170" i="6"/>
  <c r="D170" i="6"/>
  <c r="C170" i="6"/>
  <c r="M169" i="6"/>
  <c r="L169" i="6"/>
  <c r="I169" i="6"/>
  <c r="H169" i="6"/>
  <c r="G169" i="6"/>
  <c r="F169" i="6"/>
  <c r="E169" i="6"/>
  <c r="D169" i="6"/>
  <c r="C169" i="6"/>
  <c r="M168" i="6"/>
  <c r="L168" i="6"/>
  <c r="I168" i="6"/>
  <c r="H168" i="6"/>
  <c r="G168" i="6"/>
  <c r="F168" i="6"/>
  <c r="E168" i="6"/>
  <c r="D168" i="6"/>
  <c r="C168" i="6"/>
  <c r="M167" i="6"/>
  <c r="L167" i="6"/>
  <c r="I167" i="6"/>
  <c r="H167" i="6"/>
  <c r="G167" i="6"/>
  <c r="F167" i="6"/>
  <c r="E167" i="6"/>
  <c r="D167" i="6"/>
  <c r="C167" i="6"/>
  <c r="M166" i="6"/>
  <c r="L166" i="6"/>
  <c r="I166" i="6"/>
  <c r="H166" i="6"/>
  <c r="G166" i="6"/>
  <c r="F166" i="6"/>
  <c r="E166" i="6"/>
  <c r="D166" i="6"/>
  <c r="C166" i="6"/>
  <c r="M129" i="6"/>
  <c r="L129" i="6"/>
  <c r="I129" i="6"/>
  <c r="H129" i="6"/>
  <c r="G129" i="6"/>
  <c r="F129" i="6"/>
  <c r="E129" i="6"/>
  <c r="D129" i="6"/>
  <c r="C129" i="6"/>
  <c r="M128" i="6"/>
  <c r="L128" i="6"/>
  <c r="I128" i="6"/>
  <c r="H128" i="6"/>
  <c r="G128" i="6"/>
  <c r="F128" i="6"/>
  <c r="E128" i="6"/>
  <c r="D128" i="6"/>
  <c r="C128" i="6"/>
  <c r="M127" i="6"/>
  <c r="L127" i="6"/>
  <c r="I127" i="6"/>
  <c r="H127" i="6"/>
  <c r="G127" i="6"/>
  <c r="F127" i="6"/>
  <c r="E127" i="6"/>
  <c r="D127" i="6"/>
  <c r="C127" i="6"/>
  <c r="M126" i="6"/>
  <c r="L126" i="6"/>
  <c r="I126" i="6"/>
  <c r="H126" i="6"/>
  <c r="G126" i="6"/>
  <c r="F126" i="6"/>
  <c r="E126" i="6"/>
  <c r="D126" i="6"/>
  <c r="C126" i="6"/>
  <c r="M125" i="6"/>
  <c r="L125" i="6"/>
  <c r="I125" i="6"/>
  <c r="H125" i="6"/>
  <c r="G125" i="6"/>
  <c r="F125" i="6"/>
  <c r="E125" i="6"/>
  <c r="D125" i="6"/>
  <c r="C125" i="6"/>
  <c r="M124" i="6"/>
  <c r="L124" i="6"/>
  <c r="I124" i="6"/>
  <c r="H124" i="6"/>
  <c r="G124" i="6"/>
  <c r="F124" i="6"/>
  <c r="E124" i="6"/>
  <c r="D124" i="6"/>
  <c r="C124" i="6"/>
  <c r="M123" i="6"/>
  <c r="L123" i="6"/>
  <c r="I123" i="6"/>
  <c r="H123" i="6"/>
  <c r="G123" i="6"/>
  <c r="F123" i="6"/>
  <c r="E123" i="6"/>
  <c r="D123" i="6"/>
  <c r="C123" i="6"/>
  <c r="M122" i="6"/>
  <c r="L122" i="6"/>
  <c r="I122" i="6"/>
  <c r="H122" i="6"/>
  <c r="G122" i="6"/>
  <c r="F122" i="6"/>
  <c r="E122" i="6"/>
  <c r="D122" i="6"/>
  <c r="C122" i="6"/>
  <c r="M121" i="6"/>
  <c r="L121" i="6"/>
  <c r="I121" i="6"/>
  <c r="H121" i="6"/>
  <c r="G121" i="6"/>
  <c r="F121" i="6"/>
  <c r="E121" i="6"/>
  <c r="D121" i="6"/>
  <c r="C121" i="6"/>
  <c r="M120" i="6"/>
  <c r="L120" i="6"/>
  <c r="I120" i="6"/>
  <c r="H120" i="6"/>
  <c r="G120" i="6"/>
  <c r="F120" i="6"/>
  <c r="E120" i="6"/>
  <c r="D120" i="6"/>
  <c r="C120" i="6"/>
  <c r="M119" i="6"/>
  <c r="L119" i="6"/>
  <c r="I119" i="6"/>
  <c r="H119" i="6"/>
  <c r="G119" i="6"/>
  <c r="F119" i="6"/>
  <c r="E119" i="6"/>
  <c r="D119" i="6"/>
  <c r="C119" i="6"/>
  <c r="M118" i="6"/>
  <c r="L118" i="6"/>
  <c r="I118" i="6"/>
  <c r="H118" i="6"/>
  <c r="G118" i="6"/>
  <c r="F118" i="6"/>
  <c r="E118" i="6"/>
  <c r="D118" i="6"/>
  <c r="C118" i="6"/>
  <c r="M117" i="6"/>
  <c r="L117" i="6"/>
  <c r="I117" i="6"/>
  <c r="H117" i="6"/>
  <c r="G117" i="6"/>
  <c r="F117" i="6"/>
  <c r="E117" i="6"/>
  <c r="D117" i="6"/>
  <c r="C117" i="6"/>
  <c r="M116" i="6"/>
  <c r="L116" i="6"/>
  <c r="I116" i="6"/>
  <c r="H116" i="6"/>
  <c r="G116" i="6"/>
  <c r="F116" i="6"/>
  <c r="E116" i="6"/>
  <c r="D116" i="6"/>
  <c r="C116" i="6"/>
  <c r="M115" i="6"/>
  <c r="L115" i="6"/>
  <c r="I115" i="6"/>
  <c r="H115" i="6"/>
  <c r="G115" i="6"/>
  <c r="F115" i="6"/>
  <c r="E115" i="6"/>
  <c r="D115" i="6"/>
  <c r="C115" i="6"/>
  <c r="M114" i="6"/>
  <c r="L114" i="6"/>
  <c r="I114" i="6"/>
  <c r="H114" i="6"/>
  <c r="G114" i="6"/>
  <c r="F114" i="6"/>
  <c r="E114" i="6"/>
  <c r="D114" i="6"/>
  <c r="C114" i="6"/>
  <c r="M113" i="6"/>
  <c r="L113" i="6"/>
  <c r="I113" i="6"/>
  <c r="H113" i="6"/>
  <c r="G113" i="6"/>
  <c r="F113" i="6"/>
  <c r="E113" i="6"/>
  <c r="D113" i="6"/>
  <c r="C113" i="6"/>
  <c r="M112" i="6"/>
  <c r="L112" i="6"/>
  <c r="I112" i="6"/>
  <c r="H112" i="6"/>
  <c r="G112" i="6"/>
  <c r="F112" i="6"/>
  <c r="E112" i="6"/>
  <c r="D112" i="6"/>
  <c r="C112" i="6"/>
  <c r="M147" i="6"/>
  <c r="L147" i="6"/>
  <c r="I147" i="6"/>
  <c r="H147" i="6"/>
  <c r="G147" i="6"/>
  <c r="F147" i="6"/>
  <c r="E147" i="6"/>
  <c r="D147" i="6"/>
  <c r="C147" i="6"/>
  <c r="M146" i="6"/>
  <c r="L146" i="6"/>
  <c r="I146" i="6"/>
  <c r="H146" i="6"/>
  <c r="G146" i="6"/>
  <c r="F146" i="6"/>
  <c r="E146" i="6"/>
  <c r="D146" i="6"/>
  <c r="C146" i="6"/>
  <c r="M145" i="6"/>
  <c r="L145" i="6"/>
  <c r="I145" i="6"/>
  <c r="H145" i="6"/>
  <c r="G145" i="6"/>
  <c r="F145" i="6"/>
  <c r="E145" i="6"/>
  <c r="D145" i="6"/>
  <c r="C145" i="6"/>
  <c r="M144" i="6"/>
  <c r="L144" i="6"/>
  <c r="I144" i="6"/>
  <c r="H144" i="6"/>
  <c r="G144" i="6"/>
  <c r="F144" i="6"/>
  <c r="E144" i="6"/>
  <c r="D144" i="6"/>
  <c r="C144" i="6"/>
  <c r="M143" i="6"/>
  <c r="L143" i="6"/>
  <c r="I143" i="6"/>
  <c r="H143" i="6"/>
  <c r="G143" i="6"/>
  <c r="F143" i="6"/>
  <c r="E143" i="6"/>
  <c r="D143" i="6"/>
  <c r="C143" i="6"/>
  <c r="M142" i="6"/>
  <c r="L142" i="6"/>
  <c r="I142" i="6"/>
  <c r="H142" i="6"/>
  <c r="G142" i="6"/>
  <c r="F142" i="6"/>
  <c r="E142" i="6"/>
  <c r="D142" i="6"/>
  <c r="C142" i="6"/>
  <c r="M141" i="6"/>
  <c r="L141" i="6"/>
  <c r="I141" i="6"/>
  <c r="H141" i="6"/>
  <c r="G141" i="6"/>
  <c r="F141" i="6"/>
  <c r="E141" i="6"/>
  <c r="D141" i="6"/>
  <c r="C141" i="6"/>
  <c r="M140" i="6"/>
  <c r="L140" i="6"/>
  <c r="I140" i="6"/>
  <c r="H140" i="6"/>
  <c r="G140" i="6"/>
  <c r="F140" i="6"/>
  <c r="E140" i="6"/>
  <c r="D140" i="6"/>
  <c r="C140" i="6"/>
  <c r="M139" i="6"/>
  <c r="L139" i="6"/>
  <c r="I139" i="6"/>
  <c r="H139" i="6"/>
  <c r="G139" i="6"/>
  <c r="F139" i="6"/>
  <c r="E139" i="6"/>
  <c r="D139" i="6"/>
  <c r="C139" i="6"/>
  <c r="M138" i="6"/>
  <c r="L138" i="6"/>
  <c r="I138" i="6"/>
  <c r="H138" i="6"/>
  <c r="G138" i="6"/>
  <c r="F138" i="6"/>
  <c r="E138" i="6"/>
  <c r="D138" i="6"/>
  <c r="C138" i="6"/>
  <c r="M137" i="6"/>
  <c r="L137" i="6"/>
  <c r="I137" i="6"/>
  <c r="H137" i="6"/>
  <c r="G137" i="6"/>
  <c r="F137" i="6"/>
  <c r="E137" i="6"/>
  <c r="D137" i="6"/>
  <c r="C137" i="6"/>
  <c r="M136" i="6"/>
  <c r="L136" i="6"/>
  <c r="I136" i="6"/>
  <c r="H136" i="6"/>
  <c r="G136" i="6"/>
  <c r="F136" i="6"/>
  <c r="E136" i="6"/>
  <c r="D136" i="6"/>
  <c r="C136" i="6"/>
  <c r="M135" i="6"/>
  <c r="L135" i="6"/>
  <c r="I135" i="6"/>
  <c r="H135" i="6"/>
  <c r="G135" i="6"/>
  <c r="F135" i="6"/>
  <c r="E135" i="6"/>
  <c r="D135" i="6"/>
  <c r="C135" i="6"/>
  <c r="M134" i="6"/>
  <c r="L134" i="6"/>
  <c r="I134" i="6"/>
  <c r="H134" i="6"/>
  <c r="G134" i="6"/>
  <c r="F134" i="6"/>
  <c r="E134" i="6"/>
  <c r="D134" i="6"/>
  <c r="C134" i="6"/>
  <c r="M133" i="6"/>
  <c r="L133" i="6"/>
  <c r="I133" i="6"/>
  <c r="H133" i="6"/>
  <c r="G133" i="6"/>
  <c r="F133" i="6"/>
  <c r="E133" i="6"/>
  <c r="D133" i="6"/>
  <c r="C133" i="6"/>
  <c r="M132" i="6"/>
  <c r="L132" i="6"/>
  <c r="I132" i="6"/>
  <c r="H132" i="6"/>
  <c r="G132" i="6"/>
  <c r="F132" i="6"/>
  <c r="E132" i="6"/>
  <c r="D132" i="6"/>
  <c r="C132" i="6"/>
  <c r="M131" i="6"/>
  <c r="L131" i="6"/>
  <c r="I131" i="6"/>
  <c r="H131" i="6"/>
  <c r="G131" i="6"/>
  <c r="F131" i="6"/>
  <c r="E131" i="6"/>
  <c r="D131" i="6"/>
  <c r="C131" i="6"/>
  <c r="M130" i="6"/>
  <c r="L130" i="6"/>
  <c r="I130" i="6"/>
  <c r="H130" i="6"/>
  <c r="G130" i="6"/>
  <c r="F130" i="6"/>
  <c r="E130" i="6"/>
  <c r="D130" i="6"/>
  <c r="C130" i="6"/>
  <c r="M93" i="6"/>
  <c r="L93" i="6"/>
  <c r="I93" i="6"/>
  <c r="H93" i="6"/>
  <c r="G93" i="6"/>
  <c r="F93" i="6"/>
  <c r="E93" i="6"/>
  <c r="D93" i="6"/>
  <c r="C93" i="6"/>
  <c r="M92" i="6"/>
  <c r="L92" i="6"/>
  <c r="I92" i="6"/>
  <c r="H92" i="6"/>
  <c r="G92" i="6"/>
  <c r="F92" i="6"/>
  <c r="E92" i="6"/>
  <c r="D92" i="6"/>
  <c r="C92" i="6"/>
  <c r="M91" i="6"/>
  <c r="L91" i="6"/>
  <c r="I91" i="6"/>
  <c r="H91" i="6"/>
  <c r="G91" i="6"/>
  <c r="F91" i="6"/>
  <c r="E91" i="6"/>
  <c r="D91" i="6"/>
  <c r="C91" i="6"/>
  <c r="M90" i="6"/>
  <c r="L90" i="6"/>
  <c r="I90" i="6"/>
  <c r="H90" i="6"/>
  <c r="G90" i="6"/>
  <c r="F90" i="6"/>
  <c r="E90" i="6"/>
  <c r="D90" i="6"/>
  <c r="C90" i="6"/>
  <c r="M89" i="6"/>
  <c r="L89" i="6"/>
  <c r="I89" i="6"/>
  <c r="H89" i="6"/>
  <c r="G89" i="6"/>
  <c r="F89" i="6"/>
  <c r="E89" i="6"/>
  <c r="D89" i="6"/>
  <c r="C89" i="6"/>
  <c r="M88" i="6"/>
  <c r="L88" i="6"/>
  <c r="I88" i="6"/>
  <c r="H88" i="6"/>
  <c r="G88" i="6"/>
  <c r="F88" i="6"/>
  <c r="E88" i="6"/>
  <c r="D88" i="6"/>
  <c r="C88" i="6"/>
  <c r="M87" i="6"/>
  <c r="L87" i="6"/>
  <c r="I87" i="6"/>
  <c r="H87" i="6"/>
  <c r="G87" i="6"/>
  <c r="F87" i="6"/>
  <c r="E87" i="6"/>
  <c r="D87" i="6"/>
  <c r="C87" i="6"/>
  <c r="M86" i="6"/>
  <c r="L86" i="6"/>
  <c r="I86" i="6"/>
  <c r="H86" i="6"/>
  <c r="G86" i="6"/>
  <c r="F86" i="6"/>
  <c r="E86" i="6"/>
  <c r="D86" i="6"/>
  <c r="C86" i="6"/>
  <c r="M85" i="6"/>
  <c r="L85" i="6"/>
  <c r="I85" i="6"/>
  <c r="H85" i="6"/>
  <c r="G85" i="6"/>
  <c r="F85" i="6"/>
  <c r="E85" i="6"/>
  <c r="D85" i="6"/>
  <c r="C85" i="6"/>
  <c r="M84" i="6"/>
  <c r="L84" i="6"/>
  <c r="I84" i="6"/>
  <c r="H84" i="6"/>
  <c r="G84" i="6"/>
  <c r="F84" i="6"/>
  <c r="E84" i="6"/>
  <c r="D84" i="6"/>
  <c r="C84" i="6"/>
  <c r="M83" i="6"/>
  <c r="L83" i="6"/>
  <c r="I83" i="6"/>
  <c r="H83" i="6"/>
  <c r="G83" i="6"/>
  <c r="F83" i="6"/>
  <c r="E83" i="6"/>
  <c r="D83" i="6"/>
  <c r="C83" i="6"/>
  <c r="M82" i="6"/>
  <c r="L82" i="6"/>
  <c r="I82" i="6"/>
  <c r="H82" i="6"/>
  <c r="G82" i="6"/>
  <c r="F82" i="6"/>
  <c r="E82" i="6"/>
  <c r="D82" i="6"/>
  <c r="C82" i="6"/>
  <c r="M81" i="6"/>
  <c r="L81" i="6"/>
  <c r="I81" i="6"/>
  <c r="H81" i="6"/>
  <c r="G81" i="6"/>
  <c r="F81" i="6"/>
  <c r="E81" i="6"/>
  <c r="D81" i="6"/>
  <c r="C81" i="6"/>
  <c r="M80" i="6"/>
  <c r="L80" i="6"/>
  <c r="I80" i="6"/>
  <c r="H80" i="6"/>
  <c r="G80" i="6"/>
  <c r="F80" i="6"/>
  <c r="E80" i="6"/>
  <c r="D80" i="6"/>
  <c r="C80" i="6"/>
  <c r="M79" i="6"/>
  <c r="L79" i="6"/>
  <c r="I79" i="6"/>
  <c r="H79" i="6"/>
  <c r="G79" i="6"/>
  <c r="F79" i="6"/>
  <c r="E79" i="6"/>
  <c r="D79" i="6"/>
  <c r="C79" i="6"/>
  <c r="M78" i="6"/>
  <c r="L78" i="6"/>
  <c r="I78" i="6"/>
  <c r="H78" i="6"/>
  <c r="G78" i="6"/>
  <c r="F78" i="6"/>
  <c r="E78" i="6"/>
  <c r="D78" i="6"/>
  <c r="C78" i="6"/>
  <c r="M77" i="6"/>
  <c r="L77" i="6"/>
  <c r="I77" i="6"/>
  <c r="H77" i="6"/>
  <c r="G77" i="6"/>
  <c r="F77" i="6"/>
  <c r="E77" i="6"/>
  <c r="D77" i="6"/>
  <c r="C77" i="6"/>
  <c r="M76" i="6"/>
  <c r="L76" i="6"/>
  <c r="I76" i="6"/>
  <c r="H76" i="6"/>
  <c r="G76" i="6"/>
  <c r="F76" i="6"/>
  <c r="E76" i="6"/>
  <c r="D76" i="6"/>
  <c r="C76" i="6"/>
  <c r="D58" i="6"/>
  <c r="M57" i="6"/>
  <c r="L57" i="6"/>
  <c r="I57" i="6"/>
  <c r="H57" i="6"/>
  <c r="G57" i="6"/>
  <c r="F57" i="6"/>
  <c r="E57" i="6"/>
  <c r="D57" i="6"/>
  <c r="C57" i="6"/>
  <c r="M56" i="6"/>
  <c r="L56" i="6"/>
  <c r="I56" i="6"/>
  <c r="H56" i="6"/>
  <c r="G56" i="6"/>
  <c r="F56" i="6"/>
  <c r="E56" i="6"/>
  <c r="D56" i="6"/>
  <c r="C56" i="6"/>
  <c r="M55" i="6"/>
  <c r="L55" i="6"/>
  <c r="I55" i="6"/>
  <c r="H55" i="6"/>
  <c r="G55" i="6"/>
  <c r="F55" i="6"/>
  <c r="E55" i="6"/>
  <c r="D55" i="6"/>
  <c r="C55" i="6"/>
  <c r="M54" i="6"/>
  <c r="L54" i="6"/>
  <c r="I54" i="6"/>
  <c r="H54" i="6"/>
  <c r="G54" i="6"/>
  <c r="F54" i="6"/>
  <c r="E54" i="6"/>
  <c r="D54" i="6"/>
  <c r="C54" i="6"/>
  <c r="M53" i="6"/>
  <c r="L53" i="6"/>
  <c r="I53" i="6"/>
  <c r="H53" i="6"/>
  <c r="G53" i="6"/>
  <c r="F53" i="6"/>
  <c r="E53" i="6"/>
  <c r="D53" i="6"/>
  <c r="C53" i="6"/>
  <c r="M52" i="6"/>
  <c r="L52" i="6"/>
  <c r="I52" i="6"/>
  <c r="H52" i="6"/>
  <c r="G52" i="6"/>
  <c r="F52" i="6"/>
  <c r="E52" i="6"/>
  <c r="D52" i="6"/>
  <c r="C52" i="6"/>
  <c r="M51" i="6"/>
  <c r="L51" i="6"/>
  <c r="I51" i="6"/>
  <c r="H51" i="6"/>
  <c r="G51" i="6"/>
  <c r="F51" i="6"/>
  <c r="E51" i="6"/>
  <c r="D51" i="6"/>
  <c r="C51" i="6"/>
  <c r="M50" i="6"/>
  <c r="L50" i="6"/>
  <c r="I50" i="6"/>
  <c r="H50" i="6"/>
  <c r="G50" i="6"/>
  <c r="F50" i="6"/>
  <c r="E50" i="6"/>
  <c r="D50" i="6"/>
  <c r="C50" i="6"/>
  <c r="M49" i="6"/>
  <c r="L49" i="6"/>
  <c r="I49" i="6"/>
  <c r="H49" i="6"/>
  <c r="G49" i="6"/>
  <c r="F49" i="6"/>
  <c r="E49" i="6"/>
  <c r="D49" i="6"/>
  <c r="C49" i="6"/>
  <c r="M48" i="6"/>
  <c r="L48" i="6"/>
  <c r="I48" i="6"/>
  <c r="H48" i="6"/>
  <c r="G48" i="6"/>
  <c r="F48" i="6"/>
  <c r="E48" i="6"/>
  <c r="D48" i="6"/>
  <c r="C48" i="6"/>
  <c r="M47" i="6"/>
  <c r="L47" i="6"/>
  <c r="I47" i="6"/>
  <c r="H47" i="6"/>
  <c r="G47" i="6"/>
  <c r="F47" i="6"/>
  <c r="E47" i="6"/>
  <c r="D47" i="6"/>
  <c r="C47" i="6"/>
  <c r="M46" i="6"/>
  <c r="L46" i="6"/>
  <c r="I46" i="6"/>
  <c r="H46" i="6"/>
  <c r="G46" i="6"/>
  <c r="F46" i="6"/>
  <c r="E46" i="6"/>
  <c r="D46" i="6"/>
  <c r="C46" i="6"/>
  <c r="M45" i="6"/>
  <c r="L45" i="6"/>
  <c r="I45" i="6"/>
  <c r="H45" i="6"/>
  <c r="G45" i="6"/>
  <c r="F45" i="6"/>
  <c r="E45" i="6"/>
  <c r="D45" i="6"/>
  <c r="C45" i="6"/>
  <c r="M44" i="6"/>
  <c r="L44" i="6"/>
  <c r="I44" i="6"/>
  <c r="H44" i="6"/>
  <c r="G44" i="6"/>
  <c r="F44" i="6"/>
  <c r="E44" i="6"/>
  <c r="D44" i="6"/>
  <c r="C44" i="6"/>
  <c r="M43" i="6"/>
  <c r="L43" i="6"/>
  <c r="I43" i="6"/>
  <c r="H43" i="6"/>
  <c r="G43" i="6"/>
  <c r="F43" i="6"/>
  <c r="E43" i="6"/>
  <c r="D43" i="6"/>
  <c r="C43" i="6"/>
  <c r="M42" i="6"/>
  <c r="L42" i="6"/>
  <c r="I42" i="6"/>
  <c r="H42" i="6"/>
  <c r="G42" i="6"/>
  <c r="F42" i="6"/>
  <c r="E42" i="6"/>
  <c r="D42" i="6"/>
  <c r="C42" i="6"/>
  <c r="M41" i="6"/>
  <c r="L41" i="6"/>
  <c r="I41" i="6"/>
  <c r="H41" i="6"/>
  <c r="G41" i="6"/>
  <c r="F41" i="6"/>
  <c r="E41" i="6"/>
  <c r="D41" i="6"/>
  <c r="C41" i="6"/>
  <c r="M40" i="6"/>
  <c r="L40" i="6"/>
  <c r="I40" i="6"/>
  <c r="H40" i="6"/>
  <c r="G40" i="6"/>
  <c r="F40" i="6"/>
  <c r="E40" i="6"/>
  <c r="D40" i="6"/>
  <c r="C40" i="6"/>
  <c r="M39" i="6"/>
  <c r="L39" i="6"/>
  <c r="I39" i="6"/>
  <c r="H39" i="6"/>
  <c r="G39" i="6"/>
  <c r="F39" i="6"/>
  <c r="E39" i="6"/>
  <c r="D39" i="6"/>
  <c r="C39" i="6"/>
  <c r="M38" i="6"/>
  <c r="L38" i="6"/>
  <c r="I38" i="6"/>
  <c r="H38" i="6"/>
  <c r="G38" i="6"/>
  <c r="F38" i="6"/>
  <c r="E38" i="6"/>
  <c r="D38" i="6"/>
  <c r="C38" i="6"/>
  <c r="M37" i="6"/>
  <c r="L37" i="6"/>
  <c r="I37" i="6"/>
  <c r="H37" i="6"/>
  <c r="G37" i="6"/>
  <c r="F37" i="6"/>
  <c r="E37" i="6"/>
  <c r="D37" i="6"/>
  <c r="C37" i="6"/>
  <c r="M36" i="6"/>
  <c r="L36" i="6"/>
  <c r="I36" i="6"/>
  <c r="H36" i="6"/>
  <c r="G36" i="6"/>
  <c r="F36" i="6"/>
  <c r="E36" i="6"/>
  <c r="D36" i="6"/>
  <c r="C36" i="6"/>
  <c r="M35" i="6"/>
  <c r="L35" i="6"/>
  <c r="I35" i="6"/>
  <c r="H35" i="6"/>
  <c r="G35" i="6"/>
  <c r="F35" i="6"/>
  <c r="E35" i="6"/>
  <c r="D35" i="6"/>
  <c r="C35" i="6"/>
  <c r="M34" i="6"/>
  <c r="L34" i="6"/>
  <c r="I34" i="6"/>
  <c r="H34" i="6"/>
  <c r="G34" i="6"/>
  <c r="F34" i="6"/>
  <c r="E34" i="6"/>
  <c r="D34" i="6"/>
  <c r="C34" i="6"/>
  <c r="M33" i="6"/>
  <c r="L33" i="6"/>
  <c r="I33" i="6"/>
  <c r="H33" i="6"/>
  <c r="G33" i="6"/>
  <c r="F33" i="6"/>
  <c r="E33" i="6"/>
  <c r="D33" i="6"/>
  <c r="C33" i="6"/>
  <c r="M32" i="6"/>
  <c r="L32" i="6"/>
  <c r="I32" i="6"/>
  <c r="H32" i="6"/>
  <c r="G32" i="6"/>
  <c r="F32" i="6"/>
  <c r="E32" i="6"/>
  <c r="D32" i="6"/>
  <c r="C32" i="6"/>
  <c r="M31" i="6"/>
  <c r="L31" i="6"/>
  <c r="I31" i="6"/>
  <c r="H31" i="6"/>
  <c r="G31" i="6"/>
  <c r="F31" i="6"/>
  <c r="E31" i="6"/>
  <c r="D31" i="6"/>
  <c r="C31" i="6"/>
  <c r="M30" i="6"/>
  <c r="L30" i="6"/>
  <c r="I30" i="6"/>
  <c r="H30" i="6"/>
  <c r="G30" i="6"/>
  <c r="F30" i="6"/>
  <c r="E30" i="6"/>
  <c r="D30" i="6"/>
  <c r="C30" i="6"/>
  <c r="M29" i="6"/>
  <c r="L29" i="6"/>
  <c r="I29" i="6"/>
  <c r="H29" i="6"/>
  <c r="G29" i="6"/>
  <c r="F29" i="6"/>
  <c r="E29" i="6"/>
  <c r="D29" i="6"/>
  <c r="C29" i="6"/>
  <c r="M28" i="6"/>
  <c r="L28" i="6"/>
  <c r="I28" i="6"/>
  <c r="H28" i="6"/>
  <c r="G28" i="6"/>
  <c r="F28" i="6"/>
  <c r="E28" i="6"/>
  <c r="D28" i="6"/>
  <c r="C28" i="6"/>
  <c r="M27" i="6"/>
  <c r="L27" i="6"/>
  <c r="I27" i="6"/>
  <c r="H27" i="6"/>
  <c r="G27" i="6"/>
  <c r="F27" i="6"/>
  <c r="E27" i="6"/>
  <c r="D27" i="6"/>
  <c r="C27" i="6"/>
  <c r="M26" i="6"/>
  <c r="L26" i="6"/>
  <c r="I26" i="6"/>
  <c r="H26" i="6"/>
  <c r="G26" i="6"/>
  <c r="F26" i="6"/>
  <c r="E26" i="6"/>
  <c r="D26" i="6"/>
  <c r="C26" i="6"/>
  <c r="M25" i="6"/>
  <c r="L25" i="6"/>
  <c r="I25" i="6"/>
  <c r="H25" i="6"/>
  <c r="G25" i="6"/>
  <c r="F25" i="6"/>
  <c r="E25" i="6"/>
  <c r="D25" i="6"/>
  <c r="C25" i="6"/>
  <c r="M24" i="6"/>
  <c r="L24" i="6"/>
  <c r="I24" i="6"/>
  <c r="H24" i="6"/>
  <c r="G24" i="6"/>
  <c r="F24" i="6"/>
  <c r="E24" i="6"/>
  <c r="D24" i="6"/>
  <c r="C24" i="6"/>
  <c r="M23" i="6"/>
  <c r="L23" i="6"/>
  <c r="I23" i="6"/>
  <c r="H23" i="6"/>
  <c r="G23" i="6"/>
  <c r="F23" i="6"/>
  <c r="E23" i="6"/>
  <c r="D23" i="6"/>
  <c r="C23" i="6"/>
  <c r="M22" i="6"/>
  <c r="L22" i="6"/>
  <c r="I22" i="6"/>
  <c r="H22" i="6"/>
  <c r="G22" i="6"/>
  <c r="F22" i="6"/>
  <c r="E22" i="6"/>
  <c r="D22" i="6"/>
  <c r="C22" i="6"/>
  <c r="M21" i="6"/>
  <c r="L21" i="6"/>
  <c r="I21" i="6"/>
  <c r="H21" i="6"/>
  <c r="G21" i="6"/>
  <c r="F21" i="6"/>
  <c r="E21" i="6"/>
  <c r="D21" i="6"/>
  <c r="C21" i="6"/>
  <c r="M20" i="6"/>
  <c r="L20" i="6"/>
  <c r="I20" i="6"/>
  <c r="H20" i="6"/>
  <c r="G20" i="6"/>
  <c r="F20" i="6"/>
  <c r="E20" i="6"/>
  <c r="D20" i="6"/>
  <c r="C20" i="6"/>
  <c r="M19" i="6"/>
  <c r="L19" i="6"/>
  <c r="I19" i="6"/>
  <c r="H19" i="6"/>
  <c r="G19" i="6"/>
  <c r="F19" i="6"/>
  <c r="E19" i="6"/>
  <c r="D19" i="6"/>
  <c r="C19" i="6"/>
  <c r="M18" i="6"/>
  <c r="L18" i="6"/>
  <c r="I18" i="6"/>
  <c r="H18" i="6"/>
  <c r="G18" i="6"/>
  <c r="F18" i="6"/>
  <c r="E18" i="6"/>
  <c r="D18" i="6"/>
  <c r="C18" i="6"/>
  <c r="M17" i="6"/>
  <c r="L17" i="6"/>
  <c r="I17" i="6"/>
  <c r="H17" i="6"/>
  <c r="G17" i="6"/>
  <c r="F17" i="6"/>
  <c r="E17" i="6"/>
  <c r="D17" i="6"/>
  <c r="C17" i="6"/>
  <c r="M16" i="6"/>
  <c r="L16" i="6"/>
  <c r="I16" i="6"/>
  <c r="H16" i="6"/>
  <c r="G16" i="6"/>
  <c r="F16" i="6"/>
  <c r="E16" i="6"/>
  <c r="D16" i="6"/>
  <c r="C16" i="6"/>
  <c r="M15" i="6"/>
  <c r="L15" i="6"/>
  <c r="I15" i="6"/>
  <c r="H15" i="6"/>
  <c r="G15" i="6"/>
  <c r="F15" i="6"/>
  <c r="E15" i="6"/>
  <c r="D15" i="6"/>
  <c r="C15" i="6"/>
  <c r="M14" i="6"/>
  <c r="L14" i="6"/>
  <c r="I14" i="6"/>
  <c r="H14" i="6"/>
  <c r="G14" i="6"/>
  <c r="F14" i="6"/>
  <c r="E14" i="6"/>
  <c r="D14" i="6"/>
  <c r="C14" i="6"/>
  <c r="M13" i="6"/>
  <c r="L13" i="6"/>
  <c r="I13" i="6"/>
  <c r="H13" i="6"/>
  <c r="G13" i="6"/>
  <c r="F13" i="6"/>
  <c r="E13" i="6"/>
  <c r="D13" i="6"/>
  <c r="C13" i="6"/>
  <c r="M12" i="6"/>
  <c r="L12" i="6"/>
  <c r="I12" i="6"/>
  <c r="H12" i="6"/>
  <c r="G12" i="6"/>
  <c r="F12" i="6"/>
  <c r="E12" i="6"/>
  <c r="D12" i="6"/>
  <c r="C12" i="6"/>
  <c r="M11" i="6"/>
  <c r="L11" i="6"/>
  <c r="I11" i="6"/>
  <c r="H11" i="6"/>
  <c r="G11" i="6"/>
  <c r="F11" i="6"/>
  <c r="E11" i="6"/>
  <c r="D11" i="6"/>
  <c r="C11" i="6"/>
  <c r="M10" i="6"/>
  <c r="L10" i="6"/>
  <c r="I10" i="6"/>
  <c r="H10" i="6"/>
  <c r="G10" i="6"/>
  <c r="F10" i="6"/>
  <c r="E10" i="6"/>
  <c r="D10" i="6"/>
  <c r="C10" i="6"/>
  <c r="M9" i="6"/>
  <c r="L9" i="6"/>
  <c r="I9" i="6"/>
  <c r="H9" i="6"/>
  <c r="G9" i="6"/>
  <c r="F9" i="6"/>
  <c r="E9" i="6"/>
  <c r="D9" i="6"/>
  <c r="C9" i="6"/>
  <c r="M8" i="6"/>
  <c r="L8" i="6"/>
  <c r="I8" i="6"/>
  <c r="H8" i="6"/>
  <c r="G8" i="6"/>
  <c r="F8" i="6"/>
  <c r="E8" i="6"/>
  <c r="D8" i="6"/>
  <c r="C8" i="6"/>
  <c r="M7" i="6"/>
  <c r="L7" i="6"/>
  <c r="I7" i="6"/>
  <c r="H7" i="6"/>
  <c r="G7" i="6"/>
  <c r="F7" i="6"/>
  <c r="E7" i="6"/>
  <c r="D7" i="6"/>
  <c r="C7" i="6"/>
  <c r="M6" i="6"/>
  <c r="L6" i="6"/>
  <c r="I6" i="6"/>
  <c r="H6" i="6"/>
  <c r="G6" i="6"/>
  <c r="F6" i="6"/>
  <c r="E6" i="6"/>
  <c r="D6" i="6"/>
  <c r="C6" i="6"/>
  <c r="M5" i="6"/>
  <c r="L5" i="6"/>
  <c r="I5" i="6"/>
  <c r="H5" i="6"/>
  <c r="G5" i="6"/>
  <c r="F5" i="6"/>
  <c r="E5" i="6"/>
  <c r="D5" i="6"/>
  <c r="C5" i="6"/>
  <c r="M4" i="6"/>
  <c r="L4" i="6"/>
  <c r="I4" i="6"/>
  <c r="H4" i="6"/>
  <c r="G4" i="6"/>
  <c r="F4" i="6"/>
  <c r="E4" i="6"/>
  <c r="D4" i="6"/>
  <c r="C4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164" i="8" l="1"/>
  <c r="X159" i="8"/>
  <c r="X149" i="8"/>
  <c r="X165" i="8"/>
  <c r="X104" i="8"/>
  <c r="X94" i="8"/>
  <c r="X160" i="8"/>
  <c r="X100" i="8"/>
  <c r="X103" i="8"/>
  <c r="X157" i="8"/>
  <c r="X101" i="8"/>
  <c r="X153" i="8"/>
  <c r="J69" i="6"/>
  <c r="K100" i="6"/>
  <c r="N66" i="6"/>
  <c r="N150" i="6"/>
  <c r="J101" i="6"/>
  <c r="K104" i="6"/>
  <c r="P94" i="6"/>
  <c r="O94" i="6" s="1"/>
  <c r="N101" i="6"/>
  <c r="N96" i="6"/>
  <c r="J103" i="6"/>
  <c r="N100" i="6"/>
  <c r="J107" i="6"/>
  <c r="N104" i="6"/>
  <c r="P160" i="6"/>
  <c r="O160" i="6" s="1"/>
  <c r="K108" i="6"/>
  <c r="N105" i="6"/>
  <c r="N108" i="6"/>
  <c r="J111" i="6"/>
  <c r="N149" i="6"/>
  <c r="N109" i="6"/>
  <c r="N103" i="6"/>
  <c r="N157" i="6"/>
  <c r="P162" i="6"/>
  <c r="O162" i="6" s="1"/>
  <c r="J95" i="6"/>
  <c r="J105" i="6"/>
  <c r="N97" i="6"/>
  <c r="P106" i="6"/>
  <c r="O106" i="6" s="1"/>
  <c r="K96" i="6"/>
  <c r="J97" i="6"/>
  <c r="P154" i="6"/>
  <c r="O154" i="6" s="1"/>
  <c r="J99" i="6"/>
  <c r="J109" i="6"/>
  <c r="N107" i="6"/>
  <c r="N110" i="6"/>
  <c r="J150" i="6"/>
  <c r="K153" i="6"/>
  <c r="K154" i="6"/>
  <c r="K158" i="6"/>
  <c r="N165" i="6"/>
  <c r="K94" i="6"/>
  <c r="K98" i="6"/>
  <c r="K102" i="6"/>
  <c r="K106" i="6"/>
  <c r="K110" i="6"/>
  <c r="P95" i="6"/>
  <c r="P98" i="6"/>
  <c r="O98" i="6" s="1"/>
  <c r="J161" i="6"/>
  <c r="K162" i="6"/>
  <c r="V162" i="6" s="1"/>
  <c r="W162" i="6" s="1"/>
  <c r="P59" i="6"/>
  <c r="N99" i="6"/>
  <c r="N102" i="6"/>
  <c r="P152" i="6"/>
  <c r="O152" i="6" s="1"/>
  <c r="N111" i="6"/>
  <c r="N67" i="6"/>
  <c r="N158" i="6"/>
  <c r="O153" i="6"/>
  <c r="O158" i="6"/>
  <c r="O150" i="6"/>
  <c r="O163" i="6"/>
  <c r="O155" i="6"/>
  <c r="O161" i="6"/>
  <c r="N148" i="6"/>
  <c r="J152" i="6"/>
  <c r="K155" i="6"/>
  <c r="N156" i="6"/>
  <c r="J160" i="6"/>
  <c r="K163" i="6"/>
  <c r="N164" i="6"/>
  <c r="J149" i="6"/>
  <c r="P151" i="6"/>
  <c r="K152" i="6"/>
  <c r="N153" i="6"/>
  <c r="J157" i="6"/>
  <c r="P159" i="6"/>
  <c r="K160" i="6"/>
  <c r="N161" i="6"/>
  <c r="J165" i="6"/>
  <c r="P156" i="6"/>
  <c r="P164" i="6"/>
  <c r="N155" i="6"/>
  <c r="N163" i="6"/>
  <c r="J148" i="6"/>
  <c r="K151" i="6"/>
  <c r="J156" i="6"/>
  <c r="K159" i="6"/>
  <c r="J164" i="6"/>
  <c r="P148" i="6"/>
  <c r="N75" i="6"/>
  <c r="K60" i="6"/>
  <c r="J72" i="6"/>
  <c r="J73" i="6"/>
  <c r="J68" i="6"/>
  <c r="P62" i="6"/>
  <c r="O62" i="6" s="1"/>
  <c r="P74" i="6"/>
  <c r="O74" i="6" s="1"/>
  <c r="N58" i="6"/>
  <c r="N63" i="6"/>
  <c r="K64" i="6"/>
  <c r="N71" i="6"/>
  <c r="N70" i="6"/>
  <c r="J65" i="6"/>
  <c r="J61" i="6"/>
  <c r="J59" i="6"/>
  <c r="N61" i="6"/>
  <c r="J67" i="6"/>
  <c r="N69" i="6"/>
  <c r="K71" i="6"/>
  <c r="K75" i="6"/>
  <c r="J62" i="6"/>
  <c r="N64" i="6"/>
  <c r="P65" i="6"/>
  <c r="O65" i="6" s="1"/>
  <c r="J66" i="6"/>
  <c r="N68" i="6"/>
  <c r="J70" i="6"/>
  <c r="N72" i="6"/>
  <c r="P73" i="6"/>
  <c r="O73" i="6" s="1"/>
  <c r="J74" i="6"/>
  <c r="K58" i="6"/>
  <c r="K63" i="6"/>
  <c r="P60" i="6"/>
  <c r="O60" i="6" s="1"/>
  <c r="V103" i="6" l="1"/>
  <c r="V100" i="6"/>
  <c r="V157" i="6"/>
  <c r="W103" i="6" s="1"/>
  <c r="V66" i="6"/>
  <c r="V95" i="6"/>
  <c r="V67" i="6"/>
  <c r="W67" i="6" s="1"/>
  <c r="V108" i="6"/>
  <c r="V150" i="6"/>
  <c r="W150" i="6" s="1"/>
  <c r="V155" i="6"/>
  <c r="W101" i="6" s="1"/>
  <c r="V98" i="6"/>
  <c r="V63" i="6"/>
  <c r="W63" i="6" s="1"/>
  <c r="V59" i="6"/>
  <c r="W59" i="6" s="1"/>
  <c r="V109" i="6"/>
  <c r="W108" i="6"/>
  <c r="V96" i="6"/>
  <c r="V153" i="6"/>
  <c r="W99" i="6" s="1"/>
  <c r="V104" i="6"/>
  <c r="V75" i="6"/>
  <c r="W75" i="6" s="1"/>
  <c r="V154" i="6"/>
  <c r="W154" i="6" s="1"/>
  <c r="V158" i="6"/>
  <c r="W104" i="6" s="1"/>
  <c r="V160" i="6"/>
  <c r="W160" i="6" s="1"/>
  <c r="V107" i="6"/>
  <c r="V165" i="6"/>
  <c r="W165" i="6" s="1"/>
  <c r="V111" i="6"/>
  <c r="V101" i="6"/>
  <c r="O164" i="6"/>
  <c r="V110" i="6" s="1"/>
  <c r="O159" i="6"/>
  <c r="V159" i="6" s="1"/>
  <c r="W157" i="6"/>
  <c r="O156" i="6"/>
  <c r="V102" i="6" s="1"/>
  <c r="V149" i="6"/>
  <c r="W95" i="6" s="1"/>
  <c r="V106" i="6"/>
  <c r="V163" i="6"/>
  <c r="W163" i="6" s="1"/>
  <c r="V152" i="6"/>
  <c r="W98" i="6" s="1"/>
  <c r="V99" i="6"/>
  <c r="V161" i="6"/>
  <c r="W107" i="6" s="1"/>
  <c r="O151" i="6"/>
  <c r="V97" i="6" s="1"/>
  <c r="O148" i="6"/>
  <c r="V148" i="6" s="1"/>
  <c r="W148" i="6" s="1"/>
  <c r="V58" i="6"/>
  <c r="W58" i="6" s="1"/>
  <c r="V72" i="6"/>
  <c r="W72" i="6" s="1"/>
  <c r="V74" i="6"/>
  <c r="W74" i="6" s="1"/>
  <c r="V65" i="6"/>
  <c r="W65" i="6" s="1"/>
  <c r="V62" i="6"/>
  <c r="W62" i="6" s="1"/>
  <c r="W66" i="6"/>
  <c r="V73" i="6"/>
  <c r="W73" i="6" s="1"/>
  <c r="V69" i="6"/>
  <c r="W69" i="6" s="1"/>
  <c r="V64" i="6"/>
  <c r="W64" i="6" s="1"/>
  <c r="V60" i="6"/>
  <c r="W60" i="6" s="1"/>
  <c r="V70" i="6"/>
  <c r="W70" i="6" s="1"/>
  <c r="V68" i="6"/>
  <c r="W68" i="6" s="1"/>
  <c r="V71" i="6"/>
  <c r="W71" i="6" s="1"/>
  <c r="V61" i="6"/>
  <c r="W61" i="6" s="1"/>
  <c r="W106" i="6" l="1"/>
  <c r="W96" i="6"/>
  <c r="W158" i="6"/>
  <c r="W155" i="6"/>
  <c r="W100" i="6"/>
  <c r="W161" i="6"/>
  <c r="W153" i="6"/>
  <c r="V156" i="6"/>
  <c r="V94" i="6"/>
  <c r="V164" i="6"/>
  <c r="W164" i="6" s="1"/>
  <c r="W94" i="6"/>
  <c r="W111" i="6"/>
  <c r="W105" i="6"/>
  <c r="W159" i="6"/>
  <c r="W149" i="6"/>
  <c r="V105" i="6"/>
  <c r="V151" i="6"/>
  <c r="W97" i="6" s="1"/>
  <c r="W152" i="6"/>
  <c r="W109" i="6"/>
  <c r="W102" i="6" l="1"/>
  <c r="W156" i="6"/>
  <c r="W110" i="6"/>
  <c r="W151" i="6"/>
  <c r="O5" i="6" l="1"/>
  <c r="N12" i="6"/>
  <c r="N17" i="6"/>
  <c r="P17" i="6"/>
  <c r="J14" i="6"/>
  <c r="J16" i="6"/>
  <c r="K16" i="6"/>
  <c r="N16" i="6"/>
  <c r="K12" i="6"/>
  <c r="P12" i="6"/>
  <c r="N6" i="6"/>
  <c r="P8" i="6"/>
  <c r="P9" i="6"/>
  <c r="N10" i="6"/>
  <c r="N13" i="6"/>
  <c r="P14" i="6"/>
  <c r="O14" i="6" s="1"/>
  <c r="P15" i="6"/>
  <c r="N18" i="6"/>
  <c r="N20" i="6"/>
  <c r="P7" i="6"/>
  <c r="O7" i="6" s="1"/>
  <c r="K4" i="6"/>
  <c r="K5" i="6"/>
  <c r="K7" i="6"/>
  <c r="J8" i="6"/>
  <c r="J10" i="6"/>
  <c r="K13" i="6"/>
  <c r="K14" i="6"/>
  <c r="J15" i="6"/>
  <c r="J18" i="6"/>
  <c r="J19" i="6"/>
  <c r="K21" i="6"/>
  <c r="K11" i="6"/>
  <c r="K20" i="6"/>
  <c r="P327" i="6"/>
  <c r="O327" i="6" s="1"/>
  <c r="J327" i="6"/>
  <c r="N326" i="6"/>
  <c r="P323" i="6"/>
  <c r="K322" i="6"/>
  <c r="N310" i="6"/>
  <c r="X309" i="6"/>
  <c r="X308" i="6"/>
  <c r="X307" i="6"/>
  <c r="X306" i="6"/>
  <c r="X305" i="6"/>
  <c r="P305" i="6"/>
  <c r="O305" i="6" s="1"/>
  <c r="K305" i="6"/>
  <c r="X304" i="6"/>
  <c r="X303" i="6"/>
  <c r="P303" i="6"/>
  <c r="O303" i="6" s="1"/>
  <c r="X302" i="6"/>
  <c r="K302" i="6"/>
  <c r="X301" i="6"/>
  <c r="X300" i="6"/>
  <c r="X299" i="6"/>
  <c r="X298" i="6"/>
  <c r="X297" i="6"/>
  <c r="X296" i="6"/>
  <c r="N296" i="6"/>
  <c r="X295" i="6"/>
  <c r="P295" i="6"/>
  <c r="O295" i="6" s="1"/>
  <c r="X294" i="6"/>
  <c r="X293" i="6"/>
  <c r="X292" i="6"/>
  <c r="P289" i="6"/>
  <c r="K289" i="6"/>
  <c r="J284" i="6"/>
  <c r="P277" i="6"/>
  <c r="P274" i="6"/>
  <c r="X273" i="6"/>
  <c r="X272" i="6"/>
  <c r="X271" i="6"/>
  <c r="X270" i="6"/>
  <c r="X269" i="6"/>
  <c r="X268" i="6"/>
  <c r="X267" i="6"/>
  <c r="X266" i="6"/>
  <c r="X265" i="6"/>
  <c r="X264" i="6"/>
  <c r="X263" i="6"/>
  <c r="P263" i="6"/>
  <c r="N263" i="6"/>
  <c r="X262" i="6"/>
  <c r="X261" i="6"/>
  <c r="X260" i="6"/>
  <c r="X259" i="6"/>
  <c r="X258" i="6"/>
  <c r="X257" i="6"/>
  <c r="X256" i="6"/>
  <c r="X255" i="6"/>
  <c r="X254" i="6"/>
  <c r="X253" i="6"/>
  <c r="X252" i="6"/>
  <c r="P252" i="6"/>
  <c r="X251" i="6"/>
  <c r="X250" i="6"/>
  <c r="K250" i="6"/>
  <c r="X249" i="6"/>
  <c r="X248" i="6"/>
  <c r="X247" i="6"/>
  <c r="X246" i="6"/>
  <c r="P246" i="6"/>
  <c r="X245" i="6"/>
  <c r="X244" i="6"/>
  <c r="X243" i="6"/>
  <c r="X242" i="6"/>
  <c r="X241" i="6"/>
  <c r="X240" i="6"/>
  <c r="K240" i="6"/>
  <c r="X239" i="6"/>
  <c r="X238" i="6"/>
  <c r="X237" i="6"/>
  <c r="N237" i="6"/>
  <c r="X236" i="6"/>
  <c r="X235" i="6"/>
  <c r="X234" i="6"/>
  <c r="X233" i="6"/>
  <c r="X232" i="6"/>
  <c r="X231" i="6"/>
  <c r="K231" i="6"/>
  <c r="X230" i="6"/>
  <c r="X229" i="6"/>
  <c r="X228" i="6"/>
  <c r="X227" i="6"/>
  <c r="X226" i="6"/>
  <c r="X225" i="6"/>
  <c r="X224" i="6"/>
  <c r="X223" i="6"/>
  <c r="X222" i="6"/>
  <c r="X221" i="6"/>
  <c r="O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P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P175" i="6"/>
  <c r="X174" i="6"/>
  <c r="X173" i="6"/>
  <c r="X172" i="6"/>
  <c r="X171" i="6"/>
  <c r="X170" i="6"/>
  <c r="X169" i="6"/>
  <c r="X168" i="6"/>
  <c r="X167" i="6"/>
  <c r="X166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P115" i="6"/>
  <c r="X114" i="6"/>
  <c r="X113" i="6"/>
  <c r="X112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Y147" i="6"/>
  <c r="X147" i="6"/>
  <c r="Y146" i="6"/>
  <c r="X146" i="6"/>
  <c r="Y145" i="6"/>
  <c r="X145" i="6"/>
  <c r="Y144" i="6"/>
  <c r="X144" i="6"/>
  <c r="Y143" i="6"/>
  <c r="X143" i="6"/>
  <c r="Y142" i="6"/>
  <c r="X142" i="6"/>
  <c r="Y141" i="6"/>
  <c r="X141" i="6"/>
  <c r="Y140" i="6"/>
  <c r="X140" i="6"/>
  <c r="Y139" i="6"/>
  <c r="X139" i="6"/>
  <c r="Y138" i="6"/>
  <c r="X138" i="6"/>
  <c r="Y137" i="6"/>
  <c r="X137" i="6"/>
  <c r="Y136" i="6"/>
  <c r="X136" i="6"/>
  <c r="Y135" i="6"/>
  <c r="X135" i="6"/>
  <c r="Y134" i="6"/>
  <c r="X134" i="6"/>
  <c r="Y133" i="6"/>
  <c r="X133" i="6"/>
  <c r="Y132" i="6"/>
  <c r="X132" i="6"/>
  <c r="Y131" i="6"/>
  <c r="X131" i="6"/>
  <c r="Y130" i="6"/>
  <c r="X130" i="6"/>
  <c r="J130" i="6"/>
  <c r="X93" i="6"/>
  <c r="X92" i="6"/>
  <c r="X91" i="6"/>
  <c r="P91" i="6"/>
  <c r="X90" i="6"/>
  <c r="N90" i="6"/>
  <c r="X89" i="6"/>
  <c r="X88" i="6"/>
  <c r="P88" i="6"/>
  <c r="O88" i="6" s="1"/>
  <c r="X87" i="6"/>
  <c r="X86" i="6"/>
  <c r="J86" i="6"/>
  <c r="X85" i="6"/>
  <c r="X84" i="6"/>
  <c r="X83" i="6"/>
  <c r="X82" i="6"/>
  <c r="X81" i="6"/>
  <c r="X80" i="6"/>
  <c r="X79" i="6"/>
  <c r="P79" i="6"/>
  <c r="O79" i="6" s="1"/>
  <c r="K79" i="6"/>
  <c r="X78" i="6"/>
  <c r="J78" i="6"/>
  <c r="X77" i="6"/>
  <c r="O77" i="6"/>
  <c r="K77" i="6"/>
  <c r="X76" i="6"/>
  <c r="K76" i="6"/>
  <c r="X57" i="6"/>
  <c r="X56" i="6"/>
  <c r="P56" i="6"/>
  <c r="X55" i="6"/>
  <c r="X54" i="6"/>
  <c r="X53" i="6"/>
  <c r="P53" i="6"/>
  <c r="X52" i="6"/>
  <c r="K52" i="6"/>
  <c r="X51" i="6"/>
  <c r="K51" i="6"/>
  <c r="X50" i="6"/>
  <c r="X49" i="6"/>
  <c r="K49" i="6"/>
  <c r="X48" i="6"/>
  <c r="X47" i="6"/>
  <c r="K47" i="6"/>
  <c r="X46" i="6"/>
  <c r="X45" i="6"/>
  <c r="X44" i="6"/>
  <c r="X43" i="6"/>
  <c r="K43" i="6"/>
  <c r="X42" i="6"/>
  <c r="K42" i="6"/>
  <c r="X41" i="6"/>
  <c r="X40" i="6"/>
  <c r="K40" i="6"/>
  <c r="X39" i="6"/>
  <c r="X38" i="6"/>
  <c r="X37" i="6"/>
  <c r="P37" i="6"/>
  <c r="O37" i="6" s="1"/>
  <c r="X36" i="6"/>
  <c r="X35" i="6"/>
  <c r="X34" i="6"/>
  <c r="N34" i="6"/>
  <c r="K34" i="6"/>
  <c r="X33" i="6"/>
  <c r="K33" i="6"/>
  <c r="X32" i="6"/>
  <c r="J32" i="6"/>
  <c r="X31" i="6"/>
  <c r="X30" i="6"/>
  <c r="N30" i="6"/>
  <c r="K30" i="6"/>
  <c r="X29" i="6"/>
  <c r="X28" i="6"/>
  <c r="X27" i="6"/>
  <c r="K27" i="6"/>
  <c r="X26" i="6"/>
  <c r="K26" i="6"/>
  <c r="X25" i="6"/>
  <c r="K25" i="6"/>
  <c r="X24" i="6"/>
  <c r="J24" i="6"/>
  <c r="X23" i="6"/>
  <c r="X22" i="6"/>
  <c r="K6" i="6"/>
  <c r="P4" i="6"/>
  <c r="O4" i="6" s="1"/>
  <c r="K15" i="6" l="1"/>
  <c r="P16" i="6"/>
  <c r="O16" i="6" s="1"/>
  <c r="N15" i="6"/>
  <c r="P13" i="6"/>
  <c r="O13" i="6" s="1"/>
  <c r="J13" i="6"/>
  <c r="J12" i="6"/>
  <c r="P215" i="6"/>
  <c r="P223" i="6"/>
  <c r="K229" i="6"/>
  <c r="P232" i="6"/>
  <c r="K187" i="6"/>
  <c r="P247" i="6"/>
  <c r="P255" i="6"/>
  <c r="N255" i="6"/>
  <c r="N128" i="6"/>
  <c r="O167" i="6"/>
  <c r="N197" i="6"/>
  <c r="K211" i="6"/>
  <c r="P213" i="6"/>
  <c r="N213" i="6"/>
  <c r="K117" i="6"/>
  <c r="P119" i="6"/>
  <c r="P127" i="6"/>
  <c r="K169" i="6"/>
  <c r="J169" i="6"/>
  <c r="K92" i="6"/>
  <c r="P134" i="6"/>
  <c r="N143" i="6"/>
  <c r="N146" i="6"/>
  <c r="P270" i="6"/>
  <c r="N280" i="6"/>
  <c r="K307" i="6"/>
  <c r="P309" i="6"/>
  <c r="O12" i="6"/>
  <c r="K267" i="6"/>
  <c r="N269" i="6"/>
  <c r="N292" i="6"/>
  <c r="K298" i="6"/>
  <c r="N300" i="6"/>
  <c r="P308" i="6"/>
  <c r="K315" i="6"/>
  <c r="J56" i="6"/>
  <c r="O56" i="6"/>
  <c r="K238" i="6"/>
  <c r="N240" i="6"/>
  <c r="K246" i="6"/>
  <c r="K254" i="6"/>
  <c r="P231" i="6"/>
  <c r="K237" i="6"/>
  <c r="K245" i="6"/>
  <c r="K178" i="6"/>
  <c r="J84" i="6"/>
  <c r="N86" i="6"/>
  <c r="N130" i="6"/>
  <c r="P132" i="6"/>
  <c r="P137" i="6"/>
  <c r="N138" i="6"/>
  <c r="P145" i="6"/>
  <c r="O113" i="6"/>
  <c r="K258" i="6"/>
  <c r="P301" i="6"/>
  <c r="K57" i="6"/>
  <c r="N85" i="6"/>
  <c r="N259" i="6"/>
  <c r="J287" i="6"/>
  <c r="N288" i="6"/>
  <c r="K306" i="6"/>
  <c r="J311" i="6"/>
  <c r="N312" i="6"/>
  <c r="J319" i="6"/>
  <c r="P320" i="6"/>
  <c r="N320" i="6"/>
  <c r="O17" i="6"/>
  <c r="P257" i="6"/>
  <c r="N257" i="6"/>
  <c r="K115" i="6"/>
  <c r="J123" i="6"/>
  <c r="P171" i="6"/>
  <c r="P179" i="6"/>
  <c r="K185" i="6"/>
  <c r="N187" i="6"/>
  <c r="P204" i="6"/>
  <c r="K210" i="6"/>
  <c r="P212" i="6"/>
  <c r="K219" i="6"/>
  <c r="P221" i="6"/>
  <c r="P268" i="6"/>
  <c r="N275" i="6"/>
  <c r="P76" i="6"/>
  <c r="P84" i="6"/>
  <c r="J90" i="6"/>
  <c r="N92" i="6"/>
  <c r="N116" i="6"/>
  <c r="K123" i="6"/>
  <c r="P125" i="6"/>
  <c r="K184" i="6"/>
  <c r="P186" i="6"/>
  <c r="K201" i="6"/>
  <c r="K209" i="6"/>
  <c r="K218" i="6"/>
  <c r="K235" i="6"/>
  <c r="P253" i="6"/>
  <c r="J296" i="6"/>
  <c r="N315" i="6"/>
  <c r="P319" i="6"/>
  <c r="N32" i="6"/>
  <c r="P40" i="6"/>
  <c r="J46" i="6"/>
  <c r="O91" i="6"/>
  <c r="O131" i="6"/>
  <c r="O9" i="6"/>
  <c r="P23" i="6"/>
  <c r="J29" i="6"/>
  <c r="P31" i="6"/>
  <c r="K37" i="6"/>
  <c r="P39" i="6"/>
  <c r="J80" i="6"/>
  <c r="K80" i="6"/>
  <c r="N22" i="6"/>
  <c r="J36" i="6"/>
  <c r="P38" i="6"/>
  <c r="O41" i="6"/>
  <c r="J44" i="6"/>
  <c r="K227" i="6"/>
  <c r="O246" i="6"/>
  <c r="K266" i="6"/>
  <c r="K278" i="6"/>
  <c r="O15" i="6"/>
  <c r="N49" i="6"/>
  <c r="J82" i="6"/>
  <c r="J167" i="6"/>
  <c r="K193" i="6"/>
  <c r="P195" i="6"/>
  <c r="P203" i="6"/>
  <c r="P220" i="6"/>
  <c r="K243" i="6"/>
  <c r="N245" i="6"/>
  <c r="K251" i="6"/>
  <c r="K263" i="6"/>
  <c r="K265" i="6"/>
  <c r="P267" i="6"/>
  <c r="K290" i="6"/>
  <c r="N291" i="6"/>
  <c r="P298" i="6"/>
  <c r="P306" i="6"/>
  <c r="K314" i="6"/>
  <c r="J318" i="6"/>
  <c r="K38" i="6"/>
  <c r="P48" i="6"/>
  <c r="K54" i="6"/>
  <c r="N56" i="6"/>
  <c r="P57" i="6"/>
  <c r="P83" i="6"/>
  <c r="P47" i="6"/>
  <c r="K53" i="6"/>
  <c r="J121" i="6"/>
  <c r="P177" i="6"/>
  <c r="K183" i="6"/>
  <c r="K192" i="6"/>
  <c r="J225" i="6"/>
  <c r="K242" i="6"/>
  <c r="K272" i="6"/>
  <c r="P278" i="6"/>
  <c r="N278" i="6"/>
  <c r="O23" i="6"/>
  <c r="K35" i="6"/>
  <c r="N82" i="6"/>
  <c r="K113" i="6"/>
  <c r="O115" i="6"/>
  <c r="P219" i="6"/>
  <c r="K262" i="6"/>
  <c r="O274" i="6"/>
  <c r="N28" i="6"/>
  <c r="N36" i="6"/>
  <c r="N44" i="6"/>
  <c r="K50" i="6"/>
  <c r="J51" i="6"/>
  <c r="O53" i="6"/>
  <c r="J25" i="6"/>
  <c r="P27" i="6"/>
  <c r="P35" i="6"/>
  <c r="P43" i="6"/>
  <c r="N14" i="6"/>
  <c r="P45" i="6"/>
  <c r="J88" i="6"/>
  <c r="N124" i="6"/>
  <c r="N168" i="6"/>
  <c r="J175" i="6"/>
  <c r="K191" i="6"/>
  <c r="P227" i="6"/>
  <c r="O239" i="6"/>
  <c r="O252" i="6"/>
  <c r="K264" i="6"/>
  <c r="P266" i="6"/>
  <c r="P78" i="6"/>
  <c r="K85" i="6"/>
  <c r="P87" i="6"/>
  <c r="N112" i="6"/>
  <c r="N120" i="6"/>
  <c r="K127" i="6"/>
  <c r="P129" i="6"/>
  <c r="N174" i="6"/>
  <c r="P182" i="6"/>
  <c r="O185" i="6"/>
  <c r="K188" i="6"/>
  <c r="O191" i="6"/>
  <c r="K197" i="6"/>
  <c r="P199" i="6"/>
  <c r="K205" i="6"/>
  <c r="P207" i="6"/>
  <c r="K213" i="6"/>
  <c r="K214" i="6"/>
  <c r="P216" i="6"/>
  <c r="K230" i="6"/>
  <c r="P233" i="6"/>
  <c r="K239" i="6"/>
  <c r="N241" i="6"/>
  <c r="K247" i="6"/>
  <c r="P249" i="6"/>
  <c r="K255" i="6"/>
  <c r="K257" i="6"/>
  <c r="K259" i="6"/>
  <c r="N261" i="6"/>
  <c r="O263" i="6"/>
  <c r="K269" i="6"/>
  <c r="P271" i="6"/>
  <c r="K288" i="6"/>
  <c r="O289" i="6"/>
  <c r="N294" i="6"/>
  <c r="P302" i="6"/>
  <c r="K316" i="6"/>
  <c r="K320" i="6"/>
  <c r="K324" i="6"/>
  <c r="P42" i="6"/>
  <c r="J48" i="6"/>
  <c r="P52" i="6"/>
  <c r="K129" i="6"/>
  <c r="P167" i="6"/>
  <c r="K182" i="6"/>
  <c r="N184" i="6"/>
  <c r="K190" i="6"/>
  <c r="K199" i="6"/>
  <c r="P201" i="6"/>
  <c r="K207" i="6"/>
  <c r="P209" i="6"/>
  <c r="K233" i="6"/>
  <c r="P235" i="6"/>
  <c r="K241" i="6"/>
  <c r="P243" i="6"/>
  <c r="K249" i="6"/>
  <c r="P251" i="6"/>
  <c r="K271" i="6"/>
  <c r="N273" i="6"/>
  <c r="N286" i="6"/>
  <c r="P290" i="6"/>
  <c r="K294" i="6"/>
  <c r="N304" i="6"/>
  <c r="P314" i="6"/>
  <c r="N318" i="6"/>
  <c r="K23" i="6"/>
  <c r="N26" i="6"/>
  <c r="K22" i="6"/>
  <c r="N24" i="6"/>
  <c r="P25" i="6"/>
  <c r="K31" i="6"/>
  <c r="P33" i="6"/>
  <c r="K39" i="6"/>
  <c r="K48" i="6"/>
  <c r="P50" i="6"/>
  <c r="J77" i="6"/>
  <c r="J131" i="6"/>
  <c r="K133" i="6"/>
  <c r="K134" i="6"/>
  <c r="J135" i="6"/>
  <c r="K136" i="6"/>
  <c r="K137" i="6"/>
  <c r="J138" i="6"/>
  <c r="J139" i="6"/>
  <c r="K141" i="6"/>
  <c r="K142" i="6"/>
  <c r="J143" i="6"/>
  <c r="K144" i="6"/>
  <c r="J146" i="6"/>
  <c r="J147" i="6"/>
  <c r="P113" i="6"/>
  <c r="K119" i="6"/>
  <c r="N166" i="6"/>
  <c r="K173" i="6"/>
  <c r="O175" i="6"/>
  <c r="K181" i="6"/>
  <c r="P183" i="6"/>
  <c r="K189" i="6"/>
  <c r="N191" i="6"/>
  <c r="N192" i="6"/>
  <c r="O203" i="6"/>
  <c r="K206" i="6"/>
  <c r="K215" i="6"/>
  <c r="P217" i="6"/>
  <c r="K223" i="6"/>
  <c r="P225" i="6"/>
  <c r="J231" i="6"/>
  <c r="P250" i="6"/>
  <c r="O257" i="6"/>
  <c r="N264" i="6"/>
  <c r="K270" i="6"/>
  <c r="P272" i="6"/>
  <c r="K276" i="6"/>
  <c r="O277" i="6"/>
  <c r="K280" i="6"/>
  <c r="P281" i="6"/>
  <c r="K284" i="6"/>
  <c r="K293" i="6"/>
  <c r="K301" i="6"/>
  <c r="K309" i="6"/>
  <c r="O8" i="6"/>
  <c r="K297" i="6"/>
  <c r="N299" i="6"/>
  <c r="P307" i="6"/>
  <c r="K303" i="6"/>
  <c r="O323" i="6"/>
  <c r="P20" i="6"/>
  <c r="J7" i="6"/>
  <c r="J11" i="6"/>
  <c r="N207" i="6"/>
  <c r="K19" i="6"/>
  <c r="P288" i="6"/>
  <c r="K88" i="6"/>
  <c r="K90" i="6"/>
  <c r="N43" i="6"/>
  <c r="N84" i="6"/>
  <c r="J189" i="6"/>
  <c r="J190" i="6"/>
  <c r="J191" i="6"/>
  <c r="J201" i="6"/>
  <c r="J276" i="6"/>
  <c r="N219" i="6"/>
  <c r="P138" i="6"/>
  <c r="P128" i="6"/>
  <c r="P240" i="6"/>
  <c r="K138" i="6"/>
  <c r="N327" i="6"/>
  <c r="P130" i="6"/>
  <c r="J127" i="6"/>
  <c r="N235" i="6"/>
  <c r="P237" i="6"/>
  <c r="J255" i="6"/>
  <c r="J305" i="6"/>
  <c r="P92" i="6"/>
  <c r="N134" i="6"/>
  <c r="P143" i="6"/>
  <c r="N201" i="6"/>
  <c r="K225" i="6"/>
  <c r="N247" i="6"/>
  <c r="J250" i="6"/>
  <c r="J251" i="6"/>
  <c r="J303" i="6"/>
  <c r="N309" i="6"/>
  <c r="K44" i="6"/>
  <c r="N88" i="6"/>
  <c r="K135" i="6"/>
  <c r="P146" i="6"/>
  <c r="N215" i="6"/>
  <c r="N227" i="6"/>
  <c r="N231" i="6"/>
  <c r="N249" i="6"/>
  <c r="P312" i="6"/>
  <c r="N87" i="6"/>
  <c r="N204" i="6"/>
  <c r="N7" i="6"/>
  <c r="K84" i="6"/>
  <c r="J207" i="6"/>
  <c r="N268" i="6"/>
  <c r="N277" i="6"/>
  <c r="N305" i="6"/>
  <c r="K319" i="6"/>
  <c r="J5" i="6"/>
  <c r="N35" i="6"/>
  <c r="N199" i="6"/>
  <c r="J119" i="6"/>
  <c r="P269" i="6"/>
  <c r="K318" i="6"/>
  <c r="K8" i="6"/>
  <c r="K78" i="6"/>
  <c r="P86" i="6"/>
  <c r="J254" i="6"/>
  <c r="J4" i="6"/>
  <c r="K139" i="6"/>
  <c r="P187" i="6"/>
  <c r="N221" i="6"/>
  <c r="J230" i="6"/>
  <c r="P286" i="6"/>
  <c r="J290" i="6"/>
  <c r="P299" i="6"/>
  <c r="N140" i="6"/>
  <c r="P140" i="6"/>
  <c r="J33" i="6"/>
  <c r="J35" i="6"/>
  <c r="K46" i="6"/>
  <c r="N135" i="6"/>
  <c r="P135" i="6"/>
  <c r="J115" i="6"/>
  <c r="N223" i="6"/>
  <c r="K282" i="6"/>
  <c r="J282" i="6"/>
  <c r="J37" i="6"/>
  <c r="P44" i="6"/>
  <c r="N45" i="6"/>
  <c r="K130" i="6"/>
  <c r="P117" i="6"/>
  <c r="N117" i="6"/>
  <c r="N209" i="6"/>
  <c r="K300" i="6"/>
  <c r="J300" i="6"/>
  <c r="P326" i="6"/>
  <c r="J176" i="6"/>
  <c r="K176" i="6"/>
  <c r="K252" i="6"/>
  <c r="J252" i="6"/>
  <c r="P46" i="6"/>
  <c r="N46" i="6"/>
  <c r="J54" i="6"/>
  <c r="K195" i="6"/>
  <c r="J195" i="6"/>
  <c r="N276" i="6"/>
  <c r="P276" i="6"/>
  <c r="N54" i="6"/>
  <c r="P54" i="6"/>
  <c r="K177" i="6"/>
  <c r="J177" i="6"/>
  <c r="N19" i="6"/>
  <c r="P19" i="6"/>
  <c r="N51" i="6"/>
  <c r="P51" i="6"/>
  <c r="J185" i="6"/>
  <c r="N11" i="6"/>
  <c r="P11" i="6"/>
  <c r="J28" i="6"/>
  <c r="K28" i="6"/>
  <c r="K29" i="6"/>
  <c r="P77" i="6"/>
  <c r="N77" i="6"/>
  <c r="P80" i="6"/>
  <c r="N80" i="6"/>
  <c r="P173" i="6"/>
  <c r="N173" i="6"/>
  <c r="K179" i="6"/>
  <c r="J179" i="6"/>
  <c r="P229" i="6"/>
  <c r="N229" i="6"/>
  <c r="K261" i="6"/>
  <c r="J261" i="6"/>
  <c r="K274" i="6"/>
  <c r="J274" i="6"/>
  <c r="K323" i="6"/>
  <c r="J323" i="6"/>
  <c r="J137" i="6"/>
  <c r="J145" i="6"/>
  <c r="K145" i="6"/>
  <c r="P174" i="6"/>
  <c r="N175" i="6"/>
  <c r="N183" i="6"/>
  <c r="N186" i="6"/>
  <c r="J192" i="6"/>
  <c r="J193" i="6"/>
  <c r="J199" i="6"/>
  <c r="J233" i="6"/>
  <c r="J235" i="6"/>
  <c r="J247" i="6"/>
  <c r="N251" i="6"/>
  <c r="J258" i="6"/>
  <c r="J259" i="6"/>
  <c r="J264" i="6"/>
  <c r="J266" i="6"/>
  <c r="J269" i="6"/>
  <c r="J293" i="6"/>
  <c r="J316" i="6"/>
  <c r="P82" i="6"/>
  <c r="N83" i="6"/>
  <c r="P90" i="6"/>
  <c r="N132" i="6"/>
  <c r="P112" i="6"/>
  <c r="N179" i="6"/>
  <c r="J205" i="6"/>
  <c r="J209" i="6"/>
  <c r="J214" i="6"/>
  <c r="J215" i="6"/>
  <c r="J218" i="6"/>
  <c r="J219" i="6"/>
  <c r="J223" i="6"/>
  <c r="N232" i="6"/>
  <c r="P261" i="6"/>
  <c r="J270" i="6"/>
  <c r="P294" i="6"/>
  <c r="N295" i="6"/>
  <c r="J309" i="6"/>
  <c r="N323" i="6"/>
  <c r="N25" i="6"/>
  <c r="P26" i="6"/>
  <c r="N145" i="6"/>
  <c r="J173" i="6"/>
  <c r="N195" i="6"/>
  <c r="P197" i="6"/>
  <c r="J229" i="6"/>
  <c r="N243" i="6"/>
  <c r="P245" i="6"/>
  <c r="P264" i="6"/>
  <c r="P280" i="6"/>
  <c r="P300" i="6"/>
  <c r="N301" i="6"/>
  <c r="N302" i="6"/>
  <c r="P304" i="6"/>
  <c r="J306" i="6"/>
  <c r="J307" i="6"/>
  <c r="P248" i="6"/>
  <c r="N248" i="6"/>
  <c r="K299" i="6"/>
  <c r="J299" i="6"/>
  <c r="J313" i="6"/>
  <c r="K313" i="6"/>
  <c r="K326" i="6"/>
  <c r="J326" i="6"/>
  <c r="N27" i="6"/>
  <c r="N38" i="6"/>
  <c r="J39" i="6"/>
  <c r="J40" i="6"/>
  <c r="N42" i="6"/>
  <c r="N50" i="6"/>
  <c r="J52" i="6"/>
  <c r="N76" i="6"/>
  <c r="J113" i="6"/>
  <c r="J117" i="6"/>
  <c r="P184" i="6"/>
  <c r="P185" i="6"/>
  <c r="N185" i="6"/>
  <c r="N203" i="6"/>
  <c r="J213" i="6"/>
  <c r="N228" i="6"/>
  <c r="P228" i="6"/>
  <c r="N233" i="6"/>
  <c r="J239" i="6"/>
  <c r="P260" i="6"/>
  <c r="N260" i="6"/>
  <c r="J265" i="6"/>
  <c r="N4" i="6"/>
  <c r="P6" i="6"/>
  <c r="P28" i="6"/>
  <c r="N31" i="6"/>
  <c r="P32" i="6"/>
  <c r="K36" i="6"/>
  <c r="K86" i="6"/>
  <c r="J142" i="6"/>
  <c r="N114" i="6"/>
  <c r="P114" i="6"/>
  <c r="K125" i="6"/>
  <c r="J125" i="6"/>
  <c r="P189" i="6"/>
  <c r="N189" i="6"/>
  <c r="P205" i="6"/>
  <c r="N205" i="6"/>
  <c r="J211" i="6"/>
  <c r="J242" i="6"/>
  <c r="K244" i="6"/>
  <c r="J244" i="6"/>
  <c r="J245" i="6"/>
  <c r="K253" i="6"/>
  <c r="J253" i="6"/>
  <c r="P259" i="6"/>
  <c r="K273" i="6"/>
  <c r="J273" i="6"/>
  <c r="N284" i="6"/>
  <c r="P284" i="6"/>
  <c r="P292" i="6"/>
  <c r="K296" i="6"/>
  <c r="J297" i="6"/>
  <c r="N306" i="6"/>
  <c r="N308" i="6"/>
  <c r="K93" i="6"/>
  <c r="J93" i="6"/>
  <c r="K217" i="6"/>
  <c r="J217" i="6"/>
  <c r="N23" i="6"/>
  <c r="N52" i="6"/>
  <c r="K221" i="6"/>
  <c r="J221" i="6"/>
  <c r="P241" i="6"/>
  <c r="K256" i="6"/>
  <c r="J256" i="6"/>
  <c r="J289" i="6"/>
  <c r="J301" i="6"/>
  <c r="N9" i="6"/>
  <c r="P10" i="6"/>
  <c r="P18" i="6"/>
  <c r="J38" i="6"/>
  <c r="N40" i="6"/>
  <c r="J42" i="6"/>
  <c r="J49" i="6"/>
  <c r="J50" i="6"/>
  <c r="K56" i="6"/>
  <c r="P133" i="6"/>
  <c r="N133" i="6"/>
  <c r="N122" i="6"/>
  <c r="P122" i="6"/>
  <c r="N125" i="6"/>
  <c r="J181" i="6"/>
  <c r="J182" i="6"/>
  <c r="J183" i="6"/>
  <c r="P192" i="6"/>
  <c r="P193" i="6"/>
  <c r="N193" i="6"/>
  <c r="N246" i="6"/>
  <c r="N253" i="6"/>
  <c r="P273" i="6"/>
  <c r="K287" i="6"/>
  <c r="N89" i="6"/>
  <c r="P89" i="6"/>
  <c r="N265" i="6"/>
  <c r="P265" i="6"/>
  <c r="K310" i="6"/>
  <c r="J310" i="6"/>
  <c r="P22" i="6"/>
  <c r="J134" i="6"/>
  <c r="P142" i="6"/>
  <c r="N142" i="6"/>
  <c r="K121" i="6"/>
  <c r="N126" i="6"/>
  <c r="P126" i="6"/>
  <c r="J129" i="6"/>
  <c r="K167" i="6"/>
  <c r="P211" i="6"/>
  <c r="N211" i="6"/>
  <c r="J257" i="6"/>
  <c r="P24" i="6"/>
  <c r="P36" i="6"/>
  <c r="N8" i="6"/>
  <c r="J27" i="6"/>
  <c r="N37" i="6"/>
  <c r="N48" i="6"/>
  <c r="J57" i="6"/>
  <c r="J76" i="6"/>
  <c r="N78" i="6"/>
  <c r="K81" i="6"/>
  <c r="J81" i="6"/>
  <c r="K82" i="6"/>
  <c r="K146" i="6"/>
  <c r="N119" i="6"/>
  <c r="P120" i="6"/>
  <c r="P166" i="6"/>
  <c r="N178" i="6"/>
  <c r="P178" i="6"/>
  <c r="K203" i="6"/>
  <c r="J203" i="6"/>
  <c r="N217" i="6"/>
  <c r="J227" i="6"/>
  <c r="J249" i="6"/>
  <c r="P256" i="6"/>
  <c r="N256" i="6"/>
  <c r="N270" i="6"/>
  <c r="N271" i="6"/>
  <c r="J279" i="6"/>
  <c r="K279" i="6"/>
  <c r="J285" i="6"/>
  <c r="K285" i="6"/>
  <c r="P310" i="6"/>
  <c r="J320" i="6"/>
  <c r="P322" i="6"/>
  <c r="N322" i="6"/>
  <c r="P324" i="6"/>
  <c r="N324" i="6"/>
  <c r="P141" i="6"/>
  <c r="N141" i="6"/>
  <c r="N118" i="6"/>
  <c r="P118" i="6"/>
  <c r="P239" i="6"/>
  <c r="N239" i="6"/>
  <c r="P244" i="6"/>
  <c r="N244" i="6"/>
  <c r="K304" i="6"/>
  <c r="J304" i="6"/>
  <c r="P181" i="6"/>
  <c r="N181" i="6"/>
  <c r="K268" i="6"/>
  <c r="J268" i="6"/>
  <c r="J277" i="6"/>
  <c r="K277" i="6"/>
  <c r="K292" i="6"/>
  <c r="J292" i="6"/>
  <c r="K308" i="6"/>
  <c r="J308" i="6"/>
  <c r="J92" i="6"/>
  <c r="P116" i="6"/>
  <c r="N167" i="6"/>
  <c r="P168" i="6"/>
  <c r="N171" i="6"/>
  <c r="J187" i="6"/>
  <c r="J197" i="6"/>
  <c r="N216" i="6"/>
  <c r="N220" i="6"/>
  <c r="N225" i="6"/>
  <c r="J237" i="6"/>
  <c r="J241" i="6"/>
  <c r="J246" i="6"/>
  <c r="N252" i="6"/>
  <c r="J262" i="6"/>
  <c r="N266" i="6"/>
  <c r="N267" i="6"/>
  <c r="N272" i="6"/>
  <c r="P296" i="6"/>
  <c r="N298" i="6"/>
  <c r="N303" i="6"/>
  <c r="N307" i="6"/>
  <c r="K311" i="6"/>
  <c r="N314" i="6"/>
  <c r="P318" i="6"/>
  <c r="N319" i="6"/>
  <c r="J324" i="6"/>
  <c r="K327" i="6"/>
  <c r="K131" i="6"/>
  <c r="N137" i="6"/>
  <c r="J141" i="6"/>
  <c r="K147" i="6"/>
  <c r="P124" i="6"/>
  <c r="P315" i="6"/>
  <c r="K87" i="6"/>
  <c r="J87" i="6"/>
  <c r="K200" i="6"/>
  <c r="J200" i="6"/>
  <c r="N131" i="6"/>
  <c r="P131" i="6"/>
  <c r="P144" i="6"/>
  <c r="N144" i="6"/>
  <c r="P194" i="6"/>
  <c r="N194" i="6"/>
  <c r="P29" i="6"/>
  <c r="N29" i="6"/>
  <c r="N190" i="6"/>
  <c r="P190" i="6"/>
  <c r="J128" i="6"/>
  <c r="K128" i="6"/>
  <c r="K281" i="6"/>
  <c r="J281" i="6"/>
  <c r="K24" i="6"/>
  <c r="J31" i="6"/>
  <c r="K55" i="6"/>
  <c r="J55" i="6"/>
  <c r="N81" i="6"/>
  <c r="P81" i="6"/>
  <c r="N139" i="6"/>
  <c r="P139" i="6"/>
  <c r="P123" i="6"/>
  <c r="N123" i="6"/>
  <c r="N127" i="6"/>
  <c r="N177" i="6"/>
  <c r="N283" i="6"/>
  <c r="P283" i="6"/>
  <c r="K17" i="6"/>
  <c r="J17" i="6"/>
  <c r="P30" i="6"/>
  <c r="N33" i="6"/>
  <c r="N39" i="6"/>
  <c r="J53" i="6"/>
  <c r="J133" i="6"/>
  <c r="N147" i="6"/>
  <c r="P147" i="6"/>
  <c r="N113" i="6"/>
  <c r="J166" i="6"/>
  <c r="K166" i="6"/>
  <c r="P169" i="6"/>
  <c r="N169" i="6"/>
  <c r="P236" i="6"/>
  <c r="N236" i="6"/>
  <c r="P5" i="6"/>
  <c r="N5" i="6"/>
  <c r="K9" i="6"/>
  <c r="J9" i="6"/>
  <c r="K45" i="6"/>
  <c r="J45" i="6"/>
  <c r="K91" i="6"/>
  <c r="J91" i="6"/>
  <c r="N172" i="6"/>
  <c r="P172" i="6"/>
  <c r="P180" i="6"/>
  <c r="N180" i="6"/>
  <c r="K18" i="6"/>
  <c r="J21" i="6"/>
  <c r="P34" i="6"/>
  <c r="J43" i="6"/>
  <c r="N47" i="6"/>
  <c r="P85" i="6"/>
  <c r="K143" i="6"/>
  <c r="N129" i="6"/>
  <c r="P188" i="6"/>
  <c r="N188" i="6"/>
  <c r="P202" i="6"/>
  <c r="N202" i="6"/>
  <c r="J206" i="6"/>
  <c r="P254" i="6"/>
  <c r="N254" i="6"/>
  <c r="K260" i="6"/>
  <c r="J260" i="6"/>
  <c r="P41" i="6"/>
  <c r="N41" i="6"/>
  <c r="K171" i="6"/>
  <c r="J171" i="6"/>
  <c r="P49" i="6"/>
  <c r="P55" i="6"/>
  <c r="N55" i="6"/>
  <c r="P258" i="6"/>
  <c r="N258" i="6"/>
  <c r="K10" i="6"/>
  <c r="J23" i="6"/>
  <c r="K32" i="6"/>
  <c r="N53" i="6"/>
  <c r="N79" i="6"/>
  <c r="J112" i="6"/>
  <c r="K112" i="6"/>
  <c r="J122" i="6"/>
  <c r="K122" i="6"/>
  <c r="K186" i="6"/>
  <c r="J186" i="6"/>
  <c r="P224" i="6"/>
  <c r="N224" i="6"/>
  <c r="K234" i="6"/>
  <c r="J234" i="6"/>
  <c r="J114" i="6"/>
  <c r="K114" i="6"/>
  <c r="J124" i="6"/>
  <c r="K124" i="6"/>
  <c r="J20" i="6"/>
  <c r="P21" i="6"/>
  <c r="N21" i="6"/>
  <c r="K41" i="6"/>
  <c r="J41" i="6"/>
  <c r="K89" i="6"/>
  <c r="J89" i="6"/>
  <c r="P136" i="6"/>
  <c r="N136" i="6"/>
  <c r="P121" i="6"/>
  <c r="N121" i="6"/>
  <c r="P230" i="6"/>
  <c r="N230" i="6"/>
  <c r="J118" i="6"/>
  <c r="K118" i="6"/>
  <c r="N170" i="6"/>
  <c r="P170" i="6"/>
  <c r="J172" i="6"/>
  <c r="K172" i="6"/>
  <c r="N176" i="6"/>
  <c r="P176" i="6"/>
  <c r="P262" i="6"/>
  <c r="N262" i="6"/>
  <c r="K83" i="6"/>
  <c r="J83" i="6"/>
  <c r="P93" i="6"/>
  <c r="N93" i="6"/>
  <c r="K132" i="6"/>
  <c r="J132" i="6"/>
  <c r="K140" i="6"/>
  <c r="J140" i="6"/>
  <c r="J116" i="6"/>
  <c r="K116" i="6"/>
  <c r="J168" i="6"/>
  <c r="K168" i="6"/>
  <c r="K196" i="6"/>
  <c r="J196" i="6"/>
  <c r="P226" i="6"/>
  <c r="N226" i="6"/>
  <c r="P238" i="6"/>
  <c r="N238" i="6"/>
  <c r="P311" i="6"/>
  <c r="N311" i="6"/>
  <c r="P321" i="6"/>
  <c r="N321" i="6"/>
  <c r="J6" i="6"/>
  <c r="J22" i="6"/>
  <c r="J26" i="6"/>
  <c r="J30" i="6"/>
  <c r="J34" i="6"/>
  <c r="J47" i="6"/>
  <c r="N57" i="6"/>
  <c r="J79" i="6"/>
  <c r="J85" i="6"/>
  <c r="N91" i="6"/>
  <c r="J136" i="6"/>
  <c r="J144" i="6"/>
  <c r="N115" i="6"/>
  <c r="J126" i="6"/>
  <c r="K126" i="6"/>
  <c r="K175" i="6"/>
  <c r="J184" i="6"/>
  <c r="P208" i="6"/>
  <c r="N208" i="6"/>
  <c r="K232" i="6"/>
  <c r="J232" i="6"/>
  <c r="J120" i="6"/>
  <c r="K120" i="6"/>
  <c r="K194" i="6"/>
  <c r="J194" i="6"/>
  <c r="P196" i="6"/>
  <c r="N196" i="6"/>
  <c r="K170" i="6"/>
  <c r="J170" i="6"/>
  <c r="K180" i="6"/>
  <c r="J180" i="6"/>
  <c r="P285" i="6"/>
  <c r="N285" i="6"/>
  <c r="P287" i="6"/>
  <c r="N287" i="6"/>
  <c r="K198" i="6"/>
  <c r="J198" i="6"/>
  <c r="P200" i="6"/>
  <c r="N200" i="6"/>
  <c r="K204" i="6"/>
  <c r="J204" i="6"/>
  <c r="P210" i="6"/>
  <c r="N210" i="6"/>
  <c r="P206" i="6"/>
  <c r="N206" i="6"/>
  <c r="K222" i="6"/>
  <c r="J222" i="6"/>
  <c r="K226" i="6"/>
  <c r="J226" i="6"/>
  <c r="J238" i="6"/>
  <c r="K325" i="6"/>
  <c r="J325" i="6"/>
  <c r="K174" i="6"/>
  <c r="J174" i="6"/>
  <c r="P198" i="6"/>
  <c r="N198" i="6"/>
  <c r="K202" i="6"/>
  <c r="J202" i="6"/>
  <c r="K212" i="6"/>
  <c r="J212" i="6"/>
  <c r="K216" i="6"/>
  <c r="J216" i="6"/>
  <c r="K236" i="6"/>
  <c r="J236" i="6"/>
  <c r="K275" i="6"/>
  <c r="J275" i="6"/>
  <c r="K286" i="6"/>
  <c r="J286" i="6"/>
  <c r="P218" i="6"/>
  <c r="N218" i="6"/>
  <c r="K224" i="6"/>
  <c r="J224" i="6"/>
  <c r="P282" i="6"/>
  <c r="N282" i="6"/>
  <c r="K291" i="6"/>
  <c r="J291" i="6"/>
  <c r="K312" i="6"/>
  <c r="J312" i="6"/>
  <c r="P214" i="6"/>
  <c r="N214" i="6"/>
  <c r="K220" i="6"/>
  <c r="J220" i="6"/>
  <c r="P242" i="6"/>
  <c r="N242" i="6"/>
  <c r="P293" i="6"/>
  <c r="N293" i="6"/>
  <c r="P297" i="6"/>
  <c r="N297" i="6"/>
  <c r="J178" i="6"/>
  <c r="N182" i="6"/>
  <c r="J188" i="6"/>
  <c r="K208" i="6"/>
  <c r="J208" i="6"/>
  <c r="J210" i="6"/>
  <c r="N212" i="6"/>
  <c r="P234" i="6"/>
  <c r="N234" i="6"/>
  <c r="J240" i="6"/>
  <c r="J278" i="6"/>
  <c r="N317" i="6"/>
  <c r="P317" i="6"/>
  <c r="N325" i="6"/>
  <c r="P325" i="6"/>
  <c r="P222" i="6"/>
  <c r="N222" i="6"/>
  <c r="K228" i="6"/>
  <c r="J228" i="6"/>
  <c r="K248" i="6"/>
  <c r="J248" i="6"/>
  <c r="K295" i="6"/>
  <c r="J295" i="6"/>
  <c r="P316" i="6"/>
  <c r="N316" i="6"/>
  <c r="J321" i="6"/>
  <c r="K321" i="6"/>
  <c r="K317" i="6"/>
  <c r="J317" i="6"/>
  <c r="P279" i="6"/>
  <c r="N279" i="6"/>
  <c r="N250" i="6"/>
  <c r="J272" i="6"/>
  <c r="N274" i="6"/>
  <c r="N290" i="6"/>
  <c r="P313" i="6"/>
  <c r="N313" i="6"/>
  <c r="J315" i="6"/>
  <c r="P275" i="6"/>
  <c r="K283" i="6"/>
  <c r="J283" i="6"/>
  <c r="P291" i="6"/>
  <c r="J243" i="6"/>
  <c r="J263" i="6"/>
  <c r="J267" i="6"/>
  <c r="J271" i="6"/>
  <c r="J280" i="6"/>
  <c r="J288" i="6"/>
  <c r="J294" i="6"/>
  <c r="J298" i="6"/>
  <c r="J302" i="6"/>
  <c r="J314" i="6"/>
  <c r="J322" i="6"/>
  <c r="N281" i="6"/>
  <c r="N289" i="6"/>
  <c r="O113" i="4"/>
  <c r="O95" i="4"/>
  <c r="O41" i="4"/>
  <c r="O23" i="4"/>
  <c r="J324" i="4"/>
  <c r="N323" i="4"/>
  <c r="P322" i="4"/>
  <c r="O322" i="4" s="1"/>
  <c r="J322" i="4"/>
  <c r="N320" i="4"/>
  <c r="J317" i="4"/>
  <c r="J316" i="4"/>
  <c r="N315" i="4"/>
  <c r="P314" i="4"/>
  <c r="O314" i="4" s="1"/>
  <c r="J314" i="4"/>
  <c r="J310" i="4"/>
  <c r="K309" i="4"/>
  <c r="N307" i="4"/>
  <c r="J307" i="4"/>
  <c r="N306" i="4"/>
  <c r="J306" i="4"/>
  <c r="N304" i="4"/>
  <c r="J301" i="4"/>
  <c r="J300" i="4"/>
  <c r="N299" i="4"/>
  <c r="K299" i="4"/>
  <c r="K298" i="4"/>
  <c r="N297" i="4"/>
  <c r="P296" i="4"/>
  <c r="O296" i="4" s="1"/>
  <c r="K293" i="4"/>
  <c r="J292" i="4"/>
  <c r="P290" i="4"/>
  <c r="O290" i="4" s="1"/>
  <c r="N288" i="4"/>
  <c r="K287" i="4"/>
  <c r="N285" i="4"/>
  <c r="J285" i="4"/>
  <c r="K284" i="4"/>
  <c r="P282" i="4"/>
  <c r="O282" i="4" s="1"/>
  <c r="N280" i="4"/>
  <c r="K279" i="4"/>
  <c r="P277" i="4"/>
  <c r="J276" i="4"/>
  <c r="N275" i="4"/>
  <c r="N274" i="4"/>
  <c r="N272" i="4"/>
  <c r="N269" i="4"/>
  <c r="K269" i="4"/>
  <c r="J268" i="4"/>
  <c r="P267" i="4"/>
  <c r="J266" i="4"/>
  <c r="N261" i="4"/>
  <c r="K261" i="4"/>
  <c r="P259" i="4"/>
  <c r="O259" i="4" s="1"/>
  <c r="J258" i="4"/>
  <c r="K252" i="4"/>
  <c r="N251" i="4"/>
  <c r="K251" i="4"/>
  <c r="N250" i="4"/>
  <c r="K250" i="4"/>
  <c r="N249" i="4"/>
  <c r="P248" i="4"/>
  <c r="O248" i="4" s="1"/>
  <c r="K244" i="4"/>
  <c r="P243" i="4"/>
  <c r="O243" i="4" s="1"/>
  <c r="J243" i="4"/>
  <c r="P242" i="4"/>
  <c r="O242" i="4" s="1"/>
  <c r="J242" i="4"/>
  <c r="P241" i="4"/>
  <c r="O241" i="4" s="1"/>
  <c r="P240" i="4"/>
  <c r="O240" i="4" s="1"/>
  <c r="K236" i="4"/>
  <c r="N235" i="4"/>
  <c r="J235" i="4"/>
  <c r="P234" i="4"/>
  <c r="O234" i="4" s="1"/>
  <c r="P233" i="4"/>
  <c r="O233" i="4" s="1"/>
  <c r="N232" i="4"/>
  <c r="J229" i="4"/>
  <c r="P227" i="4"/>
  <c r="O227" i="4" s="1"/>
  <c r="J227" i="4"/>
  <c r="N226" i="4"/>
  <c r="J226" i="4"/>
  <c r="N224" i="4"/>
  <c r="J220" i="4"/>
  <c r="P219" i="4"/>
  <c r="O219" i="4" s="1"/>
  <c r="J219" i="4"/>
  <c r="P218" i="4"/>
  <c r="O218" i="4" s="1"/>
  <c r="K218" i="4"/>
  <c r="P217" i="4"/>
  <c r="O217" i="4" s="1"/>
  <c r="P216" i="4"/>
  <c r="O216" i="4" s="1"/>
  <c r="K212" i="4"/>
  <c r="N211" i="4"/>
  <c r="K211" i="4"/>
  <c r="K210" i="4"/>
  <c r="P209" i="4"/>
  <c r="O209" i="4" s="1"/>
  <c r="P208" i="4"/>
  <c r="O208" i="4" s="1"/>
  <c r="K204" i="4"/>
  <c r="P203" i="4"/>
  <c r="P202" i="4"/>
  <c r="O202" i="4" s="1"/>
  <c r="J202" i="4"/>
  <c r="N201" i="4"/>
  <c r="P200" i="4"/>
  <c r="O200" i="4" s="1"/>
  <c r="K196" i="4"/>
  <c r="P195" i="4"/>
  <c r="O195" i="4" s="1"/>
  <c r="P194" i="4"/>
  <c r="O194" i="4" s="1"/>
  <c r="K194" i="4"/>
  <c r="N193" i="4"/>
  <c r="N192" i="4"/>
  <c r="J189" i="4"/>
  <c r="J188" i="4"/>
  <c r="J187" i="4"/>
  <c r="P186" i="4"/>
  <c r="O186" i="4" s="1"/>
  <c r="K186" i="4"/>
  <c r="P185" i="4"/>
  <c r="N184" i="4"/>
  <c r="K181" i="4"/>
  <c r="N179" i="4"/>
  <c r="J179" i="4"/>
  <c r="N178" i="4"/>
  <c r="K178" i="4"/>
  <c r="N176" i="4"/>
  <c r="K172" i="4"/>
  <c r="N171" i="4"/>
  <c r="K171" i="4"/>
  <c r="K170" i="4"/>
  <c r="N169" i="4"/>
  <c r="P168" i="4"/>
  <c r="O168" i="4" s="1"/>
  <c r="J164" i="4"/>
  <c r="K163" i="4"/>
  <c r="N162" i="4"/>
  <c r="J162" i="4"/>
  <c r="P161" i="4"/>
  <c r="O161" i="4" s="1"/>
  <c r="N160" i="4"/>
  <c r="K157" i="4"/>
  <c r="K156" i="4"/>
  <c r="P155" i="4"/>
  <c r="O155" i="4" s="1"/>
  <c r="K155" i="4"/>
  <c r="P154" i="4"/>
  <c r="O154" i="4" s="1"/>
  <c r="K154" i="4"/>
  <c r="P153" i="4"/>
  <c r="O153" i="4" s="1"/>
  <c r="P152" i="4"/>
  <c r="O152" i="4" s="1"/>
  <c r="K149" i="4"/>
  <c r="J148" i="4"/>
  <c r="K147" i="4"/>
  <c r="P146" i="4"/>
  <c r="O146" i="4" s="1"/>
  <c r="K146" i="4"/>
  <c r="N145" i="4"/>
  <c r="N144" i="4"/>
  <c r="J141" i="4"/>
  <c r="K140" i="4"/>
  <c r="J139" i="4"/>
  <c r="P138" i="4"/>
  <c r="O138" i="4" s="1"/>
  <c r="K138" i="4"/>
  <c r="N137" i="4"/>
  <c r="N136" i="4"/>
  <c r="J133" i="4"/>
  <c r="K132" i="4"/>
  <c r="J131" i="4"/>
  <c r="P130" i="4"/>
  <c r="O130" i="4" s="1"/>
  <c r="K130" i="4"/>
  <c r="N129" i="4"/>
  <c r="N128" i="4"/>
  <c r="K125" i="4"/>
  <c r="K124" i="4"/>
  <c r="P123" i="4"/>
  <c r="O123" i="4" s="1"/>
  <c r="K123" i="4"/>
  <c r="N122" i="4"/>
  <c r="J122" i="4"/>
  <c r="N121" i="4"/>
  <c r="N120" i="4"/>
  <c r="J115" i="4"/>
  <c r="K114" i="4"/>
  <c r="N113" i="4"/>
  <c r="P112" i="4"/>
  <c r="O112" i="4" s="1"/>
  <c r="K108" i="4"/>
  <c r="N107" i="4"/>
  <c r="J107" i="4"/>
  <c r="N106" i="4"/>
  <c r="J106" i="4"/>
  <c r="N105" i="4"/>
  <c r="P104" i="4"/>
  <c r="O104" i="4" s="1"/>
  <c r="J101" i="4"/>
  <c r="P99" i="4"/>
  <c r="O99" i="4" s="1"/>
  <c r="J99" i="4"/>
  <c r="J98" i="4"/>
  <c r="P97" i="4"/>
  <c r="O97" i="4" s="1"/>
  <c r="N96" i="4"/>
  <c r="K93" i="4"/>
  <c r="K92" i="4"/>
  <c r="P91" i="4"/>
  <c r="O91" i="4" s="1"/>
  <c r="K91" i="4"/>
  <c r="K90" i="4"/>
  <c r="N89" i="4"/>
  <c r="P88" i="4"/>
  <c r="O88" i="4" s="1"/>
  <c r="J85" i="4"/>
  <c r="K84" i="4"/>
  <c r="K83" i="4"/>
  <c r="N82" i="4"/>
  <c r="J82" i="4"/>
  <c r="P81" i="4"/>
  <c r="O81" i="4" s="1"/>
  <c r="P80" i="4"/>
  <c r="O80" i="4" s="1"/>
  <c r="J76" i="4"/>
  <c r="N75" i="4"/>
  <c r="J75" i="4"/>
  <c r="P74" i="4"/>
  <c r="O74" i="4" s="1"/>
  <c r="J74" i="4"/>
  <c r="P73" i="4"/>
  <c r="O73" i="4" s="1"/>
  <c r="K69" i="4"/>
  <c r="J68" i="4"/>
  <c r="K67" i="4"/>
  <c r="N66" i="4"/>
  <c r="J66" i="4"/>
  <c r="P65" i="4"/>
  <c r="O65" i="4" s="1"/>
  <c r="N64" i="4"/>
  <c r="K61" i="4"/>
  <c r="K60" i="4"/>
  <c r="P59" i="4"/>
  <c r="K59" i="4"/>
  <c r="N58" i="4"/>
  <c r="K58" i="4"/>
  <c r="N57" i="4"/>
  <c r="N56" i="4"/>
  <c r="K53" i="4"/>
  <c r="K52" i="4"/>
  <c r="P51" i="4"/>
  <c r="O51" i="4" s="1"/>
  <c r="K51" i="4"/>
  <c r="K50" i="4"/>
  <c r="N49" i="4"/>
  <c r="N48" i="4"/>
  <c r="J44" i="4"/>
  <c r="P43" i="4"/>
  <c r="O43" i="4" s="1"/>
  <c r="K43" i="4"/>
  <c r="N42" i="4"/>
  <c r="K42" i="4"/>
  <c r="N41" i="4"/>
  <c r="P40" i="4"/>
  <c r="O40" i="4" s="1"/>
  <c r="K37" i="4"/>
  <c r="K36" i="4"/>
  <c r="N35" i="4"/>
  <c r="K35" i="4"/>
  <c r="N34" i="4"/>
  <c r="K34" i="4"/>
  <c r="P32" i="4"/>
  <c r="O32" i="4" s="1"/>
  <c r="K28" i="4"/>
  <c r="N27" i="4"/>
  <c r="J27" i="4"/>
  <c r="K26" i="4"/>
  <c r="N25" i="4"/>
  <c r="P24" i="4"/>
  <c r="O24" i="4" s="1"/>
  <c r="J21" i="4"/>
  <c r="J20" i="4"/>
  <c r="K19" i="4"/>
  <c r="N18" i="4"/>
  <c r="K18" i="4"/>
  <c r="P17" i="4"/>
  <c r="O17" i="4" s="1"/>
  <c r="P16" i="4"/>
  <c r="O16" i="4" s="1"/>
  <c r="K13" i="4"/>
  <c r="J12" i="4"/>
  <c r="N11" i="4"/>
  <c r="K11" i="4"/>
  <c r="N10" i="4"/>
  <c r="J10" i="4"/>
  <c r="P9" i="4"/>
  <c r="O9" i="4" s="1"/>
  <c r="P8" i="4"/>
  <c r="O8" i="4" s="1"/>
  <c r="P4" i="4"/>
  <c r="O4" i="4" s="1"/>
  <c r="X292" i="4"/>
  <c r="J311" i="4"/>
  <c r="K311" i="4"/>
  <c r="N311" i="4"/>
  <c r="P311" i="4"/>
  <c r="O311" i="4" s="1"/>
  <c r="J312" i="4"/>
  <c r="K312" i="4"/>
  <c r="J313" i="4"/>
  <c r="K313" i="4"/>
  <c r="N314" i="4"/>
  <c r="P315" i="4"/>
  <c r="O315" i="4" s="1"/>
  <c r="N318" i="4"/>
  <c r="P318" i="4"/>
  <c r="O318" i="4" s="1"/>
  <c r="J319" i="4"/>
  <c r="K319" i="4"/>
  <c r="N319" i="4"/>
  <c r="P319" i="4"/>
  <c r="O319" i="4" s="1"/>
  <c r="J320" i="4"/>
  <c r="K320" i="4"/>
  <c r="J321" i="4"/>
  <c r="K321" i="4"/>
  <c r="K322" i="4"/>
  <c r="P323" i="4"/>
  <c r="O323" i="4" s="1"/>
  <c r="J325" i="4"/>
  <c r="K325" i="4"/>
  <c r="N326" i="4"/>
  <c r="P326" i="4"/>
  <c r="O326" i="4" s="1"/>
  <c r="J327" i="4"/>
  <c r="K327" i="4"/>
  <c r="N327" i="4"/>
  <c r="P327" i="4"/>
  <c r="O327" i="4" s="1"/>
  <c r="P310" i="4"/>
  <c r="O310" i="4" s="1"/>
  <c r="N310" i="4"/>
  <c r="K310" i="4"/>
  <c r="J257" i="4"/>
  <c r="K257" i="4"/>
  <c r="N259" i="4"/>
  <c r="J260" i="4"/>
  <c r="K260" i="4"/>
  <c r="P261" i="4"/>
  <c r="O261" i="4" s="1"/>
  <c r="N262" i="4"/>
  <c r="P262" i="4"/>
  <c r="O262" i="4" s="1"/>
  <c r="J263" i="4"/>
  <c r="K263" i="4"/>
  <c r="N263" i="4"/>
  <c r="P263" i="4"/>
  <c r="O263" i="4" s="1"/>
  <c r="J264" i="4"/>
  <c r="K264" i="4"/>
  <c r="J265" i="4"/>
  <c r="K265" i="4"/>
  <c r="N267" i="4"/>
  <c r="O267" i="4"/>
  <c r="P269" i="4"/>
  <c r="O269" i="4" s="1"/>
  <c r="N270" i="4"/>
  <c r="P270" i="4"/>
  <c r="O270" i="4" s="1"/>
  <c r="J271" i="4"/>
  <c r="K271" i="4"/>
  <c r="N271" i="4"/>
  <c r="P271" i="4"/>
  <c r="O271" i="4" s="1"/>
  <c r="J272" i="4"/>
  <c r="K272" i="4"/>
  <c r="J273" i="4"/>
  <c r="K273" i="4"/>
  <c r="K256" i="4"/>
  <c r="J256" i="4"/>
  <c r="K276" i="4"/>
  <c r="N277" i="4"/>
  <c r="O277" i="4"/>
  <c r="N278" i="4"/>
  <c r="P278" i="4"/>
  <c r="O278" i="4" s="1"/>
  <c r="J279" i="4"/>
  <c r="N279" i="4"/>
  <c r="P279" i="4"/>
  <c r="O279" i="4" s="1"/>
  <c r="J280" i="4"/>
  <c r="K280" i="4"/>
  <c r="P280" i="4"/>
  <c r="O280" i="4" s="1"/>
  <c r="J281" i="4"/>
  <c r="K281" i="4"/>
  <c r="N283" i="4"/>
  <c r="P283" i="4"/>
  <c r="O283" i="4" s="1"/>
  <c r="J284" i="4"/>
  <c r="P285" i="4"/>
  <c r="O285" i="4" s="1"/>
  <c r="N286" i="4"/>
  <c r="P286" i="4"/>
  <c r="O286" i="4" s="1"/>
  <c r="J287" i="4"/>
  <c r="N287" i="4"/>
  <c r="P287" i="4"/>
  <c r="O287" i="4" s="1"/>
  <c r="J288" i="4"/>
  <c r="K288" i="4"/>
  <c r="J289" i="4"/>
  <c r="K289" i="4"/>
  <c r="N290" i="4"/>
  <c r="N291" i="4"/>
  <c r="P291" i="4"/>
  <c r="O291" i="4" s="1"/>
  <c r="N4" i="4"/>
  <c r="K39" i="4"/>
  <c r="K68" i="4"/>
  <c r="K79" i="4"/>
  <c r="K88" i="4"/>
  <c r="K105" i="4"/>
  <c r="K127" i="4"/>
  <c r="K128" i="4"/>
  <c r="K158" i="4"/>
  <c r="K165" i="4"/>
  <c r="K190" i="4"/>
  <c r="K195" i="4"/>
  <c r="K198" i="4"/>
  <c r="K222" i="4"/>
  <c r="K238" i="4"/>
  <c r="K296" i="4"/>
  <c r="P39" i="4"/>
  <c r="O39" i="4" s="1"/>
  <c r="J39" i="4"/>
  <c r="P38" i="4"/>
  <c r="O38" i="4" s="1"/>
  <c r="K38" i="4"/>
  <c r="P37" i="4"/>
  <c r="O37" i="4" s="1"/>
  <c r="N37" i="4"/>
  <c r="J37" i="4"/>
  <c r="P36" i="4"/>
  <c r="O36" i="4" s="1"/>
  <c r="P35" i="4"/>
  <c r="O35" i="4" s="1"/>
  <c r="P33" i="4"/>
  <c r="O33" i="4" s="1"/>
  <c r="N33" i="4"/>
  <c r="K32" i="4"/>
  <c r="N31" i="4"/>
  <c r="K31" i="4"/>
  <c r="N30" i="4"/>
  <c r="N29" i="4"/>
  <c r="N28" i="4"/>
  <c r="P28" i="4"/>
  <c r="O28" i="4" s="1"/>
  <c r="P27" i="4"/>
  <c r="O27" i="4" s="1"/>
  <c r="P26" i="4"/>
  <c r="O26" i="4" s="1"/>
  <c r="P25" i="4"/>
  <c r="O25" i="4" s="1"/>
  <c r="K25" i="4"/>
  <c r="J24" i="4"/>
  <c r="P23" i="4"/>
  <c r="N23" i="4"/>
  <c r="J23" i="4"/>
  <c r="N22" i="4"/>
  <c r="X309" i="4"/>
  <c r="P309" i="4"/>
  <c r="O309" i="4" s="1"/>
  <c r="X308" i="4"/>
  <c r="N308" i="4"/>
  <c r="K308" i="4"/>
  <c r="X307" i="4"/>
  <c r="X306" i="4"/>
  <c r="X305" i="4"/>
  <c r="P305" i="4"/>
  <c r="O305" i="4" s="1"/>
  <c r="K305" i="4"/>
  <c r="X304" i="4"/>
  <c r="K304" i="4"/>
  <c r="X303" i="4"/>
  <c r="N303" i="4"/>
  <c r="J303" i="4"/>
  <c r="X302" i="4"/>
  <c r="P302" i="4"/>
  <c r="O302" i="4" s="1"/>
  <c r="J302" i="4"/>
  <c r="X301" i="4"/>
  <c r="P301" i="4"/>
  <c r="O301" i="4" s="1"/>
  <c r="K301" i="4"/>
  <c r="X300" i="4"/>
  <c r="N300" i="4"/>
  <c r="K300" i="4"/>
  <c r="X299" i="4"/>
  <c r="P299" i="4"/>
  <c r="O299" i="4" s="1"/>
  <c r="X298" i="4"/>
  <c r="N298" i="4"/>
  <c r="P298" i="4"/>
  <c r="O298" i="4" s="1"/>
  <c r="X297" i="4"/>
  <c r="K297" i="4"/>
  <c r="X296" i="4"/>
  <c r="N296" i="4"/>
  <c r="X295" i="4"/>
  <c r="N295" i="4"/>
  <c r="J295" i="4"/>
  <c r="X294" i="4"/>
  <c r="P294" i="4"/>
  <c r="O294" i="4" s="1"/>
  <c r="J294" i="4"/>
  <c r="X293" i="4"/>
  <c r="O293" i="4"/>
  <c r="P293" i="4"/>
  <c r="N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55" i="4"/>
  <c r="K255" i="4"/>
  <c r="X254" i="4"/>
  <c r="K254" i="4"/>
  <c r="X253" i="4"/>
  <c r="P253" i="4"/>
  <c r="O253" i="4" s="1"/>
  <c r="K253" i="4"/>
  <c r="X252" i="4"/>
  <c r="X251" i="4"/>
  <c r="X250" i="4"/>
  <c r="X249" i="4"/>
  <c r="P249" i="4"/>
  <c r="O249" i="4" s="1"/>
  <c r="J249" i="4"/>
  <c r="X248" i="4"/>
  <c r="K248" i="4"/>
  <c r="X247" i="4"/>
  <c r="N247" i="4"/>
  <c r="K247" i="4"/>
  <c r="X246" i="4"/>
  <c r="N246" i="4"/>
  <c r="J246" i="4"/>
  <c r="X245" i="4"/>
  <c r="P245" i="4"/>
  <c r="O245" i="4" s="1"/>
  <c r="K245" i="4"/>
  <c r="X244" i="4"/>
  <c r="P244" i="4"/>
  <c r="O244" i="4" s="1"/>
  <c r="X243" i="4"/>
  <c r="X242" i="4"/>
  <c r="N242" i="4"/>
  <c r="X241" i="4"/>
  <c r="K241" i="4"/>
  <c r="X240" i="4"/>
  <c r="K240" i="4"/>
  <c r="X239" i="4"/>
  <c r="O239" i="4"/>
  <c r="N239" i="4"/>
  <c r="K239" i="4"/>
  <c r="X238" i="4"/>
  <c r="N238" i="4"/>
  <c r="J238" i="4"/>
  <c r="X237" i="4"/>
  <c r="P237" i="4"/>
  <c r="O237" i="4" s="1"/>
  <c r="K237" i="4"/>
  <c r="X236" i="4"/>
  <c r="P236" i="4"/>
  <c r="O236" i="4" s="1"/>
  <c r="X235" i="4"/>
  <c r="X234" i="4"/>
  <c r="N234" i="4"/>
  <c r="J234" i="4"/>
  <c r="X233" i="4"/>
  <c r="J233" i="4"/>
  <c r="X232" i="4"/>
  <c r="K232" i="4"/>
  <c r="X231" i="4"/>
  <c r="P231" i="4"/>
  <c r="O231" i="4" s="1"/>
  <c r="K231" i="4"/>
  <c r="X230" i="4"/>
  <c r="P230" i="4"/>
  <c r="O230" i="4" s="1"/>
  <c r="J230" i="4"/>
  <c r="X229" i="4"/>
  <c r="N229" i="4"/>
  <c r="X228" i="4"/>
  <c r="N228" i="4"/>
  <c r="K228" i="4"/>
  <c r="X227" i="4"/>
  <c r="N227" i="4"/>
  <c r="X226" i="4"/>
  <c r="X225" i="4"/>
  <c r="N225" i="4"/>
  <c r="J225" i="4"/>
  <c r="X224" i="4"/>
  <c r="K224" i="4"/>
  <c r="X223" i="4"/>
  <c r="N223" i="4"/>
  <c r="J223" i="4"/>
  <c r="X222" i="4"/>
  <c r="P222" i="4"/>
  <c r="O222" i="4" s="1"/>
  <c r="J222" i="4"/>
  <c r="X221" i="4"/>
  <c r="O221" i="4"/>
  <c r="N221" i="4"/>
  <c r="J221" i="4"/>
  <c r="X220" i="4"/>
  <c r="N220" i="4"/>
  <c r="K220" i="4"/>
  <c r="X219" i="4"/>
  <c r="N219" i="4"/>
  <c r="X218" i="4"/>
  <c r="X217" i="4"/>
  <c r="N217" i="4"/>
  <c r="J217" i="4"/>
  <c r="X216" i="4"/>
  <c r="K216" i="4"/>
  <c r="X215" i="4"/>
  <c r="N215" i="4"/>
  <c r="J215" i="4"/>
  <c r="X214" i="4"/>
  <c r="P214" i="4"/>
  <c r="O214" i="4" s="1"/>
  <c r="J214" i="4"/>
  <c r="X213" i="4"/>
  <c r="N213" i="4"/>
  <c r="J213" i="4"/>
  <c r="X212" i="4"/>
  <c r="N212" i="4"/>
  <c r="X211" i="4"/>
  <c r="X210" i="4"/>
  <c r="P210" i="4"/>
  <c r="O210" i="4"/>
  <c r="J210" i="4"/>
  <c r="X209" i="4"/>
  <c r="J209" i="4"/>
  <c r="X208" i="4"/>
  <c r="K208" i="4"/>
  <c r="X207" i="4"/>
  <c r="N207" i="4"/>
  <c r="J207" i="4"/>
  <c r="X206" i="4"/>
  <c r="N206" i="4"/>
  <c r="J206" i="4"/>
  <c r="X205" i="4"/>
  <c r="N205" i="4"/>
  <c r="J205" i="4"/>
  <c r="X204" i="4"/>
  <c r="N204" i="4"/>
  <c r="X203" i="4"/>
  <c r="O203" i="4"/>
  <c r="N203" i="4"/>
  <c r="J203" i="4"/>
  <c r="X202" i="4"/>
  <c r="X201" i="4"/>
  <c r="J201" i="4"/>
  <c r="X200" i="4"/>
  <c r="N200" i="4"/>
  <c r="K200" i="4"/>
  <c r="X199" i="4"/>
  <c r="N199" i="4"/>
  <c r="J199" i="4"/>
  <c r="X198" i="4"/>
  <c r="P198" i="4"/>
  <c r="O198" i="4"/>
  <c r="X197" i="4"/>
  <c r="N197" i="4"/>
  <c r="J197" i="4"/>
  <c r="X196" i="4"/>
  <c r="N196" i="4"/>
  <c r="X195" i="4"/>
  <c r="N195" i="4"/>
  <c r="J195" i="4"/>
  <c r="X194" i="4"/>
  <c r="X193" i="4"/>
  <c r="J193" i="4"/>
  <c r="X192" i="4"/>
  <c r="K192" i="4"/>
  <c r="X191" i="4"/>
  <c r="N191" i="4"/>
  <c r="J191" i="4"/>
  <c r="X190" i="4"/>
  <c r="P190" i="4"/>
  <c r="O190" i="4" s="1"/>
  <c r="J190" i="4"/>
  <c r="X189" i="4"/>
  <c r="N189" i="4"/>
  <c r="X188" i="4"/>
  <c r="N188" i="4"/>
  <c r="K188" i="4"/>
  <c r="X187" i="4"/>
  <c r="N187" i="4"/>
  <c r="X186" i="4"/>
  <c r="X185" i="4"/>
  <c r="O185" i="4"/>
  <c r="N185" i="4"/>
  <c r="J185" i="4"/>
  <c r="X184" i="4"/>
  <c r="K184" i="4"/>
  <c r="X183" i="4"/>
  <c r="N183" i="4"/>
  <c r="J183" i="4"/>
  <c r="X182" i="4"/>
  <c r="N182" i="4"/>
  <c r="K182" i="4"/>
  <c r="X181" i="4"/>
  <c r="N181" i="4"/>
  <c r="X180" i="4"/>
  <c r="N180" i="4"/>
  <c r="K180" i="4"/>
  <c r="X179" i="4"/>
  <c r="X178" i="4"/>
  <c r="X177" i="4"/>
  <c r="N177" i="4"/>
  <c r="J177" i="4"/>
  <c r="X176" i="4"/>
  <c r="K176" i="4"/>
  <c r="X175" i="4"/>
  <c r="N175" i="4"/>
  <c r="J175" i="4"/>
  <c r="X174" i="4"/>
  <c r="P174" i="4"/>
  <c r="O174" i="4" s="1"/>
  <c r="K174" i="4"/>
  <c r="X173" i="4"/>
  <c r="N173" i="4"/>
  <c r="J173" i="4"/>
  <c r="X172" i="4"/>
  <c r="N172" i="4"/>
  <c r="X171" i="4"/>
  <c r="X170" i="4"/>
  <c r="P170" i="4"/>
  <c r="O170" i="4" s="1"/>
  <c r="X169" i="4"/>
  <c r="J169" i="4"/>
  <c r="X168" i="4"/>
  <c r="K168" i="4"/>
  <c r="X167" i="4"/>
  <c r="O167" i="4"/>
  <c r="N167" i="4"/>
  <c r="J167" i="4"/>
  <c r="X166" i="4"/>
  <c r="P166" i="4"/>
  <c r="O166" i="4" s="1"/>
  <c r="J166" i="4"/>
  <c r="X165" i="4"/>
  <c r="N165" i="4"/>
  <c r="J165" i="4"/>
  <c r="X164" i="4"/>
  <c r="P164" i="4"/>
  <c r="O164" i="4" s="1"/>
  <c r="X163" i="4"/>
  <c r="N163" i="4"/>
  <c r="J163" i="4"/>
  <c r="X162" i="4"/>
  <c r="X161" i="4"/>
  <c r="J161" i="4"/>
  <c r="X160" i="4"/>
  <c r="K160" i="4"/>
  <c r="X159" i="4"/>
  <c r="N159" i="4"/>
  <c r="J159" i="4"/>
  <c r="X158" i="4"/>
  <c r="N158" i="4"/>
  <c r="J158" i="4"/>
  <c r="X157" i="4"/>
  <c r="P157" i="4"/>
  <c r="O157" i="4" s="1"/>
  <c r="X156" i="4"/>
  <c r="N156" i="4"/>
  <c r="X155" i="4"/>
  <c r="N155" i="4"/>
  <c r="J155" i="4"/>
  <c r="X154" i="4"/>
  <c r="X153" i="4"/>
  <c r="K153" i="4"/>
  <c r="X152" i="4"/>
  <c r="N152" i="4"/>
  <c r="K152" i="4"/>
  <c r="X151" i="4"/>
  <c r="N151" i="4"/>
  <c r="J151" i="4"/>
  <c r="X150" i="4"/>
  <c r="P150" i="4"/>
  <c r="O150" i="4" s="1"/>
  <c r="J150" i="4"/>
  <c r="X149" i="4"/>
  <c r="O149" i="4"/>
  <c r="P149" i="4"/>
  <c r="X148" i="4"/>
  <c r="N148" i="4"/>
  <c r="K148" i="4"/>
  <c r="X147" i="4"/>
  <c r="P147" i="4"/>
  <c r="O147" i="4" s="1"/>
  <c r="X146" i="4"/>
  <c r="X145" i="4"/>
  <c r="K145" i="4"/>
  <c r="X144" i="4"/>
  <c r="K144" i="4"/>
  <c r="X143" i="4"/>
  <c r="P143" i="4"/>
  <c r="O143" i="4" s="1"/>
  <c r="K143" i="4"/>
  <c r="X142" i="4"/>
  <c r="N142" i="4"/>
  <c r="K142" i="4"/>
  <c r="X141" i="4"/>
  <c r="N141" i="4"/>
  <c r="X140" i="4"/>
  <c r="N140" i="4"/>
  <c r="X139" i="4"/>
  <c r="P139" i="4"/>
  <c r="O139" i="4" s="1"/>
  <c r="X138" i="4"/>
  <c r="N138" i="4"/>
  <c r="X137" i="4"/>
  <c r="J137" i="4"/>
  <c r="X136" i="4"/>
  <c r="K136" i="4"/>
  <c r="X135" i="4"/>
  <c r="P135" i="4"/>
  <c r="O135" i="4" s="1"/>
  <c r="K135" i="4"/>
  <c r="X134" i="4"/>
  <c r="N134" i="4"/>
  <c r="K134" i="4"/>
  <c r="X133" i="4"/>
  <c r="N133" i="4"/>
  <c r="X132" i="4"/>
  <c r="N132" i="4"/>
  <c r="X131" i="4"/>
  <c r="O131" i="4"/>
  <c r="P131" i="4"/>
  <c r="K131" i="4"/>
  <c r="X130" i="4"/>
  <c r="X129" i="4"/>
  <c r="K129" i="4"/>
  <c r="X128" i="4"/>
  <c r="X127" i="4"/>
  <c r="P127" i="4"/>
  <c r="O127" i="4" s="1"/>
  <c r="X126" i="4"/>
  <c r="N126" i="4"/>
  <c r="K126" i="4"/>
  <c r="X125" i="4"/>
  <c r="X124" i="4"/>
  <c r="P124" i="4"/>
  <c r="O124" i="4" s="1"/>
  <c r="X123" i="4"/>
  <c r="X122" i="4"/>
  <c r="X121" i="4"/>
  <c r="K121" i="4"/>
  <c r="X120" i="4"/>
  <c r="J120" i="4"/>
  <c r="X119" i="4"/>
  <c r="P119" i="4"/>
  <c r="O119" i="4" s="1"/>
  <c r="K119" i="4"/>
  <c r="X118" i="4"/>
  <c r="N118" i="4"/>
  <c r="K118" i="4"/>
  <c r="X117" i="4"/>
  <c r="N117" i="4"/>
  <c r="X116" i="4"/>
  <c r="P116" i="4"/>
  <c r="O116" i="4" s="1"/>
  <c r="K116" i="4"/>
  <c r="X115" i="4"/>
  <c r="P115" i="4"/>
  <c r="O115" i="4" s="1"/>
  <c r="X114" i="4"/>
  <c r="N114" i="4"/>
  <c r="X113" i="4"/>
  <c r="K113" i="4"/>
  <c r="X112" i="4"/>
  <c r="J112" i="4"/>
  <c r="Y111" i="4"/>
  <c r="X111" i="4"/>
  <c r="P111" i="4"/>
  <c r="O111" i="4" s="1"/>
  <c r="J111" i="4"/>
  <c r="Y110" i="4"/>
  <c r="X110" i="4"/>
  <c r="P110" i="4"/>
  <c r="O110" i="4" s="1"/>
  <c r="K110" i="4"/>
  <c r="Y109" i="4"/>
  <c r="X109" i="4"/>
  <c r="P109" i="4"/>
  <c r="O109" i="4" s="1"/>
  <c r="K109" i="4"/>
  <c r="Y108" i="4"/>
  <c r="X108" i="4"/>
  <c r="Y107" i="4"/>
  <c r="X107" i="4"/>
  <c r="P107" i="4"/>
  <c r="O107" i="4" s="1"/>
  <c r="Y106" i="4"/>
  <c r="X106" i="4"/>
  <c r="Y105" i="4"/>
  <c r="X105" i="4"/>
  <c r="P105" i="4"/>
  <c r="O105" i="4" s="1"/>
  <c r="Y104" i="4"/>
  <c r="X104" i="4"/>
  <c r="K104" i="4"/>
  <c r="Y103" i="4"/>
  <c r="X103" i="4"/>
  <c r="P103" i="4"/>
  <c r="O103" i="4"/>
  <c r="J103" i="4"/>
  <c r="Y102" i="4"/>
  <c r="X102" i="4"/>
  <c r="P102" i="4"/>
  <c r="O102" i="4" s="1"/>
  <c r="K102" i="4"/>
  <c r="Y101" i="4"/>
  <c r="X101" i="4"/>
  <c r="P101" i="4"/>
  <c r="O101" i="4" s="1"/>
  <c r="K101" i="4"/>
  <c r="Y100" i="4"/>
  <c r="X100" i="4"/>
  <c r="P100" i="4"/>
  <c r="O100" i="4" s="1"/>
  <c r="J100" i="4"/>
  <c r="Y99" i="4"/>
  <c r="X99" i="4"/>
  <c r="Y98" i="4"/>
  <c r="X98" i="4"/>
  <c r="P98" i="4"/>
  <c r="O98" i="4"/>
  <c r="K98" i="4"/>
  <c r="Y97" i="4"/>
  <c r="X97" i="4"/>
  <c r="K97" i="4"/>
  <c r="Y96" i="4"/>
  <c r="X96" i="4"/>
  <c r="K96" i="4"/>
  <c r="Y95" i="4"/>
  <c r="X95" i="4"/>
  <c r="P95" i="4"/>
  <c r="J95" i="4"/>
  <c r="Y94" i="4"/>
  <c r="X94" i="4"/>
  <c r="P94" i="4"/>
  <c r="O94" i="4" s="1"/>
  <c r="K94" i="4"/>
  <c r="X93" i="4"/>
  <c r="N93" i="4"/>
  <c r="J93" i="4"/>
  <c r="X92" i="4"/>
  <c r="P92" i="4"/>
  <c r="O92" i="4"/>
  <c r="X91" i="4"/>
  <c r="X90" i="4"/>
  <c r="P90" i="4"/>
  <c r="O90" i="4" s="1"/>
  <c r="X89" i="4"/>
  <c r="X88" i="4"/>
  <c r="X87" i="4"/>
  <c r="P87" i="4"/>
  <c r="O87" i="4" s="1"/>
  <c r="K87" i="4"/>
  <c r="X86" i="4"/>
  <c r="P86" i="4"/>
  <c r="O86" i="4" s="1"/>
  <c r="K86" i="4"/>
  <c r="X85" i="4"/>
  <c r="N85" i="4"/>
  <c r="X84" i="4"/>
  <c r="P84" i="4"/>
  <c r="O84" i="4" s="1"/>
  <c r="X83" i="4"/>
  <c r="P83" i="4"/>
  <c r="O83" i="4" s="1"/>
  <c r="X82" i="4"/>
  <c r="X81" i="4"/>
  <c r="N81" i="4"/>
  <c r="X80" i="4"/>
  <c r="K80" i="4"/>
  <c r="X79" i="4"/>
  <c r="P79" i="4"/>
  <c r="O79" i="4" s="1"/>
  <c r="J79" i="4"/>
  <c r="X78" i="4"/>
  <c r="P78" i="4"/>
  <c r="O78" i="4" s="1"/>
  <c r="K78" i="4"/>
  <c r="X77" i="4"/>
  <c r="O77" i="4"/>
  <c r="N77" i="4"/>
  <c r="J77" i="4"/>
  <c r="X76" i="4"/>
  <c r="P76" i="4"/>
  <c r="O76" i="4" s="1"/>
  <c r="X75" i="4"/>
  <c r="P75" i="4"/>
  <c r="O75" i="4"/>
  <c r="K75" i="4"/>
  <c r="X74" i="4"/>
  <c r="X73" i="4"/>
  <c r="K73" i="4"/>
  <c r="X72" i="4"/>
  <c r="P72" i="4"/>
  <c r="O72" i="4" s="1"/>
  <c r="K72" i="4"/>
  <c r="X71" i="4"/>
  <c r="P71" i="4"/>
  <c r="O71" i="4" s="1"/>
  <c r="K71" i="4"/>
  <c r="X70" i="4"/>
  <c r="P70" i="4"/>
  <c r="O70" i="4" s="1"/>
  <c r="K70" i="4"/>
  <c r="X69" i="4"/>
  <c r="N69" i="4"/>
  <c r="J69" i="4"/>
  <c r="X68" i="4"/>
  <c r="P68" i="4"/>
  <c r="O68" i="4" s="1"/>
  <c r="X67" i="4"/>
  <c r="P67" i="4"/>
  <c r="O67" i="4" s="1"/>
  <c r="X66" i="4"/>
  <c r="X65" i="4"/>
  <c r="N65" i="4"/>
  <c r="X64" i="4"/>
  <c r="K64" i="4"/>
  <c r="X63" i="4"/>
  <c r="P63" i="4"/>
  <c r="O63" i="4" s="1"/>
  <c r="K63" i="4"/>
  <c r="X62" i="4"/>
  <c r="P62" i="4"/>
  <c r="O62" i="4" s="1"/>
  <c r="K62" i="4"/>
  <c r="X61" i="4"/>
  <c r="N61" i="4"/>
  <c r="J61" i="4"/>
  <c r="X60" i="4"/>
  <c r="N60" i="4"/>
  <c r="X59" i="4"/>
  <c r="O59" i="4"/>
  <c r="X58" i="4"/>
  <c r="P58" i="4"/>
  <c r="O58" i="4"/>
  <c r="X57" i="4"/>
  <c r="X56" i="4"/>
  <c r="K56" i="4"/>
  <c r="X55" i="4"/>
  <c r="P55" i="4"/>
  <c r="O55" i="4" s="1"/>
  <c r="K55" i="4"/>
  <c r="X54" i="4"/>
  <c r="P54" i="4"/>
  <c r="O54" i="4" s="1"/>
  <c r="K54" i="4"/>
  <c r="X53" i="4"/>
  <c r="N53" i="4"/>
  <c r="J53" i="4"/>
  <c r="X52" i="4"/>
  <c r="X51" i="4"/>
  <c r="X50" i="4"/>
  <c r="P50" i="4"/>
  <c r="O50" i="4" s="1"/>
  <c r="X49" i="4"/>
  <c r="X48" i="4"/>
  <c r="K48" i="4"/>
  <c r="X47" i="4"/>
  <c r="P47" i="4"/>
  <c r="O47" i="4" s="1"/>
  <c r="K47" i="4"/>
  <c r="X46" i="4"/>
  <c r="P46" i="4"/>
  <c r="O46" i="4" s="1"/>
  <c r="K46" i="4"/>
  <c r="X45" i="4"/>
  <c r="N45" i="4"/>
  <c r="J45" i="4"/>
  <c r="X44" i="4"/>
  <c r="N44" i="4"/>
  <c r="X43" i="4"/>
  <c r="X42" i="4"/>
  <c r="P42" i="4"/>
  <c r="O42" i="4" s="1"/>
  <c r="X41" i="4"/>
  <c r="X40" i="4"/>
  <c r="J40" i="4"/>
  <c r="P21" i="4"/>
  <c r="O21" i="4" s="1"/>
  <c r="P20" i="4"/>
  <c r="O20" i="4" s="1"/>
  <c r="K20" i="4"/>
  <c r="P19" i="4"/>
  <c r="O19" i="4" s="1"/>
  <c r="K16" i="4"/>
  <c r="P15" i="4"/>
  <c r="O15" i="4" s="1"/>
  <c r="J15" i="4"/>
  <c r="N14" i="4"/>
  <c r="K14" i="4"/>
  <c r="P13" i="4"/>
  <c r="O13" i="4" s="1"/>
  <c r="N12" i="4"/>
  <c r="K12" i="4"/>
  <c r="P11" i="4"/>
  <c r="O11" i="4" s="1"/>
  <c r="K9" i="4"/>
  <c r="K8" i="4"/>
  <c r="N7" i="4"/>
  <c r="K7" i="4"/>
  <c r="N6" i="4"/>
  <c r="K6" i="4"/>
  <c r="O5" i="4"/>
  <c r="P5" i="4"/>
  <c r="K5" i="4"/>
  <c r="K203" i="4"/>
  <c r="K137" i="4"/>
  <c r="N174" i="4"/>
  <c r="P199" i="4"/>
  <c r="O199" i="4" s="1"/>
  <c r="J32" i="4"/>
  <c r="K246" i="4"/>
  <c r="P246" i="4"/>
  <c r="O246" i="4" s="1"/>
  <c r="K221" i="4"/>
  <c r="K166" i="4"/>
  <c r="K111" i="4"/>
  <c r="N111" i="4"/>
  <c r="P141" i="4"/>
  <c r="O141" i="4" s="1"/>
  <c r="P215" i="4"/>
  <c r="O215" i="4" s="1"/>
  <c r="P238" i="4"/>
  <c r="O238" i="4" s="1"/>
  <c r="J298" i="4"/>
  <c r="K214" i="4"/>
  <c r="N101" i="4"/>
  <c r="K230" i="4"/>
  <c r="K206" i="4"/>
  <c r="K150" i="4"/>
  <c r="K120" i="4"/>
  <c r="K24" i="4"/>
  <c r="K100" i="4"/>
  <c r="N100" i="4"/>
  <c r="N36" i="4"/>
  <c r="K205" i="4"/>
  <c r="K23" i="4"/>
  <c r="J89" i="4"/>
  <c r="K89" i="4"/>
  <c r="J29" i="4"/>
  <c r="K29" i="4"/>
  <c r="J30" i="4"/>
  <c r="K30" i="4"/>
  <c r="J31" i="4"/>
  <c r="N39" i="4"/>
  <c r="K303" i="4"/>
  <c r="K295" i="4"/>
  <c r="P295" i="4"/>
  <c r="O295" i="4" s="1"/>
  <c r="K213" i="4"/>
  <c r="K197" i="4"/>
  <c r="K173" i="4"/>
  <c r="N116" i="4"/>
  <c r="N294" i="4"/>
  <c r="N26" i="4"/>
  <c r="K302" i="4"/>
  <c r="K294" i="4"/>
  <c r="K141" i="4"/>
  <c r="J41" i="4"/>
  <c r="K41" i="4"/>
  <c r="K133" i="4"/>
  <c r="P133" i="4"/>
  <c r="O133" i="4" s="1"/>
  <c r="N230" i="4"/>
  <c r="J22" i="4"/>
  <c r="K22" i="4"/>
  <c r="J25" i="4"/>
  <c r="P29" i="4"/>
  <c r="O29" i="4" s="1"/>
  <c r="P31" i="4"/>
  <c r="O31" i="4" s="1"/>
  <c r="K249" i="4"/>
  <c r="K233" i="4"/>
  <c r="K225" i="4"/>
  <c r="K217" i="4"/>
  <c r="K209" i="4"/>
  <c r="K201" i="4"/>
  <c r="K193" i="4"/>
  <c r="K185" i="4"/>
  <c r="K177" i="4"/>
  <c r="K169" i="4"/>
  <c r="K161" i="4"/>
  <c r="K15" i="4"/>
  <c r="J81" i="4"/>
  <c r="K81" i="4"/>
  <c r="J117" i="4"/>
  <c r="K117" i="4"/>
  <c r="P117" i="4"/>
  <c r="O117" i="4" s="1"/>
  <c r="K227" i="4"/>
  <c r="J33" i="4"/>
  <c r="V33" i="4" s="1"/>
  <c r="W33" i="4" s="1"/>
  <c r="K33" i="4"/>
  <c r="K77" i="4"/>
  <c r="P77" i="4"/>
  <c r="K103" i="4"/>
  <c r="N103" i="4"/>
  <c r="P85" i="4"/>
  <c r="O85" i="4" s="1"/>
  <c r="J36" i="4"/>
  <c r="J125" i="4"/>
  <c r="J38" i="4"/>
  <c r="P250" i="4"/>
  <c r="O250" i="4"/>
  <c r="K234" i="4"/>
  <c r="K95" i="4"/>
  <c r="K45" i="4"/>
  <c r="J17" i="4"/>
  <c r="K17" i="4"/>
  <c r="J49" i="4"/>
  <c r="K49" i="4"/>
  <c r="J57" i="4"/>
  <c r="K57" i="4"/>
  <c r="J65" i="4"/>
  <c r="K65" i="4"/>
  <c r="N38" i="4"/>
  <c r="K223" i="4"/>
  <c r="K215" i="4"/>
  <c r="K207" i="4"/>
  <c r="P207" i="4"/>
  <c r="O207" i="4"/>
  <c r="K199" i="4"/>
  <c r="K191" i="4"/>
  <c r="K183" i="4"/>
  <c r="K175" i="4"/>
  <c r="P175" i="4"/>
  <c r="O175" i="4" s="1"/>
  <c r="K167" i="4"/>
  <c r="K159" i="4"/>
  <c r="K151" i="4"/>
  <c r="K112" i="4"/>
  <c r="N112" i="4"/>
  <c r="K40" i="4"/>
  <c r="P60" i="4"/>
  <c r="O60" i="4" s="1"/>
  <c r="J63" i="4"/>
  <c r="J87" i="4"/>
  <c r="J104" i="4"/>
  <c r="P179" i="4"/>
  <c r="O179" i="4" s="1"/>
  <c r="N186" i="4"/>
  <c r="J198" i="4"/>
  <c r="J231" i="4"/>
  <c r="P44" i="4"/>
  <c r="O44" i="4" s="1"/>
  <c r="J47" i="4"/>
  <c r="N47" i="4"/>
  <c r="J91" i="4"/>
  <c r="P140" i="4"/>
  <c r="O140" i="4" s="1"/>
  <c r="P228" i="4"/>
  <c r="O228" i="4" s="1"/>
  <c r="P303" i="4"/>
  <c r="O303" i="4" s="1"/>
  <c r="P22" i="4"/>
  <c r="O22" i="4" s="1"/>
  <c r="P30" i="4"/>
  <c r="O30" i="4" s="1"/>
  <c r="P34" i="4"/>
  <c r="O34" i="4" s="1"/>
  <c r="N67" i="4"/>
  <c r="N97" i="4"/>
  <c r="N198" i="4"/>
  <c r="N231" i="4"/>
  <c r="J105" i="4"/>
  <c r="J109" i="4"/>
  <c r="N109" i="4"/>
  <c r="J13" i="4"/>
  <c r="J59" i="4"/>
  <c r="J97" i="4"/>
  <c r="P108" i="4"/>
  <c r="O108" i="4" s="1"/>
  <c r="N108" i="4"/>
  <c r="P113" i="4"/>
  <c r="J116" i="4"/>
  <c r="J121" i="4"/>
  <c r="P7" i="4"/>
  <c r="O7" i="4"/>
  <c r="J51" i="4"/>
  <c r="J55" i="4"/>
  <c r="N13" i="4"/>
  <c r="N52" i="4"/>
  <c r="P52" i="4"/>
  <c r="O52" i="4" s="1"/>
  <c r="J73" i="4"/>
  <c r="J96" i="4"/>
  <c r="J113" i="4"/>
  <c r="P121" i="4"/>
  <c r="O121" i="4" s="1"/>
  <c r="J174" i="4"/>
  <c r="P180" i="4"/>
  <c r="O180" i="4"/>
  <c r="P182" i="4"/>
  <c r="O182" i="4" s="1"/>
  <c r="J186" i="4"/>
  <c r="J241" i="4"/>
  <c r="P163" i="4"/>
  <c r="O163" i="4" s="1"/>
  <c r="P167" i="4"/>
  <c r="J178" i="4"/>
  <c r="J232" i="4"/>
  <c r="N237" i="4"/>
  <c r="V237" i="4" s="1"/>
  <c r="J128" i="4"/>
  <c r="P132" i="4"/>
  <c r="O132" i="4" s="1"/>
  <c r="N222" i="4"/>
  <c r="J237" i="4"/>
  <c r="N245" i="4"/>
  <c r="J9" i="4"/>
  <c r="N9" i="4"/>
  <c r="J7" i="4"/>
  <c r="N20" i="4"/>
  <c r="P41" i="4"/>
  <c r="N43" i="4"/>
  <c r="P45" i="4"/>
  <c r="O45" i="4" s="1"/>
  <c r="J48" i="4"/>
  <c r="N51" i="4"/>
  <c r="J52" i="4"/>
  <c r="P53" i="4"/>
  <c r="O53" i="4"/>
  <c r="N55" i="4"/>
  <c r="J56" i="4"/>
  <c r="P61" i="4"/>
  <c r="O61" i="4" s="1"/>
  <c r="N63" i="4"/>
  <c r="J64" i="4"/>
  <c r="N68" i="4"/>
  <c r="P69" i="4"/>
  <c r="O69" i="4" s="1"/>
  <c r="N71" i="4"/>
  <c r="J72" i="4"/>
  <c r="N72" i="4"/>
  <c r="N76" i="4"/>
  <c r="N79" i="4"/>
  <c r="J80" i="4"/>
  <c r="N83" i="4"/>
  <c r="N84" i="4"/>
  <c r="N87" i="4"/>
  <c r="J88" i="4"/>
  <c r="N91" i="4"/>
  <c r="N92" i="4"/>
  <c r="P93" i="4"/>
  <c r="J94" i="4"/>
  <c r="N94" i="4"/>
  <c r="N98" i="4"/>
  <c r="J102" i="4"/>
  <c r="N102" i="4"/>
  <c r="J110" i="4"/>
  <c r="N110" i="4"/>
  <c r="P118" i="4"/>
  <c r="O118" i="4" s="1"/>
  <c r="J124" i="4"/>
  <c r="N124" i="4"/>
  <c r="J144" i="4"/>
  <c r="N146" i="4"/>
  <c r="P12" i="4"/>
  <c r="O12" i="4" s="1"/>
  <c r="J71" i="4"/>
  <c r="N95" i="4"/>
  <c r="N99" i="4"/>
  <c r="J129" i="4"/>
  <c r="J136" i="4"/>
  <c r="N125" i="4"/>
  <c r="P125" i="4"/>
  <c r="O125" i="4" s="1"/>
  <c r="J145" i="4"/>
  <c r="P129" i="4"/>
  <c r="O129" i="4" s="1"/>
  <c r="P148" i="4"/>
  <c r="O148" i="4" s="1"/>
  <c r="N157" i="4"/>
  <c r="P159" i="4"/>
  <c r="O159" i="4" s="1"/>
  <c r="J182" i="4"/>
  <c r="P187" i="4"/>
  <c r="O187" i="4" s="1"/>
  <c r="P188" i="4"/>
  <c r="O188" i="4" s="1"/>
  <c r="P196" i="4"/>
  <c r="O196" i="4" s="1"/>
  <c r="P223" i="4"/>
  <c r="O223" i="4" s="1"/>
  <c r="N236" i="4"/>
  <c r="J245" i="4"/>
  <c r="N253" i="4"/>
  <c r="P126" i="4"/>
  <c r="O126" i="4"/>
  <c r="N150" i="4"/>
  <c r="P151" i="4"/>
  <c r="O151" i="4" s="1"/>
  <c r="P158" i="4"/>
  <c r="O158" i="4" s="1"/>
  <c r="N170" i="4"/>
  <c r="P171" i="4"/>
  <c r="O171" i="4" s="1"/>
  <c r="P172" i="4"/>
  <c r="O172" i="4" s="1"/>
  <c r="P183" i="4"/>
  <c r="O183" i="4" s="1"/>
  <c r="N190" i="4"/>
  <c r="P191" i="4"/>
  <c r="O191" i="4"/>
  <c r="P192" i="4"/>
  <c r="O192" i="4" s="1"/>
  <c r="P204" i="4"/>
  <c r="O204" i="4"/>
  <c r="P206" i="4"/>
  <c r="N210" i="4"/>
  <c r="P211" i="4"/>
  <c r="O211" i="4" s="1"/>
  <c r="P212" i="4"/>
  <c r="O212" i="4" s="1"/>
  <c r="P220" i="4"/>
  <c r="O220" i="4" s="1"/>
  <c r="J253" i="4"/>
  <c r="N254" i="4"/>
  <c r="P254" i="4"/>
  <c r="O254" i="4" s="1"/>
  <c r="N255" i="4"/>
  <c r="P255" i="4"/>
  <c r="O255" i="4" s="1"/>
  <c r="N166" i="4"/>
  <c r="N214" i="4"/>
  <c r="J248" i="4"/>
  <c r="J254" i="4"/>
  <c r="N302" i="4"/>
  <c r="J5" i="4"/>
  <c r="N5" i="4"/>
  <c r="J8" i="4"/>
  <c r="J6" i="4"/>
  <c r="P6" i="4"/>
  <c r="O6" i="4" s="1"/>
  <c r="P10" i="4"/>
  <c r="O10" i="4"/>
  <c r="P14" i="4"/>
  <c r="O14" i="4" s="1"/>
  <c r="N15" i="4"/>
  <c r="J19" i="4"/>
  <c r="N19" i="4"/>
  <c r="N21" i="4"/>
  <c r="J46" i="4"/>
  <c r="N46" i="4"/>
  <c r="N50" i="4"/>
  <c r="J54" i="4"/>
  <c r="N54" i="4"/>
  <c r="J62" i="4"/>
  <c r="N62" i="4"/>
  <c r="J70" i="4"/>
  <c r="N70" i="4"/>
  <c r="N74" i="4"/>
  <c r="J78" i="4"/>
  <c r="N78" i="4"/>
  <c r="J86" i="4"/>
  <c r="N86" i="4"/>
  <c r="N90" i="4"/>
  <c r="J14" i="4"/>
  <c r="J16" i="4"/>
  <c r="P114" i="4"/>
  <c r="O114" i="4"/>
  <c r="P134" i="4"/>
  <c r="O134" i="4" s="1"/>
  <c r="P142" i="4"/>
  <c r="O142" i="4" s="1"/>
  <c r="N115" i="4"/>
  <c r="J119" i="4"/>
  <c r="N119" i="4"/>
  <c r="N123" i="4"/>
  <c r="J127" i="4"/>
  <c r="N127" i="4"/>
  <c r="N131" i="4"/>
  <c r="J135" i="4"/>
  <c r="N135" i="4"/>
  <c r="N139" i="4"/>
  <c r="J143" i="4"/>
  <c r="N143" i="4"/>
  <c r="N147" i="4"/>
  <c r="N149" i="4"/>
  <c r="J153" i="4"/>
  <c r="J157" i="4"/>
  <c r="J114" i="4"/>
  <c r="J118" i="4"/>
  <c r="J126" i="4"/>
  <c r="J134" i="4"/>
  <c r="J142" i="4"/>
  <c r="J146" i="4"/>
  <c r="J152" i="4"/>
  <c r="P156" i="4"/>
  <c r="O156" i="4" s="1"/>
  <c r="J156" i="4"/>
  <c r="J160" i="4"/>
  <c r="N164" i="4"/>
  <c r="J168" i="4"/>
  <c r="J176" i="4"/>
  <c r="J180" i="4"/>
  <c r="J184" i="4"/>
  <c r="J192" i="4"/>
  <c r="J200" i="4"/>
  <c r="J204" i="4"/>
  <c r="J208" i="4"/>
  <c r="N208" i="4"/>
  <c r="J216" i="4"/>
  <c r="J224" i="4"/>
  <c r="J228" i="4"/>
  <c r="P235" i="4"/>
  <c r="O235" i="4" s="1"/>
  <c r="J240" i="4"/>
  <c r="N244" i="4"/>
  <c r="J247" i="4"/>
  <c r="P165" i="4"/>
  <c r="O165" i="4" s="1"/>
  <c r="P173" i="4"/>
  <c r="O173" i="4" s="1"/>
  <c r="P177" i="4"/>
  <c r="O177" i="4" s="1"/>
  <c r="P181" i="4"/>
  <c r="O181" i="4" s="1"/>
  <c r="P189" i="4"/>
  <c r="O189" i="4" s="1"/>
  <c r="P197" i="4"/>
  <c r="O197" i="4"/>
  <c r="P201" i="4"/>
  <c r="O201" i="4" s="1"/>
  <c r="P205" i="4"/>
  <c r="O205" i="4" s="1"/>
  <c r="P213" i="4"/>
  <c r="O213" i="4" s="1"/>
  <c r="P221" i="4"/>
  <c r="P225" i="4"/>
  <c r="O225" i="4" s="1"/>
  <c r="P229" i="4"/>
  <c r="O229" i="4" s="1"/>
  <c r="P239" i="4"/>
  <c r="J239" i="4"/>
  <c r="J236" i="4"/>
  <c r="N240" i="4"/>
  <c r="P247" i="4"/>
  <c r="O247" i="4" s="1"/>
  <c r="P252" i="4"/>
  <c r="O252" i="4" s="1"/>
  <c r="N252" i="4"/>
  <c r="J251" i="4"/>
  <c r="J255" i="4"/>
  <c r="P292" i="4"/>
  <c r="O292" i="4" s="1"/>
  <c r="P300" i="4"/>
  <c r="O300" i="4" s="1"/>
  <c r="P308" i="4"/>
  <c r="O308" i="4"/>
  <c r="J293" i="4"/>
  <c r="N293" i="4"/>
  <c r="J297" i="4"/>
  <c r="N301" i="4"/>
  <c r="J305" i="4"/>
  <c r="N305" i="4"/>
  <c r="J309" i="4"/>
  <c r="N309" i="4"/>
  <c r="J296" i="4"/>
  <c r="V296" i="4" s="1"/>
  <c r="J304" i="4"/>
  <c r="J308" i="4"/>
  <c r="O93" i="4"/>
  <c r="O206" i="4"/>
  <c r="V238" i="4" l="1"/>
  <c r="V100" i="4"/>
  <c r="V119" i="4"/>
  <c r="W119" i="4" s="1"/>
  <c r="V191" i="4"/>
  <c r="V240" i="4"/>
  <c r="W240" i="4" s="1"/>
  <c r="V95" i="4"/>
  <c r="W95" i="4" s="1"/>
  <c r="V54" i="4"/>
  <c r="W54" i="4" s="1"/>
  <c r="V271" i="4"/>
  <c r="V102" i="4"/>
  <c r="V47" i="4"/>
  <c r="W47" i="4" s="1"/>
  <c r="V63" i="4"/>
  <c r="W63" i="4" s="1"/>
  <c r="V86" i="4"/>
  <c r="W86" i="4" s="1"/>
  <c r="V182" i="4"/>
  <c r="V19" i="4"/>
  <c r="V167" i="4"/>
  <c r="W167" i="4" s="1"/>
  <c r="V263" i="4"/>
  <c r="V311" i="4"/>
  <c r="V23" i="4"/>
  <c r="W23" i="4" s="1"/>
  <c r="V246" i="4"/>
  <c r="W246" i="4" s="1"/>
  <c r="V31" i="4"/>
  <c r="W31" i="4" s="1"/>
  <c r="V165" i="4"/>
  <c r="V302" i="4"/>
  <c r="W302" i="4" s="1"/>
  <c r="V214" i="4"/>
  <c r="V221" i="4"/>
  <c r="W221" i="4" s="1"/>
  <c r="V55" i="4"/>
  <c r="W55" i="4" s="1"/>
  <c r="V197" i="4"/>
  <c r="W197" i="4" s="1"/>
  <c r="V208" i="4"/>
  <c r="W208" i="4" s="1"/>
  <c r="V198" i="4"/>
  <c r="V279" i="4"/>
  <c r="W279" i="4" s="1"/>
  <c r="V327" i="4"/>
  <c r="W327" i="4" s="1"/>
  <c r="W238" i="4"/>
  <c r="V6" i="4"/>
  <c r="W6" i="4" s="1"/>
  <c r="V143" i="4"/>
  <c r="W143" i="4" s="1"/>
  <c r="W237" i="4"/>
  <c r="V22" i="4"/>
  <c r="W22" i="4" s="1"/>
  <c r="V287" i="4"/>
  <c r="V319" i="4"/>
  <c r="W319" i="4" s="1"/>
  <c r="V12" i="6"/>
  <c r="W12" i="6" s="1"/>
  <c r="V15" i="6"/>
  <c r="W15" i="6" s="1"/>
  <c r="V310" i="4"/>
  <c r="W310" i="4" s="1"/>
  <c r="V71" i="4"/>
  <c r="W71" i="4" s="1"/>
  <c r="V15" i="4"/>
  <c r="W15" i="4" s="1"/>
  <c r="V247" i="4"/>
  <c r="W247" i="4" s="1"/>
  <c r="W198" i="4"/>
  <c r="V191" i="6"/>
  <c r="W191" i="6" s="1"/>
  <c r="V77" i="4"/>
  <c r="W77" i="4" s="1"/>
  <c r="V20" i="4"/>
  <c r="W20" i="4" s="1"/>
  <c r="V131" i="4"/>
  <c r="W131" i="4" s="1"/>
  <c r="V65" i="4"/>
  <c r="W65" i="4" s="1"/>
  <c r="V217" i="4"/>
  <c r="W217" i="4" s="1"/>
  <c r="V9" i="4"/>
  <c r="W9" i="4" s="1"/>
  <c r="V97" i="4"/>
  <c r="W97" i="4" s="1"/>
  <c r="V152" i="4"/>
  <c r="W152" i="4" s="1"/>
  <c r="V166" i="4"/>
  <c r="V121" i="4"/>
  <c r="W121" i="4" s="1"/>
  <c r="V280" i="4"/>
  <c r="W280" i="4" s="1"/>
  <c r="V222" i="4"/>
  <c r="W222" i="4" s="1"/>
  <c r="V227" i="4"/>
  <c r="V230" i="4"/>
  <c r="W230" i="4" s="1"/>
  <c r="V220" i="4"/>
  <c r="W220" i="4" s="1"/>
  <c r="V101" i="4"/>
  <c r="W101" i="4" s="1"/>
  <c r="V125" i="4"/>
  <c r="W125" i="4" s="1"/>
  <c r="V146" i="4"/>
  <c r="W146" i="4" s="1"/>
  <c r="V53" i="4"/>
  <c r="W53" i="4" s="1"/>
  <c r="V135" i="4"/>
  <c r="W135" i="4" s="1"/>
  <c r="V148" i="4"/>
  <c r="W148" i="4" s="1"/>
  <c r="V155" i="4"/>
  <c r="W155" i="4" s="1"/>
  <c r="W159" i="4"/>
  <c r="W166" i="4"/>
  <c r="V177" i="4"/>
  <c r="W177" i="4" s="1"/>
  <c r="V188" i="4"/>
  <c r="W188" i="4" s="1"/>
  <c r="V199" i="4"/>
  <c r="W199" i="4" s="1"/>
  <c r="V213" i="4"/>
  <c r="W213" i="4" s="1"/>
  <c r="V231" i="4"/>
  <c r="W231" i="4" s="1"/>
  <c r="V300" i="4"/>
  <c r="W300" i="4" s="1"/>
  <c r="V309" i="4"/>
  <c r="W309" i="4" s="1"/>
  <c r="V25" i="4"/>
  <c r="W25" i="4" s="1"/>
  <c r="V75" i="4"/>
  <c r="W75" i="4" s="1"/>
  <c r="V91" i="4"/>
  <c r="W91" i="4" s="1"/>
  <c r="V249" i="4"/>
  <c r="W249" i="4" s="1"/>
  <c r="V186" i="4"/>
  <c r="W186" i="4" s="1"/>
  <c r="V116" i="4"/>
  <c r="W116" i="4" s="1"/>
  <c r="W271" i="4"/>
  <c r="P256" i="4"/>
  <c r="O256" i="4" s="1"/>
  <c r="N256" i="4"/>
  <c r="N264" i="4"/>
  <c r="V264" i="4" s="1"/>
  <c r="W264" i="4" s="1"/>
  <c r="P264" i="4"/>
  <c r="O264" i="4" s="1"/>
  <c r="O279" i="6"/>
  <c r="O325" i="6"/>
  <c r="O297" i="6"/>
  <c r="V297" i="6" s="1"/>
  <c r="W297" i="6" s="1"/>
  <c r="O226" i="6"/>
  <c r="O55" i="6"/>
  <c r="O188" i="6"/>
  <c r="V188" i="6" s="1"/>
  <c r="W188" i="6" s="1"/>
  <c r="O123" i="6"/>
  <c r="O284" i="6"/>
  <c r="V284" i="6" s="1"/>
  <c r="W284" i="6" s="1"/>
  <c r="O54" i="6"/>
  <c r="O44" i="6"/>
  <c r="V44" i="6" s="1"/>
  <c r="W44" i="6" s="1"/>
  <c r="O138" i="6"/>
  <c r="O25" i="6"/>
  <c r="V25" i="6" s="1"/>
  <c r="W25" i="6" s="1"/>
  <c r="O207" i="6"/>
  <c r="O78" i="6"/>
  <c r="O38" i="6"/>
  <c r="O319" i="6"/>
  <c r="O84" i="6"/>
  <c r="V201" i="4"/>
  <c r="W201" i="4" s="1"/>
  <c r="W102" i="4"/>
  <c r="V210" i="4"/>
  <c r="W210" i="4" s="1"/>
  <c r="N88" i="4"/>
  <c r="V88" i="4" s="1"/>
  <c r="P48" i="4"/>
  <c r="O48" i="4" s="1"/>
  <c r="V48" i="4" s="1"/>
  <c r="N8" i="4"/>
  <c r="V8" i="4" s="1"/>
  <c r="K122" i="4"/>
  <c r="P128" i="4"/>
  <c r="O128" i="4" s="1"/>
  <c r="V128" i="4" s="1"/>
  <c r="W128" i="4" s="1"/>
  <c r="P144" i="4"/>
  <c r="O144" i="4" s="1"/>
  <c r="V144" i="4" s="1"/>
  <c r="P160" i="4"/>
  <c r="O160" i="4" s="1"/>
  <c r="V160" i="4" s="1"/>
  <c r="W160" i="4" s="1"/>
  <c r="J170" i="4"/>
  <c r="O196" i="6"/>
  <c r="O34" i="6"/>
  <c r="O141" i="6"/>
  <c r="O197" i="6"/>
  <c r="O229" i="6"/>
  <c r="O286" i="6"/>
  <c r="O302" i="6"/>
  <c r="O48" i="6"/>
  <c r="O31" i="6"/>
  <c r="N153" i="4"/>
  <c r="J90" i="4"/>
  <c r="V90" i="4" s="1"/>
  <c r="W90" i="4" s="1"/>
  <c r="V163" i="4"/>
  <c r="W163" i="4" s="1"/>
  <c r="K242" i="4"/>
  <c r="V242" i="4" s="1"/>
  <c r="W242" i="4" s="1"/>
  <c r="K139" i="4"/>
  <c r="J250" i="4"/>
  <c r="V250" i="4" s="1"/>
  <c r="W250" i="4" s="1"/>
  <c r="J34" i="4"/>
  <c r="J4" i="4"/>
  <c r="V4" i="4" s="1"/>
  <c r="W4" i="4" s="1"/>
  <c r="K4" i="4"/>
  <c r="O321" i="6"/>
  <c r="O262" i="6"/>
  <c r="O36" i="6"/>
  <c r="O114" i="6"/>
  <c r="O130" i="6"/>
  <c r="O33" i="6"/>
  <c r="O243" i="6"/>
  <c r="V243" i="6" s="1"/>
  <c r="O52" i="6"/>
  <c r="O266" i="6"/>
  <c r="O39" i="6"/>
  <c r="O213" i="6"/>
  <c r="J172" i="4"/>
  <c r="J123" i="4"/>
  <c r="V123" i="4" s="1"/>
  <c r="W123" i="4" s="1"/>
  <c r="N248" i="4"/>
  <c r="V248" i="4" s="1"/>
  <c r="W248" i="4" s="1"/>
  <c r="V180" i="4"/>
  <c r="W180" i="4" s="1"/>
  <c r="V159" i="4"/>
  <c r="K82" i="4"/>
  <c r="J108" i="4"/>
  <c r="V108" i="4" s="1"/>
  <c r="W108" i="4" s="1"/>
  <c r="N218" i="4"/>
  <c r="K292" i="4"/>
  <c r="V292" i="4" s="1"/>
  <c r="W292" i="4" s="1"/>
  <c r="V38" i="4"/>
  <c r="W38" i="4" s="1"/>
  <c r="P272" i="4"/>
  <c r="O272" i="4" s="1"/>
  <c r="V272" i="4" s="1"/>
  <c r="J277" i="4"/>
  <c r="K277" i="4"/>
  <c r="V277" i="6"/>
  <c r="W277" i="6" s="1"/>
  <c r="O200" i="6"/>
  <c r="V200" i="6" s="1"/>
  <c r="W200" i="6" s="1"/>
  <c r="O285" i="6"/>
  <c r="O176" i="6"/>
  <c r="O254" i="6"/>
  <c r="O236" i="6"/>
  <c r="V236" i="6" s="1"/>
  <c r="W236" i="6" s="1"/>
  <c r="O283" i="6"/>
  <c r="O81" i="6"/>
  <c r="O244" i="6"/>
  <c r="V244" i="6" s="1"/>
  <c r="W244" i="6" s="1"/>
  <c r="O324" i="6"/>
  <c r="O256" i="6"/>
  <c r="V256" i="6" s="1"/>
  <c r="W256" i="6" s="1"/>
  <c r="O166" i="6"/>
  <c r="O24" i="6"/>
  <c r="V24" i="6" s="1"/>
  <c r="O193" i="6"/>
  <c r="O18" i="6"/>
  <c r="O300" i="6"/>
  <c r="O294" i="6"/>
  <c r="V303" i="6"/>
  <c r="W303" i="6" s="1"/>
  <c r="O92" i="6"/>
  <c r="V92" i="6" s="1"/>
  <c r="W92" i="6" s="1"/>
  <c r="O235" i="6"/>
  <c r="O216" i="6"/>
  <c r="O179" i="6"/>
  <c r="W214" i="4"/>
  <c r="W263" i="4"/>
  <c r="P304" i="4"/>
  <c r="O304" i="4" s="1"/>
  <c r="V304" i="4" s="1"/>
  <c r="J252" i="4"/>
  <c r="V252" i="4" s="1"/>
  <c r="W252" i="4" s="1"/>
  <c r="P193" i="4"/>
  <c r="O193" i="4" s="1"/>
  <c r="J196" i="4"/>
  <c r="J130" i="4"/>
  <c r="V142" i="4"/>
  <c r="W142" i="4" s="1"/>
  <c r="J58" i="4"/>
  <c r="V58" i="4" s="1"/>
  <c r="W58" i="4" s="1"/>
  <c r="N17" i="4"/>
  <c r="V17" i="4" s="1"/>
  <c r="P307" i="4"/>
  <c r="O307" i="4" s="1"/>
  <c r="N233" i="4"/>
  <c r="N40" i="4"/>
  <c r="V40" i="4" s="1"/>
  <c r="W40" i="4" s="1"/>
  <c r="N59" i="4"/>
  <c r="P251" i="4"/>
  <c r="O251" i="4" s="1"/>
  <c r="N241" i="4"/>
  <c r="V241" i="4" s="1"/>
  <c r="W241" i="4" s="1"/>
  <c r="V13" i="4"/>
  <c r="W13" i="4" s="1"/>
  <c r="P64" i="4"/>
  <c r="O64" i="4" s="1"/>
  <c r="V64" i="4" s="1"/>
  <c r="P57" i="4"/>
  <c r="O57" i="4" s="1"/>
  <c r="V57" i="4" s="1"/>
  <c r="W57" i="4" s="1"/>
  <c r="K162" i="4"/>
  <c r="K27" i="4"/>
  <c r="K307" i="4"/>
  <c r="P89" i="4"/>
  <c r="O89" i="4" s="1"/>
  <c r="K229" i="4"/>
  <c r="V229" i="4" s="1"/>
  <c r="W229" i="4" s="1"/>
  <c r="N32" i="4"/>
  <c r="N16" i="4"/>
  <c r="K21" i="4"/>
  <c r="V21" i="4" s="1"/>
  <c r="W21" i="4" s="1"/>
  <c r="P106" i="4"/>
  <c r="O106" i="4" s="1"/>
  <c r="K115" i="4"/>
  <c r="V115" i="4" s="1"/>
  <c r="W115" i="4" s="1"/>
  <c r="J132" i="4"/>
  <c r="V132" i="4" s="1"/>
  <c r="N161" i="4"/>
  <c r="V161" i="4" s="1"/>
  <c r="W161" i="4" s="1"/>
  <c r="K164" i="4"/>
  <c r="V164" i="4" s="1"/>
  <c r="W164" i="4" s="1"/>
  <c r="N168" i="4"/>
  <c r="V168" i="4" s="1"/>
  <c r="W168" i="4" s="1"/>
  <c r="J171" i="4"/>
  <c r="V171" i="4" s="1"/>
  <c r="W171" i="4" s="1"/>
  <c r="P178" i="4"/>
  <c r="O178" i="4" s="1"/>
  <c r="V178" i="4" s="1"/>
  <c r="W178" i="4" s="1"/>
  <c r="J181" i="4"/>
  <c r="V181" i="4" s="1"/>
  <c r="W181" i="4" s="1"/>
  <c r="J194" i="4"/>
  <c r="J211" i="4"/>
  <c r="N243" i="4"/>
  <c r="P297" i="4"/>
  <c r="O297" i="4" s="1"/>
  <c r="P306" i="4"/>
  <c r="O306" i="4" s="1"/>
  <c r="J35" i="4"/>
  <c r="N282" i="4"/>
  <c r="K258" i="4"/>
  <c r="K324" i="4"/>
  <c r="K317" i="4"/>
  <c r="O171" i="6"/>
  <c r="V36" i="4"/>
  <c r="W36" i="4" s="1"/>
  <c r="V81" i="4"/>
  <c r="W81" i="4" s="1"/>
  <c r="J282" i="4"/>
  <c r="K282" i="4"/>
  <c r="J290" i="4"/>
  <c r="K290" i="4"/>
  <c r="O313" i="6"/>
  <c r="O136" i="6"/>
  <c r="O267" i="6"/>
  <c r="V267" i="6" s="1"/>
  <c r="W267" i="6" s="1"/>
  <c r="V62" i="4"/>
  <c r="W62" i="4" s="1"/>
  <c r="J50" i="4"/>
  <c r="V50" i="4" s="1"/>
  <c r="W50" i="4" s="1"/>
  <c r="P224" i="4"/>
  <c r="O224" i="4" s="1"/>
  <c r="V79" i="4"/>
  <c r="W79" i="4" s="1"/>
  <c r="J26" i="4"/>
  <c r="V26" i="4" s="1"/>
  <c r="O214" i="6"/>
  <c r="O287" i="6"/>
  <c r="O49" i="6"/>
  <c r="O147" i="6"/>
  <c r="V147" i="6" s="1"/>
  <c r="W147" i="6" s="1"/>
  <c r="O139" i="6"/>
  <c r="V139" i="6" s="1"/>
  <c r="W139" i="6" s="1"/>
  <c r="O116" i="6"/>
  <c r="O178" i="6"/>
  <c r="O143" i="6"/>
  <c r="O217" i="6"/>
  <c r="O251" i="6"/>
  <c r="O125" i="6"/>
  <c r="V305" i="4"/>
  <c r="W305" i="4" s="1"/>
  <c r="V239" i="4"/>
  <c r="W239" i="4" s="1"/>
  <c r="J18" i="4"/>
  <c r="V18" i="4" s="1"/>
  <c r="W18" i="4" s="1"/>
  <c r="P145" i="4"/>
  <c r="O145" i="4" s="1"/>
  <c r="N104" i="4"/>
  <c r="P136" i="4"/>
  <c r="O136" i="4" s="1"/>
  <c r="V136" i="4" s="1"/>
  <c r="W136" i="4" s="1"/>
  <c r="P232" i="4"/>
  <c r="O232" i="4" s="1"/>
  <c r="V232" i="4" s="1"/>
  <c r="O317" i="6"/>
  <c r="O198" i="6"/>
  <c r="O248" i="6"/>
  <c r="V323" i="6"/>
  <c r="W323" i="6" s="1"/>
  <c r="O51" i="6"/>
  <c r="O183" i="6"/>
  <c r="O314" i="6"/>
  <c r="O233" i="6"/>
  <c r="O145" i="6"/>
  <c r="V200" i="4"/>
  <c r="W200" i="4" s="1"/>
  <c r="V158" i="4"/>
  <c r="W158" i="4" s="1"/>
  <c r="J60" i="4"/>
  <c r="V60" i="4" s="1"/>
  <c r="J154" i="4"/>
  <c r="J67" i="4"/>
  <c r="V67" i="4" s="1"/>
  <c r="W67" i="4" s="1"/>
  <c r="P66" i="4"/>
  <c r="O66" i="4" s="1"/>
  <c r="N73" i="4"/>
  <c r="V73" i="4" s="1"/>
  <c r="W73" i="4" s="1"/>
  <c r="K226" i="4"/>
  <c r="J299" i="4"/>
  <c r="V299" i="4" s="1"/>
  <c r="W299" i="4" s="1"/>
  <c r="K306" i="4"/>
  <c r="P320" i="4"/>
  <c r="O320" i="4" s="1"/>
  <c r="V320" i="4" s="1"/>
  <c r="J244" i="4"/>
  <c r="V244" i="4" s="1"/>
  <c r="W244" i="4" s="1"/>
  <c r="N216" i="4"/>
  <c r="V192" i="4"/>
  <c r="W192" i="4" s="1"/>
  <c r="V126" i="4"/>
  <c r="W126" i="4" s="1"/>
  <c r="J149" i="4"/>
  <c r="V149" i="4" s="1"/>
  <c r="W149" i="4" s="1"/>
  <c r="J42" i="4"/>
  <c r="V42" i="4" s="1"/>
  <c r="P184" i="4"/>
  <c r="O184" i="4" s="1"/>
  <c r="V184" i="4" s="1"/>
  <c r="V253" i="4"/>
  <c r="J218" i="4"/>
  <c r="P176" i="4"/>
  <c r="O176" i="4" s="1"/>
  <c r="V176" i="4" s="1"/>
  <c r="W176" i="4" s="1"/>
  <c r="J84" i="4"/>
  <c r="V84" i="4" s="1"/>
  <c r="W84" i="4" s="1"/>
  <c r="J11" i="4"/>
  <c r="V11" i="4" s="1"/>
  <c r="W11" i="4" s="1"/>
  <c r="P137" i="4"/>
  <c r="O137" i="4" s="1"/>
  <c r="V137" i="4" s="1"/>
  <c r="W137" i="4" s="1"/>
  <c r="V174" i="4"/>
  <c r="W174" i="4" s="1"/>
  <c r="P56" i="4"/>
  <c r="O56" i="4" s="1"/>
  <c r="V56" i="4" s="1"/>
  <c r="W56" i="4" s="1"/>
  <c r="N194" i="4"/>
  <c r="K99" i="4"/>
  <c r="V99" i="4" s="1"/>
  <c r="W99" i="4" s="1"/>
  <c r="K189" i="4"/>
  <c r="V189" i="4" s="1"/>
  <c r="W189" i="4" s="1"/>
  <c r="K219" i="4"/>
  <c r="V219" i="4" s="1"/>
  <c r="W219" i="4" s="1"/>
  <c r="K202" i="4"/>
  <c r="K10" i="4"/>
  <c r="V10" i="4" s="1"/>
  <c r="W10" i="4" s="1"/>
  <c r="K74" i="4"/>
  <c r="V74" i="4" s="1"/>
  <c r="W74" i="4" s="1"/>
  <c r="K76" i="4"/>
  <c r="P82" i="4"/>
  <c r="O82" i="4" s="1"/>
  <c r="P120" i="4"/>
  <c r="O120" i="4" s="1"/>
  <c r="V120" i="4" s="1"/>
  <c r="W120" i="4" s="1"/>
  <c r="J140" i="4"/>
  <c r="V140" i="4" s="1"/>
  <c r="P226" i="4"/>
  <c r="O226" i="4" s="1"/>
  <c r="N24" i="4"/>
  <c r="P275" i="4"/>
  <c r="O275" i="4" s="1"/>
  <c r="J269" i="4"/>
  <c r="V269" i="4" s="1"/>
  <c r="N317" i="4"/>
  <c r="P317" i="4"/>
  <c r="O317" i="4" s="1"/>
  <c r="N325" i="4"/>
  <c r="P325" i="4"/>
  <c r="O325" i="4" s="1"/>
  <c r="O275" i="6"/>
  <c r="V275" i="6" s="1"/>
  <c r="W275" i="6" s="1"/>
  <c r="O242" i="6"/>
  <c r="O206" i="6"/>
  <c r="O208" i="6"/>
  <c r="O180" i="6"/>
  <c r="O169" i="6"/>
  <c r="V169" i="6" s="1"/>
  <c r="W169" i="6" s="1"/>
  <c r="O190" i="6"/>
  <c r="O144" i="6"/>
  <c r="O124" i="6"/>
  <c r="V124" i="6" s="1"/>
  <c r="W124" i="6" s="1"/>
  <c r="O318" i="6"/>
  <c r="O322" i="6"/>
  <c r="V56" i="6"/>
  <c r="W56" i="6" s="1"/>
  <c r="O205" i="6"/>
  <c r="V205" i="6" s="1"/>
  <c r="W205" i="6" s="1"/>
  <c r="O6" i="6"/>
  <c r="O264" i="6"/>
  <c r="V264" i="6" s="1"/>
  <c r="W264" i="6" s="1"/>
  <c r="O26" i="6"/>
  <c r="O261" i="6"/>
  <c r="O90" i="6"/>
  <c r="V90" i="6" s="1"/>
  <c r="W90" i="6" s="1"/>
  <c r="O173" i="6"/>
  <c r="O11" i="6"/>
  <c r="O117" i="6"/>
  <c r="O140" i="6"/>
  <c r="O146" i="6"/>
  <c r="V305" i="6"/>
  <c r="W305" i="6" s="1"/>
  <c r="O288" i="6"/>
  <c r="O20" i="6"/>
  <c r="V20" i="6" s="1"/>
  <c r="W20" i="6" s="1"/>
  <c r="O250" i="6"/>
  <c r="O50" i="6"/>
  <c r="O209" i="6"/>
  <c r="O43" i="6"/>
  <c r="O204" i="6"/>
  <c r="V204" i="6" s="1"/>
  <c r="W204" i="6" s="1"/>
  <c r="O132" i="6"/>
  <c r="O247" i="6"/>
  <c r="V298" i="4"/>
  <c r="W298" i="4" s="1"/>
  <c r="N312" i="4"/>
  <c r="P312" i="4"/>
  <c r="O312" i="4" s="1"/>
  <c r="V312" i="4" s="1"/>
  <c r="O121" i="6"/>
  <c r="O30" i="6"/>
  <c r="O29" i="6"/>
  <c r="O296" i="6"/>
  <c r="O22" i="6"/>
  <c r="O304" i="6"/>
  <c r="V304" i="6" s="1"/>
  <c r="W304" i="6" s="1"/>
  <c r="O87" i="6"/>
  <c r="O309" i="6"/>
  <c r="V309" i="6" s="1"/>
  <c r="W309" i="6" s="1"/>
  <c r="O270" i="6"/>
  <c r="V236" i="4"/>
  <c r="W236" i="4" s="1"/>
  <c r="V173" i="4"/>
  <c r="W173" i="4" s="1"/>
  <c r="P96" i="4"/>
  <c r="O96" i="4" s="1"/>
  <c r="V96" i="4" s="1"/>
  <c r="W96" i="4" s="1"/>
  <c r="O126" i="6"/>
  <c r="O89" i="6"/>
  <c r="O122" i="6"/>
  <c r="O228" i="6"/>
  <c r="V228" i="6" s="1"/>
  <c r="W228" i="6" s="1"/>
  <c r="O46" i="6"/>
  <c r="O306" i="6"/>
  <c r="J138" i="4"/>
  <c r="V138" i="4" s="1"/>
  <c r="K179" i="4"/>
  <c r="V179" i="4" s="1"/>
  <c r="W179" i="4" s="1"/>
  <c r="J43" i="4"/>
  <c r="K66" i="4"/>
  <c r="K266" i="4"/>
  <c r="K314" i="4"/>
  <c r="V314" i="4" s="1"/>
  <c r="W314" i="4" s="1"/>
  <c r="N258" i="4"/>
  <c r="P258" i="4"/>
  <c r="O258" i="4" s="1"/>
  <c r="N266" i="4"/>
  <c r="P266" i="4"/>
  <c r="O266" i="4" s="1"/>
  <c r="O291" i="6"/>
  <c r="O293" i="6"/>
  <c r="O194" i="6"/>
  <c r="O241" i="6"/>
  <c r="O32" i="6"/>
  <c r="V32" i="6" s="1"/>
  <c r="W32" i="6" s="1"/>
  <c r="O174" i="6"/>
  <c r="O276" i="6"/>
  <c r="O86" i="6"/>
  <c r="O272" i="6"/>
  <c r="V272" i="6" s="1"/>
  <c r="W272" i="6" s="1"/>
  <c r="P169" i="4"/>
  <c r="O169" i="4" s="1"/>
  <c r="V169" i="4" s="1"/>
  <c r="V156" i="4"/>
  <c r="P18" i="4"/>
  <c r="O18" i="4" s="1"/>
  <c r="P162" i="4"/>
  <c r="O162" i="4" s="1"/>
  <c r="K106" i="4"/>
  <c r="K235" i="4"/>
  <c r="V235" i="4" s="1"/>
  <c r="K243" i="4"/>
  <c r="V243" i="4" s="1"/>
  <c r="W287" i="4"/>
  <c r="N202" i="4"/>
  <c r="V183" i="4"/>
  <c r="W183" i="4" s="1"/>
  <c r="N154" i="4"/>
  <c r="V245" i="4"/>
  <c r="W245" i="4" s="1"/>
  <c r="P122" i="4"/>
  <c r="O122" i="4" s="1"/>
  <c r="V122" i="4" s="1"/>
  <c r="K187" i="4"/>
  <c r="V187" i="4" s="1"/>
  <c r="W187" i="4" s="1"/>
  <c r="K107" i="4"/>
  <c r="V107" i="4" s="1"/>
  <c r="W107" i="4" s="1"/>
  <c r="V215" i="4"/>
  <c r="W215" i="4" s="1"/>
  <c r="K44" i="4"/>
  <c r="V44" i="4" s="1"/>
  <c r="W44" i="4" s="1"/>
  <c r="V72" i="4"/>
  <c r="W72" i="4" s="1"/>
  <c r="N130" i="4"/>
  <c r="N209" i="4"/>
  <c r="V209" i="4" s="1"/>
  <c r="V39" i="4"/>
  <c r="P274" i="4"/>
  <c r="O274" i="4" s="1"/>
  <c r="P288" i="4"/>
  <c r="O288" i="4" s="1"/>
  <c r="K268" i="4"/>
  <c r="K316" i="4"/>
  <c r="O249" i="6"/>
  <c r="O298" i="6"/>
  <c r="O195" i="6"/>
  <c r="V195" i="6" s="1"/>
  <c r="W195" i="6" s="1"/>
  <c r="O255" i="6"/>
  <c r="J212" i="4"/>
  <c r="J147" i="4"/>
  <c r="J92" i="4"/>
  <c r="V92" i="4" s="1"/>
  <c r="N80" i="4"/>
  <c r="J83" i="4"/>
  <c r="V83" i="4" s="1"/>
  <c r="P49" i="4"/>
  <c r="O49" i="4" s="1"/>
  <c r="V49" i="4" s="1"/>
  <c r="W49" i="4" s="1"/>
  <c r="K85" i="4"/>
  <c r="V85" i="4" s="1"/>
  <c r="W85" i="4" s="1"/>
  <c r="J28" i="4"/>
  <c r="V28" i="4" s="1"/>
  <c r="W28" i="4" s="1"/>
  <c r="K285" i="4"/>
  <c r="J261" i="4"/>
  <c r="V261" i="4" s="1"/>
  <c r="W261" i="4" s="1"/>
  <c r="N322" i="4"/>
  <c r="V322" i="4" s="1"/>
  <c r="W322" i="4" s="1"/>
  <c r="O201" i="6"/>
  <c r="V201" i="6" s="1"/>
  <c r="W201" i="6" s="1"/>
  <c r="O42" i="6"/>
  <c r="O27" i="6"/>
  <c r="O219" i="6"/>
  <c r="O40" i="6"/>
  <c r="V40" i="6" s="1"/>
  <c r="W40" i="6" s="1"/>
  <c r="O218" i="6"/>
  <c r="O311" i="6"/>
  <c r="O258" i="6"/>
  <c r="O315" i="6"/>
  <c r="V315" i="6" s="1"/>
  <c r="W315" i="6" s="1"/>
  <c r="O120" i="6"/>
  <c r="V120" i="6" s="1"/>
  <c r="W120" i="6" s="1"/>
  <c r="O192" i="6"/>
  <c r="V192" i="6" s="1"/>
  <c r="W192" i="6" s="1"/>
  <c r="O133" i="6"/>
  <c r="O10" i="6"/>
  <c r="O259" i="6"/>
  <c r="O28" i="6"/>
  <c r="O280" i="6"/>
  <c r="O19" i="6"/>
  <c r="O187" i="6"/>
  <c r="V7" i="6"/>
  <c r="W7" i="6" s="1"/>
  <c r="O307" i="6"/>
  <c r="O281" i="6"/>
  <c r="O290" i="6"/>
  <c r="O199" i="6"/>
  <c r="O35" i="6"/>
  <c r="O186" i="6"/>
  <c r="O231" i="6"/>
  <c r="O134" i="6"/>
  <c r="O127" i="6"/>
  <c r="V127" i="6" s="1"/>
  <c r="W127" i="6" s="1"/>
  <c r="O119" i="6"/>
  <c r="O232" i="6"/>
  <c r="O238" i="6"/>
  <c r="O93" i="6"/>
  <c r="O230" i="6"/>
  <c r="O21" i="6"/>
  <c r="O202" i="6"/>
  <c r="V202" i="6" s="1"/>
  <c r="W202" i="6" s="1"/>
  <c r="O85" i="6"/>
  <c r="O172" i="6"/>
  <c r="V172" i="6" s="1"/>
  <c r="W172" i="6" s="1"/>
  <c r="O118" i="6"/>
  <c r="O211" i="6"/>
  <c r="V211" i="6" s="1"/>
  <c r="W211" i="6" s="1"/>
  <c r="O142" i="6"/>
  <c r="V142" i="6" s="1"/>
  <c r="W142" i="6" s="1"/>
  <c r="O260" i="6"/>
  <c r="V260" i="6" s="1"/>
  <c r="W260" i="6" s="1"/>
  <c r="O245" i="6"/>
  <c r="O326" i="6"/>
  <c r="V326" i="6" s="1"/>
  <c r="W326" i="6" s="1"/>
  <c r="O135" i="6"/>
  <c r="O269" i="6"/>
  <c r="O240" i="6"/>
  <c r="O271" i="6"/>
  <c r="O182" i="6"/>
  <c r="O129" i="6"/>
  <c r="O227" i="6"/>
  <c r="O45" i="6"/>
  <c r="O47" i="6"/>
  <c r="O57" i="6"/>
  <c r="O268" i="6"/>
  <c r="V268" i="6" s="1"/>
  <c r="W268" i="6" s="1"/>
  <c r="O308" i="6"/>
  <c r="O316" i="6"/>
  <c r="O222" i="6"/>
  <c r="O234" i="6"/>
  <c r="O282" i="6"/>
  <c r="V282" i="6" s="1"/>
  <c r="W282" i="6" s="1"/>
  <c r="O210" i="6"/>
  <c r="O170" i="6"/>
  <c r="O224" i="6"/>
  <c r="O168" i="6"/>
  <c r="O181" i="6"/>
  <c r="O310" i="6"/>
  <c r="V310" i="6" s="1"/>
  <c r="W310" i="6" s="1"/>
  <c r="O265" i="6"/>
  <c r="V265" i="6" s="1"/>
  <c r="W265" i="6" s="1"/>
  <c r="O273" i="6"/>
  <c r="O292" i="6"/>
  <c r="O189" i="6"/>
  <c r="O184" i="6"/>
  <c r="O112" i="6"/>
  <c r="O82" i="6"/>
  <c r="O80" i="6"/>
  <c r="O299" i="6"/>
  <c r="O312" i="6"/>
  <c r="V88" i="6"/>
  <c r="W88" i="6" s="1"/>
  <c r="O237" i="6"/>
  <c r="O128" i="6"/>
  <c r="V128" i="6" s="1"/>
  <c r="W128" i="6" s="1"/>
  <c r="O225" i="6"/>
  <c r="O278" i="6"/>
  <c r="O177" i="6"/>
  <c r="O83" i="6"/>
  <c r="V83" i="6" s="1"/>
  <c r="W83" i="6" s="1"/>
  <c r="O220" i="6"/>
  <c r="O253" i="6"/>
  <c r="O76" i="6"/>
  <c r="O212" i="6"/>
  <c r="O320" i="6"/>
  <c r="O301" i="6"/>
  <c r="O137" i="6"/>
  <c r="O223" i="6"/>
  <c r="O215" i="6"/>
  <c r="V14" i="4"/>
  <c r="W14" i="4" s="1"/>
  <c r="W296" i="4"/>
  <c r="V190" i="4"/>
  <c r="W190" i="4" s="1"/>
  <c r="V150" i="4"/>
  <c r="W150" i="4"/>
  <c r="V223" i="4"/>
  <c r="W223" i="4" s="1"/>
  <c r="V7" i="4"/>
  <c r="W7" i="4" s="1"/>
  <c r="V52" i="4"/>
  <c r="W52" i="4" s="1"/>
  <c r="W83" i="4"/>
  <c r="V195" i="4"/>
  <c r="W195" i="4" s="1"/>
  <c r="V134" i="4"/>
  <c r="W134" i="4" s="1"/>
  <c r="V129" i="4"/>
  <c r="W129" i="4" s="1"/>
  <c r="V87" i="4"/>
  <c r="W87" i="4" s="1"/>
  <c r="V78" i="4"/>
  <c r="W78" i="4" s="1"/>
  <c r="V205" i="4"/>
  <c r="W205" i="4" s="1"/>
  <c r="W311" i="4"/>
  <c r="V308" i="4"/>
  <c r="W308" i="4" s="1"/>
  <c r="V70" i="4"/>
  <c r="W70" i="4" s="1"/>
  <c r="W138" i="4"/>
  <c r="V303" i="4"/>
  <c r="W303" i="4" s="1"/>
  <c r="V69" i="4"/>
  <c r="W69" i="4" s="1"/>
  <c r="V51" i="4"/>
  <c r="W51" i="4" s="1"/>
  <c r="V35" i="4"/>
  <c r="W35" i="4" s="1"/>
  <c r="V153" i="4"/>
  <c r="W153" i="4" s="1"/>
  <c r="V109" i="4"/>
  <c r="W109" i="4" s="1"/>
  <c r="W19" i="4"/>
  <c r="V105" i="4"/>
  <c r="W105" i="4" s="1"/>
  <c r="V228" i="4"/>
  <c r="W228" i="4" s="1"/>
  <c r="V293" i="4"/>
  <c r="W293" i="4" s="1"/>
  <c r="V255" i="4"/>
  <c r="W255" i="4" s="1"/>
  <c r="W182" i="4"/>
  <c r="V127" i="4"/>
  <c r="W127" i="4" s="1"/>
  <c r="V114" i="4"/>
  <c r="W114" i="4" s="1"/>
  <c r="V5" i="4"/>
  <c r="W5" i="4" s="1"/>
  <c r="V196" i="4"/>
  <c r="W196" i="4" s="1"/>
  <c r="V110" i="4"/>
  <c r="W110" i="4" s="1"/>
  <c r="V94" i="4"/>
  <c r="W94" i="4" s="1"/>
  <c r="V113" i="4"/>
  <c r="W113" i="4" s="1"/>
  <c r="V41" i="4"/>
  <c r="W41" i="4" s="1"/>
  <c r="V12" i="4"/>
  <c r="W12" i="4" s="1"/>
  <c r="V46" i="4"/>
  <c r="W46" i="4" s="1"/>
  <c r="V254" i="4"/>
  <c r="W254" i="4" s="1"/>
  <c r="V203" i="4"/>
  <c r="W203" i="4" s="1"/>
  <c r="V234" i="4"/>
  <c r="W234" i="4" s="1"/>
  <c r="V225" i="4"/>
  <c r="W225" i="4" s="1"/>
  <c r="W165" i="4"/>
  <c r="V61" i="4"/>
  <c r="W61" i="4" s="1"/>
  <c r="V301" i="4"/>
  <c r="W301" i="4" s="1"/>
  <c r="V68" i="4"/>
  <c r="W68" i="4" s="1"/>
  <c r="V104" i="4"/>
  <c r="W104" i="4" s="1"/>
  <c r="V207" i="4"/>
  <c r="W207" i="4" s="1"/>
  <c r="V45" i="4"/>
  <c r="W45" i="4" s="1"/>
  <c r="V29" i="4"/>
  <c r="W29" i="4" s="1"/>
  <c r="V111" i="4"/>
  <c r="W111" i="4" s="1"/>
  <c r="V185" i="4"/>
  <c r="W185" i="4" s="1"/>
  <c r="V224" i="4"/>
  <c r="W224" i="4" s="1"/>
  <c r="V204" i="4"/>
  <c r="W204" i="4" s="1"/>
  <c r="V118" i="4"/>
  <c r="W118" i="4" s="1"/>
  <c r="V145" i="4"/>
  <c r="W145" i="4" s="1"/>
  <c r="V80" i="4"/>
  <c r="W80" i="4" s="1"/>
  <c r="W269" i="4"/>
  <c r="W64" i="4"/>
  <c r="V93" i="4"/>
  <c r="W93" i="4" s="1"/>
  <c r="V124" i="4"/>
  <c r="W124" i="4" s="1"/>
  <c r="V151" i="4"/>
  <c r="W151" i="4" s="1"/>
  <c r="V233" i="4"/>
  <c r="V30" i="4"/>
  <c r="W30" i="4" s="1"/>
  <c r="V206" i="4"/>
  <c r="W206" i="4" s="1"/>
  <c r="V157" i="4"/>
  <c r="W157" i="4" s="1"/>
  <c r="V170" i="4"/>
  <c r="W170" i="4" s="1"/>
  <c r="V98" i="4"/>
  <c r="W98" i="4" s="1"/>
  <c r="V112" i="4"/>
  <c r="W112" i="4" s="1"/>
  <c r="W191" i="4"/>
  <c r="W156" i="4"/>
  <c r="V295" i="4"/>
  <c r="W295" i="4" s="1"/>
  <c r="V103" i="4"/>
  <c r="W103" i="4" s="1"/>
  <c r="W253" i="4"/>
  <c r="V175" i="4"/>
  <c r="W175" i="4"/>
  <c r="V117" i="4"/>
  <c r="W117" i="4" s="1"/>
  <c r="V32" i="4"/>
  <c r="W32" i="4" s="1"/>
  <c r="V37" i="4"/>
  <c r="W37" i="4" s="1"/>
  <c r="W100" i="4"/>
  <c r="V294" i="4"/>
  <c r="W294" i="4" s="1"/>
  <c r="V141" i="4"/>
  <c r="W141" i="4" s="1"/>
  <c r="V133" i="4"/>
  <c r="W133" i="4" s="1"/>
  <c r="W227" i="4"/>
  <c r="W39" i="4"/>
  <c r="V115" i="6"/>
  <c r="W115" i="6" s="1"/>
  <c r="V327" i="6"/>
  <c r="W327" i="6" s="1"/>
  <c r="N260" i="4"/>
  <c r="P260" i="4"/>
  <c r="O260" i="4" s="1"/>
  <c r="J262" i="4"/>
  <c r="K262" i="4"/>
  <c r="N268" i="4"/>
  <c r="P268" i="4"/>
  <c r="O268" i="4" s="1"/>
  <c r="J270" i="4"/>
  <c r="K270" i="4"/>
  <c r="N276" i="4"/>
  <c r="P276" i="4"/>
  <c r="O276" i="4" s="1"/>
  <c r="J278" i="4"/>
  <c r="K278" i="4"/>
  <c r="N284" i="4"/>
  <c r="P284" i="4"/>
  <c r="O284" i="4" s="1"/>
  <c r="J286" i="4"/>
  <c r="K286" i="4"/>
  <c r="N316" i="4"/>
  <c r="P316" i="4"/>
  <c r="O316" i="4" s="1"/>
  <c r="J318" i="4"/>
  <c r="K318" i="4"/>
  <c r="N324" i="4"/>
  <c r="P324" i="4"/>
  <c r="O324" i="4" s="1"/>
  <c r="J326" i="4"/>
  <c r="K326" i="4"/>
  <c r="K274" i="4"/>
  <c r="J274" i="4"/>
  <c r="N257" i="4"/>
  <c r="P257" i="4"/>
  <c r="O257" i="4" s="1"/>
  <c r="J259" i="4"/>
  <c r="K259" i="4"/>
  <c r="N265" i="4"/>
  <c r="P265" i="4"/>
  <c r="O265" i="4" s="1"/>
  <c r="J267" i="4"/>
  <c r="K267" i="4"/>
  <c r="N273" i="4"/>
  <c r="P273" i="4"/>
  <c r="O273" i="4" s="1"/>
  <c r="J275" i="4"/>
  <c r="K275" i="4"/>
  <c r="N281" i="4"/>
  <c r="P281" i="4"/>
  <c r="O281" i="4" s="1"/>
  <c r="J283" i="4"/>
  <c r="K283" i="4"/>
  <c r="N289" i="4"/>
  <c r="P289" i="4"/>
  <c r="O289" i="4" s="1"/>
  <c r="J291" i="4"/>
  <c r="K291" i="4"/>
  <c r="N313" i="4"/>
  <c r="P313" i="4"/>
  <c r="O313" i="4" s="1"/>
  <c r="J315" i="4"/>
  <c r="K315" i="4"/>
  <c r="N321" i="4"/>
  <c r="P321" i="4"/>
  <c r="O321" i="4" s="1"/>
  <c r="J323" i="4"/>
  <c r="K323" i="4"/>
  <c r="V252" i="6"/>
  <c r="W252" i="6" s="1"/>
  <c r="V5" i="6"/>
  <c r="W5" i="6" s="1"/>
  <c r="V261" i="6"/>
  <c r="W261" i="6" s="1"/>
  <c r="V203" i="6"/>
  <c r="W203" i="6" s="1"/>
  <c r="V246" i="6"/>
  <c r="W246" i="6" s="1"/>
  <c r="V8" i="6"/>
  <c r="W8" i="6" s="1"/>
  <c r="V221" i="6"/>
  <c r="W221" i="6" s="1"/>
  <c r="V53" i="6"/>
  <c r="W53" i="6" s="1"/>
  <c r="V167" i="6"/>
  <c r="W167" i="6" s="1"/>
  <c r="V14" i="6"/>
  <c r="W14" i="6" s="1"/>
  <c r="V131" i="6"/>
  <c r="W131" i="6" s="1"/>
  <c r="V141" i="6"/>
  <c r="W141" i="6" s="1"/>
  <c r="V239" i="6"/>
  <c r="W239" i="6" s="1"/>
  <c r="V185" i="6"/>
  <c r="W185" i="6" s="1"/>
  <c r="V77" i="6"/>
  <c r="W77" i="6" s="1"/>
  <c r="V16" i="6"/>
  <c r="W16" i="6" s="1"/>
  <c r="V295" i="6"/>
  <c r="W295" i="6" s="1"/>
  <c r="V13" i="6"/>
  <c r="W13" i="6" s="1"/>
  <c r="V37" i="6"/>
  <c r="W37" i="6" s="1"/>
  <c r="V79" i="6"/>
  <c r="W79" i="6" s="1"/>
  <c r="V9" i="6"/>
  <c r="W9" i="6" s="1"/>
  <c r="V113" i="6"/>
  <c r="W113" i="6" s="1"/>
  <c r="V17" i="6"/>
  <c r="W17" i="6" s="1"/>
  <c r="V41" i="6"/>
  <c r="W41" i="6" s="1"/>
  <c r="V257" i="6"/>
  <c r="W257" i="6" s="1"/>
  <c r="V4" i="6"/>
  <c r="W4" i="6" s="1"/>
  <c r="V274" i="6"/>
  <c r="W274" i="6" s="1"/>
  <c r="V175" i="6"/>
  <c r="W175" i="6" s="1"/>
  <c r="V91" i="6"/>
  <c r="W91" i="6" s="1"/>
  <c r="V289" i="6"/>
  <c r="W289" i="6" s="1"/>
  <c r="V263" i="6"/>
  <c r="W263" i="6" s="1"/>
  <c r="V23" i="6"/>
  <c r="W23" i="6" s="1"/>
  <c r="W232" i="4" l="1"/>
  <c r="V106" i="4"/>
  <c r="V325" i="4"/>
  <c r="W325" i="4" s="1"/>
  <c r="V290" i="4"/>
  <c r="W290" i="4" s="1"/>
  <c r="W17" i="4"/>
  <c r="V226" i="4"/>
  <c r="W8" i="4"/>
  <c r="V256" i="4"/>
  <c r="W256" i="4" s="1"/>
  <c r="V162" i="4"/>
  <c r="W162" i="4" s="1"/>
  <c r="V277" i="4"/>
  <c r="W277" i="4" s="1"/>
  <c r="V81" i="6"/>
  <c r="W81" i="6" s="1"/>
  <c r="V266" i="6"/>
  <c r="W266" i="6" s="1"/>
  <c r="V202" i="4"/>
  <c r="W202" i="4" s="1"/>
  <c r="V306" i="4"/>
  <c r="W306" i="4" s="1"/>
  <c r="V307" i="4"/>
  <c r="W307" i="4" s="1"/>
  <c r="V178" i="6"/>
  <c r="W178" i="6" s="1"/>
  <c r="V294" i="6"/>
  <c r="W294" i="6" s="1"/>
  <c r="V51" i="6"/>
  <c r="W51" i="6" s="1"/>
  <c r="V144" i="6"/>
  <c r="W144" i="6" s="1"/>
  <c r="V33" i="6"/>
  <c r="W33" i="6" s="1"/>
  <c r="V242" i="6"/>
  <c r="W242" i="6" s="1"/>
  <c r="V22" i="6"/>
  <c r="W22" i="6" s="1"/>
  <c r="V259" i="6"/>
  <c r="W259" i="6" s="1"/>
  <c r="V193" i="6"/>
  <c r="W193" i="6" s="1"/>
  <c r="V217" i="6"/>
  <c r="W217" i="6" s="1"/>
  <c r="V123" i="6"/>
  <c r="W123" i="6" s="1"/>
  <c r="V216" i="6"/>
  <c r="W216" i="6" s="1"/>
  <c r="V174" i="6"/>
  <c r="W174" i="6" s="1"/>
  <c r="V186" i="6"/>
  <c r="W186" i="6" s="1"/>
  <c r="V47" i="6"/>
  <c r="W47" i="6" s="1"/>
  <c r="V48" i="6"/>
  <c r="W48" i="6" s="1"/>
  <c r="V57" i="6"/>
  <c r="W57" i="6" s="1"/>
  <c r="V212" i="6"/>
  <c r="W212" i="6" s="1"/>
  <c r="V198" i="6"/>
  <c r="W198" i="6" s="1"/>
  <c r="V50" i="6"/>
  <c r="W50" i="6" s="1"/>
  <c r="V29" i="6"/>
  <c r="W29" i="6" s="1"/>
  <c r="V181" i="6"/>
  <c r="W181" i="6" s="1"/>
  <c r="V179" i="6"/>
  <c r="W179" i="6" s="1"/>
  <c r="V222" i="6"/>
  <c r="W222" i="6" s="1"/>
  <c r="V133" i="6"/>
  <c r="W133" i="6" s="1"/>
  <c r="V11" i="6"/>
  <c r="W11" i="6" s="1"/>
  <c r="V119" i="6"/>
  <c r="W119" i="6" s="1"/>
  <c r="V39" i="6"/>
  <c r="W39" i="6" s="1"/>
  <c r="V171" i="6"/>
  <c r="W171" i="6" s="1"/>
  <c r="V230" i="6"/>
  <c r="W230" i="6" s="1"/>
  <c r="V209" i="6"/>
  <c r="W209" i="6" s="1"/>
  <c r="V85" i="6"/>
  <c r="W85" i="6" s="1"/>
  <c r="V250" i="6"/>
  <c r="W250" i="6" s="1"/>
  <c r="V172" i="4"/>
  <c r="W172" i="4"/>
  <c r="V281" i="6"/>
  <c r="W281" i="6" s="1"/>
  <c r="V31" i="6"/>
  <c r="W31" i="6" s="1"/>
  <c r="V271" i="6"/>
  <c r="W271" i="6" s="1"/>
  <c r="V125" i="6"/>
  <c r="W125" i="6" s="1"/>
  <c r="V16" i="4"/>
  <c r="W16" i="4"/>
  <c r="V251" i="4"/>
  <c r="W251" i="4"/>
  <c r="W122" i="4"/>
  <c r="V216" i="4"/>
  <c r="W216" i="4" s="1"/>
  <c r="V287" i="6"/>
  <c r="W287" i="6" s="1"/>
  <c r="V24" i="4"/>
  <c r="W24" i="4" s="1"/>
  <c r="V235" i="6"/>
  <c r="W235" i="6" s="1"/>
  <c r="W184" i="4"/>
  <c r="V297" i="4"/>
  <c r="W297" i="4" s="1"/>
  <c r="V27" i="4"/>
  <c r="W27" i="4" s="1"/>
  <c r="V143" i="6"/>
  <c r="W143" i="6" s="1"/>
  <c r="V76" i="4"/>
  <c r="W76" i="4" s="1"/>
  <c r="V293" i="6"/>
  <c r="W293" i="6" s="1"/>
  <c r="V187" i="6"/>
  <c r="W187" i="6" s="1"/>
  <c r="W59" i="4"/>
  <c r="V139" i="4"/>
  <c r="W139" i="4" s="1"/>
  <c r="V59" i="4"/>
  <c r="V197" i="6"/>
  <c r="W197" i="6" s="1"/>
  <c r="V218" i="4"/>
  <c r="W218" i="4" s="1"/>
  <c r="V34" i="6"/>
  <c r="W34" i="6" s="1"/>
  <c r="V214" i="6"/>
  <c r="W214" i="6" s="1"/>
  <c r="V66" i="4"/>
  <c r="W66" i="4" s="1"/>
  <c r="W106" i="4"/>
  <c r="W92" i="4"/>
  <c r="W312" i="4"/>
  <c r="V282" i="4"/>
  <c r="W282" i="4" s="1"/>
  <c r="V213" i="6"/>
  <c r="W213" i="6" s="1"/>
  <c r="V129" i="6"/>
  <c r="W129" i="6" s="1"/>
  <c r="V317" i="4"/>
  <c r="W317" i="4" s="1"/>
  <c r="W60" i="4"/>
  <c r="W132" i="4"/>
  <c r="W233" i="4"/>
  <c r="V194" i="4"/>
  <c r="W194" i="4" s="1"/>
  <c r="V82" i="4"/>
  <c r="W82" i="4" s="1"/>
  <c r="V223" i="6"/>
  <c r="W223" i="6" s="1"/>
  <c r="V170" i="6"/>
  <c r="W170" i="6" s="1"/>
  <c r="V166" i="6"/>
  <c r="W166" i="6" s="1"/>
  <c r="V219" i="6"/>
  <c r="W219" i="6" s="1"/>
  <c r="V6" i="6"/>
  <c r="W6" i="6" s="1"/>
  <c r="V54" i="6"/>
  <c r="W54" i="6" s="1"/>
  <c r="V93" i="6"/>
  <c r="W93" i="6" s="1"/>
  <c r="V114" i="6"/>
  <c r="W114" i="6" s="1"/>
  <c r="V279" i="6"/>
  <c r="W279" i="6" s="1"/>
  <c r="V89" i="6"/>
  <c r="W89" i="6" s="1"/>
  <c r="V215" i="6"/>
  <c r="W215" i="6" s="1"/>
  <c r="V146" i="6"/>
  <c r="W146" i="6" s="1"/>
  <c r="V225" i="6"/>
  <c r="W225" i="6" s="1"/>
  <c r="V130" i="6"/>
  <c r="W130" i="6" s="1"/>
  <c r="V135" i="6"/>
  <c r="W135" i="6" s="1"/>
  <c r="V314" i="6"/>
  <c r="W314" i="6" s="1"/>
  <c r="V308" i="6"/>
  <c r="W308" i="6" s="1"/>
  <c r="V21" i="6"/>
  <c r="W21" i="6" s="1"/>
  <c r="W24" i="6"/>
  <c r="V122" i="6"/>
  <c r="W122" i="6" s="1"/>
  <c r="V316" i="6"/>
  <c r="W316" i="6" s="1"/>
  <c r="V206" i="6"/>
  <c r="W206" i="6" s="1"/>
  <c r="V140" i="6"/>
  <c r="W140" i="6" s="1"/>
  <c r="V237" i="6"/>
  <c r="W237" i="6" s="1"/>
  <c r="V183" i="6"/>
  <c r="W183" i="6" s="1"/>
  <c r="V302" i="6"/>
  <c r="W302" i="6" s="1"/>
  <c r="V226" i="6"/>
  <c r="W226" i="6" s="1"/>
  <c r="V234" i="6"/>
  <c r="W234" i="6" s="1"/>
  <c r="V307" i="6"/>
  <c r="W307" i="6" s="1"/>
  <c r="V19" i="6"/>
  <c r="W19" i="6" s="1"/>
  <c r="V238" i="6"/>
  <c r="W238" i="6" s="1"/>
  <c r="V251" i="6"/>
  <c r="W251" i="6" s="1"/>
  <c r="V46" i="6"/>
  <c r="W46" i="6" s="1"/>
  <c r="V173" i="6"/>
  <c r="W173" i="6" s="1"/>
  <c r="V288" i="6"/>
  <c r="W288" i="6" s="1"/>
  <c r="V247" i="6"/>
  <c r="W247" i="6" s="1"/>
  <c r="V84" i="6"/>
  <c r="W84" i="6" s="1"/>
  <c r="V322" i="6"/>
  <c r="W322" i="6" s="1"/>
  <c r="V137" i="6"/>
  <c r="W137" i="6" s="1"/>
  <c r="V87" i="6"/>
  <c r="W87" i="6" s="1"/>
  <c r="V193" i="4"/>
  <c r="W193" i="4" s="1"/>
  <c r="V121" i="6"/>
  <c r="W121" i="6" s="1"/>
  <c r="V49" i="6"/>
  <c r="W49" i="6" s="1"/>
  <c r="V52" i="6"/>
  <c r="W52" i="6" s="1"/>
  <c r="V147" i="4"/>
  <c r="W147" i="4" s="1"/>
  <c r="V126" i="6"/>
  <c r="W126" i="6" s="1"/>
  <c r="V291" i="6"/>
  <c r="W291" i="6" s="1"/>
  <c r="V220" i="6"/>
  <c r="W220" i="6" s="1"/>
  <c r="V145" i="6"/>
  <c r="W145" i="6" s="1"/>
  <c r="V300" i="6"/>
  <c r="W300" i="6" s="1"/>
  <c r="V134" i="6"/>
  <c r="W134" i="6" s="1"/>
  <c r="V285" i="6"/>
  <c r="W285" i="6" s="1"/>
  <c r="V258" i="6"/>
  <c r="W258" i="6" s="1"/>
  <c r="V208" i="6"/>
  <c r="W208" i="6" s="1"/>
  <c r="V196" i="6"/>
  <c r="W196" i="6" s="1"/>
  <c r="V136" i="6"/>
  <c r="W136" i="6" s="1"/>
  <c r="V262" i="6"/>
  <c r="W262" i="6" s="1"/>
  <c r="V43" i="6"/>
  <c r="W43" i="6" s="1"/>
  <c r="V80" i="6"/>
  <c r="W80" i="6" s="1"/>
  <c r="V278" i="6"/>
  <c r="W278" i="6" s="1"/>
  <c r="V280" i="6"/>
  <c r="W280" i="6" s="1"/>
  <c r="V232" i="6"/>
  <c r="W232" i="6" s="1"/>
  <c r="V10" i="6"/>
  <c r="W10" i="6" s="1"/>
  <c r="V210" i="6"/>
  <c r="W210" i="6" s="1"/>
  <c r="V301" i="6"/>
  <c r="W301" i="6" s="1"/>
  <c r="V270" i="6"/>
  <c r="W270" i="6" s="1"/>
  <c r="V317" i="6"/>
  <c r="W317" i="6" s="1"/>
  <c r="V82" i="6"/>
  <c r="W82" i="6" s="1"/>
  <c r="V38" i="6"/>
  <c r="W38" i="6" s="1"/>
  <c r="V224" i="6"/>
  <c r="W224" i="6" s="1"/>
  <c r="V241" i="6"/>
  <c r="W241" i="6" s="1"/>
  <c r="V182" i="6"/>
  <c r="W182" i="6" s="1"/>
  <c r="V318" i="6"/>
  <c r="W318" i="6" s="1"/>
  <c r="V233" i="6"/>
  <c r="W233" i="6" s="1"/>
  <c r="W235" i="4"/>
  <c r="W140" i="4"/>
  <c r="W144" i="4"/>
  <c r="W226" i="4"/>
  <c r="V255" i="6"/>
  <c r="W255" i="6" s="1"/>
  <c r="V249" i="6"/>
  <c r="W249" i="6" s="1"/>
  <c r="V288" i="4"/>
  <c r="W288" i="4" s="1"/>
  <c r="V231" i="6"/>
  <c r="W231" i="6" s="1"/>
  <c r="W243" i="4"/>
  <c r="V212" i="4"/>
  <c r="W212" i="4" s="1"/>
  <c r="V34" i="4"/>
  <c r="W34" i="4" s="1"/>
  <c r="V211" i="4"/>
  <c r="W211" i="4" s="1"/>
  <c r="V180" i="6"/>
  <c r="W180" i="6" s="1"/>
  <c r="V18" i="6"/>
  <c r="W18" i="6" s="1"/>
  <c r="V245" i="6"/>
  <c r="W245" i="6" s="1"/>
  <c r="V36" i="6"/>
  <c r="W36" i="6" s="1"/>
  <c r="V43" i="4"/>
  <c r="W43" i="4" s="1"/>
  <c r="V286" i="6"/>
  <c r="W286" i="6" s="1"/>
  <c r="V117" i="6"/>
  <c r="W117" i="6" s="1"/>
  <c r="V116" i="6"/>
  <c r="W116" i="6" s="1"/>
  <c r="V78" i="6"/>
  <c r="W78" i="6" s="1"/>
  <c r="W304" i="4"/>
  <c r="V269" i="6"/>
  <c r="W269" i="6" s="1"/>
  <c r="W272" i="4"/>
  <c r="V227" i="6"/>
  <c r="W227" i="6" s="1"/>
  <c r="V89" i="4"/>
  <c r="W89" i="4" s="1"/>
  <c r="W48" i="4"/>
  <c r="V30" i="6"/>
  <c r="W30" i="6" s="1"/>
  <c r="V45" i="6"/>
  <c r="W45" i="6" s="1"/>
  <c r="V26" i="6"/>
  <c r="W26" i="6" s="1"/>
  <c r="V325" i="6"/>
  <c r="W325" i="6" s="1"/>
  <c r="V254" i="6"/>
  <c r="W254" i="6" s="1"/>
  <c r="V28" i="6"/>
  <c r="W28" i="6" s="1"/>
  <c r="V292" i="6"/>
  <c r="W292" i="6" s="1"/>
  <c r="V240" i="6"/>
  <c r="W240" i="6" s="1"/>
  <c r="V324" i="6"/>
  <c r="W324" i="6" s="1"/>
  <c r="V296" i="6"/>
  <c r="W296" i="6" s="1"/>
  <c r="V273" i="6"/>
  <c r="W273" i="6" s="1"/>
  <c r="V298" i="6"/>
  <c r="W298" i="6" s="1"/>
  <c r="V184" i="6"/>
  <c r="W184" i="6" s="1"/>
  <c r="V290" i="6"/>
  <c r="W290" i="6" s="1"/>
  <c r="V112" i="6"/>
  <c r="W112" i="6" s="1"/>
  <c r="V86" i="6"/>
  <c r="W86" i="6" s="1"/>
  <c r="W26" i="4"/>
  <c r="V320" i="6"/>
  <c r="W320" i="6" s="1"/>
  <c r="V276" i="6"/>
  <c r="W276" i="6" s="1"/>
  <c r="V266" i="4"/>
  <c r="W266" i="4" s="1"/>
  <c r="V130" i="4"/>
  <c r="W130" i="4" s="1"/>
  <c r="W209" i="4"/>
  <c r="V154" i="4"/>
  <c r="W154" i="4" s="1"/>
  <c r="V138" i="6"/>
  <c r="W138" i="6" s="1"/>
  <c r="V177" i="6"/>
  <c r="W177" i="6" s="1"/>
  <c r="V55" i="6"/>
  <c r="W55" i="6" s="1"/>
  <c r="V176" i="6"/>
  <c r="W176" i="6" s="1"/>
  <c r="V118" i="6"/>
  <c r="W118" i="6" s="1"/>
  <c r="V190" i="6"/>
  <c r="W190" i="6" s="1"/>
  <c r="V319" i="6"/>
  <c r="W319" i="6" s="1"/>
  <c r="V299" i="6"/>
  <c r="W299" i="6" s="1"/>
  <c r="V229" i="6"/>
  <c r="W229" i="6" s="1"/>
  <c r="W88" i="4"/>
  <c r="W320" i="4"/>
  <c r="V27" i="6"/>
  <c r="W27" i="6" s="1"/>
  <c r="W169" i="4"/>
  <c r="V168" i="6"/>
  <c r="W168" i="6" s="1"/>
  <c r="V35" i="6"/>
  <c r="W35" i="6" s="1"/>
  <c r="V189" i="6"/>
  <c r="W189" i="6" s="1"/>
  <c r="V258" i="4"/>
  <c r="W258" i="4" s="1"/>
  <c r="V132" i="6"/>
  <c r="W132" i="6" s="1"/>
  <c r="V313" i="6"/>
  <c r="W313" i="6" s="1"/>
  <c r="V321" i="6"/>
  <c r="W321" i="6" s="1"/>
  <c r="V253" i="6"/>
  <c r="W253" i="6" s="1"/>
  <c r="W243" i="6"/>
  <c r="V248" i="6"/>
  <c r="W248" i="6" s="1"/>
  <c r="V311" i="6"/>
  <c r="W311" i="6" s="1"/>
  <c r="V194" i="6"/>
  <c r="W194" i="6" s="1"/>
  <c r="V306" i="6"/>
  <c r="W306" i="6" s="1"/>
  <c r="V283" i="6"/>
  <c r="W283" i="6" s="1"/>
  <c r="V42" i="6"/>
  <c r="W42" i="6" s="1"/>
  <c r="V312" i="6"/>
  <c r="W312" i="6" s="1"/>
  <c r="V199" i="6"/>
  <c r="W199" i="6" s="1"/>
  <c r="V218" i="6"/>
  <c r="W218" i="6" s="1"/>
  <c r="V285" i="4"/>
  <c r="W285" i="4" s="1"/>
  <c r="V76" i="6"/>
  <c r="W76" i="6" s="1"/>
  <c r="V207" i="6"/>
  <c r="W207" i="6" s="1"/>
  <c r="W42" i="4"/>
  <c r="V315" i="4"/>
  <c r="W315" i="4" s="1"/>
  <c r="V318" i="4"/>
  <c r="W318" i="4" s="1"/>
  <c r="V313" i="4"/>
  <c r="W313" i="4" s="1"/>
  <c r="V281" i="4"/>
  <c r="W281" i="4" s="1"/>
  <c r="V265" i="4"/>
  <c r="W265" i="4" s="1"/>
  <c r="V274" i="4"/>
  <c r="W274" i="4" s="1"/>
  <c r="V316" i="4"/>
  <c r="W316" i="4" s="1"/>
  <c r="V276" i="4"/>
  <c r="W276" i="4" s="1"/>
  <c r="V260" i="4"/>
  <c r="W260" i="4" s="1"/>
  <c r="V323" i="4"/>
  <c r="W323" i="4" s="1"/>
  <c r="V286" i="4"/>
  <c r="W286" i="4" s="1"/>
  <c r="V262" i="4"/>
  <c r="W262" i="4" s="1"/>
  <c r="V321" i="4"/>
  <c r="W321" i="4"/>
  <c r="V289" i="4"/>
  <c r="W289" i="4" s="1"/>
  <c r="V273" i="4"/>
  <c r="W273" i="4"/>
  <c r="V257" i="4"/>
  <c r="W257" i="4" s="1"/>
  <c r="V324" i="4"/>
  <c r="W324" i="4" s="1"/>
  <c r="V284" i="4"/>
  <c r="W284" i="4" s="1"/>
  <c r="V268" i="4"/>
  <c r="W268" i="4"/>
  <c r="V283" i="4"/>
  <c r="W283" i="4" s="1"/>
  <c r="V267" i="4"/>
  <c r="W267" i="4"/>
  <c r="V278" i="4"/>
  <c r="W278" i="4" s="1"/>
  <c r="V291" i="4"/>
  <c r="W291" i="4" s="1"/>
  <c r="V275" i="4"/>
  <c r="W275" i="4" s="1"/>
  <c r="V259" i="4"/>
  <c r="W259" i="4" s="1"/>
  <c r="V326" i="4"/>
  <c r="W326" i="4" s="1"/>
  <c r="V270" i="4"/>
  <c r="W270" i="4" s="1"/>
</calcChain>
</file>

<file path=xl/sharedStrings.xml><?xml version="1.0" encoding="utf-8"?>
<sst xmlns="http://schemas.openxmlformats.org/spreadsheetml/2006/main" count="2658" uniqueCount="112">
  <si>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</si>
  <si>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</si>
  <si>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</si>
  <si>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</si>
  <si>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</si>
  <si>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</si>
  <si>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</si>
  <si>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</si>
  <si>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</si>
  <si>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</si>
  <si>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</si>
  <si>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</si>
  <si>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</si>
  <si>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</si>
  <si>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</si>
  <si>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</si>
  <si>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</si>
  <si>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</si>
  <si>
    <t>BAW</t>
  </si>
  <si>
    <t>DEU</t>
  </si>
  <si>
    <t xml:space="preserve">FRA </t>
  </si>
  <si>
    <t>AUT</t>
  </si>
  <si>
    <t>SWZ</t>
  </si>
  <si>
    <t>BNX</t>
  </si>
  <si>
    <t>UKI</t>
  </si>
  <si>
    <t>EUN</t>
  </si>
  <si>
    <t>EUS</t>
  </si>
  <si>
    <t>EUE</t>
  </si>
  <si>
    <t>EFT</t>
  </si>
  <si>
    <t>USA</t>
  </si>
  <si>
    <t>BRZ</t>
  </si>
  <si>
    <t>RUS</t>
  </si>
  <si>
    <t>IND</t>
  </si>
  <si>
    <t>CHI</t>
  </si>
  <si>
    <t>RSA</t>
  </si>
  <si>
    <t>JAK</t>
  </si>
  <si>
    <t>NAF</t>
  </si>
  <si>
    <t>OCE</t>
  </si>
  <si>
    <t>NOA</t>
  </si>
  <si>
    <t>MEA</t>
  </si>
  <si>
    <t>OPC</t>
  </si>
  <si>
    <t>REU</t>
  </si>
  <si>
    <t>RAM</t>
  </si>
  <si>
    <t>RAF</t>
  </si>
  <si>
    <t>RAS</t>
  </si>
  <si>
    <t>COL</t>
  </si>
  <si>
    <t>CRU</t>
  </si>
  <si>
    <t>GAS</t>
  </si>
  <si>
    <t>OIL</t>
  </si>
  <si>
    <t>ELE</t>
  </si>
  <si>
    <t>CHM</t>
  </si>
  <si>
    <t>IRS</t>
  </si>
  <si>
    <t>NFM</t>
  </si>
  <si>
    <t>NMM</t>
  </si>
  <si>
    <t>PPP</t>
  </si>
  <si>
    <t>MAC</t>
  </si>
  <si>
    <t>MVH</t>
  </si>
  <si>
    <t>FOT</t>
  </si>
  <si>
    <t>ROI</t>
  </si>
  <si>
    <t>BUI</t>
  </si>
  <si>
    <t>DWE</t>
  </si>
  <si>
    <t>TRN</t>
  </si>
  <si>
    <t>AGR</t>
  </si>
  <si>
    <t>SER</t>
  </si>
  <si>
    <t>LAB</t>
  </si>
  <si>
    <t>CAP</t>
  </si>
  <si>
    <t>OEU</t>
  </si>
  <si>
    <t>EAB</t>
  </si>
  <si>
    <t>OEU+NEU</t>
  </si>
  <si>
    <t>NEU</t>
  </si>
  <si>
    <t>ROW</t>
  </si>
  <si>
    <t>RAB+ROW</t>
  </si>
  <si>
    <t>OPE+ROW</t>
  </si>
  <si>
    <t>OPE</t>
  </si>
  <si>
    <t>EAB+ROW</t>
  </si>
  <si>
    <t>90/10</t>
  </si>
  <si>
    <t>75/25</t>
  </si>
  <si>
    <t>70/30</t>
  </si>
  <si>
    <t>25/75</t>
  </si>
  <si>
    <t>80/20</t>
  </si>
  <si>
    <t>40/60</t>
  </si>
  <si>
    <t>Gemäß TWh-Gewichtung in: I:\IER\PROJEKTE\KLIMOPASS\2013-03 Data\Gross Electricity production by country, fuel, technology_v14.xlsx</t>
  </si>
  <si>
    <t>Altes Mapping</t>
  </si>
  <si>
    <t>Summe</t>
  </si>
  <si>
    <t>100% OEU</t>
  </si>
  <si>
    <t>100% NEU</t>
  </si>
  <si>
    <t>ohne Zypern und Malta</t>
  </si>
  <si>
    <t xml:space="preserve"> </t>
  </si>
  <si>
    <t>100% ROW</t>
  </si>
  <si>
    <t>wie ROW</t>
  </si>
  <si>
    <t>wie NEU</t>
  </si>
  <si>
    <t>wie DEU</t>
  </si>
  <si>
    <t>wie OEU</t>
  </si>
  <si>
    <t>= IRS/2</t>
  </si>
  <si>
    <t>= MAC/2</t>
  </si>
  <si>
    <t>= AGR/2</t>
  </si>
  <si>
    <t>= MAC/5</t>
  </si>
  <si>
    <t>REST</t>
  </si>
  <si>
    <t>= IRS/3</t>
  </si>
  <si>
    <t>= ROI / 5</t>
  </si>
  <si>
    <r>
      <rPr>
        <b/>
        <sz val="11"/>
        <color theme="1"/>
        <rFont val="Calibri"/>
        <family val="2"/>
        <scheme val="minor"/>
      </rPr>
      <t xml:space="preserve">25.10.2013: </t>
    </r>
    <r>
      <rPr>
        <sz val="11"/>
        <color theme="1"/>
        <rFont val="Calibri"/>
        <family val="2"/>
        <scheme val="minor"/>
      </rPr>
      <t>FOT sollte nicht 0 sein</t>
    </r>
  </si>
  <si>
    <t>ARB</t>
  </si>
  <si>
    <t>60/40</t>
  </si>
  <si>
    <t>OEC</t>
  </si>
  <si>
    <t>RAB+ROW+EAB</t>
  </si>
  <si>
    <t>70/20/10</t>
  </si>
  <si>
    <t>ROW+EAB</t>
  </si>
  <si>
    <t>ITA</t>
  </si>
  <si>
    <t>POL</t>
  </si>
  <si>
    <t>ESP</t>
  </si>
  <si>
    <t>BNL</t>
  </si>
  <si>
    <t>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</si>
</sst>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4" borderId="0" xfId="0" applyFill="1"/>
    <xf numFmtId="0" fontId="0" fillId="0" borderId="4" xfId="0" applyBorder="1"/>
    <xf numFmtId="0" fontId="0" fillId="4" borderId="4" xfId="0" applyFill="1" applyBorder="1"/>
    <xf numFmtId="0" fontId="0" fillId="0" borderId="5" xfId="0" applyBorder="1"/>
    <xf numFmtId="0" fontId="0" fillId="5" borderId="0" xfId="0" applyFill="1"/>
    <xf numFmtId="0" fontId="0" fillId="5" borderId="4" xfId="0" applyFill="1" applyBorder="1"/>
    <xf numFmtId="0" fontId="0" fillId="4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Border="1"/>
    <xf numFmtId="0" fontId="0" fillId="2" borderId="8" xfId="0" applyFill="1" applyBorder="1"/>
    <xf numFmtId="9" fontId="0" fillId="4" borderId="0" xfId="1" applyFont="1" applyFill="1"/>
    <xf numFmtId="9" fontId="0" fillId="4" borderId="0" xfId="1" applyFont="1" applyFill="1" applyBorder="1"/>
    <xf numFmtId="9" fontId="0" fillId="2" borderId="8" xfId="1" applyFont="1" applyFill="1" applyBorder="1"/>
    <xf numFmtId="9" fontId="0" fillId="5" borderId="0" xfId="1" applyFont="1" applyFill="1"/>
    <xf numFmtId="9" fontId="0" fillId="5" borderId="0" xfId="1" applyFont="1" applyFill="1" applyBorder="1"/>
    <xf numFmtId="9" fontId="0" fillId="5" borderId="5" xfId="1" applyFont="1" applyFill="1" applyBorder="1"/>
    <xf numFmtId="9" fontId="0" fillId="4" borderId="5" xfId="1" applyFont="1" applyFill="1" applyBorder="1"/>
    <xf numFmtId="9" fontId="0" fillId="2" borderId="7" xfId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7" xfId="0" applyFont="1" applyBorder="1"/>
    <xf numFmtId="0" fontId="6" fillId="0" borderId="11" xfId="0" applyFont="1" applyBorder="1"/>
    <xf numFmtId="9" fontId="0" fillId="9" borderId="0" xfId="1" applyFont="1" applyFill="1"/>
    <xf numFmtId="9" fontId="0" fillId="9" borderId="8" xfId="1" applyFont="1" applyFill="1" applyBorder="1"/>
    <xf numFmtId="0" fontId="0" fillId="9" borderId="0" xfId="0" applyFill="1"/>
    <xf numFmtId="9" fontId="0" fillId="2" borderId="11" xfId="1" applyFont="1" applyFill="1" applyBorder="1"/>
    <xf numFmtId="0" fontId="0" fillId="9" borderId="4" xfId="0" applyFill="1" applyBorder="1"/>
    <xf numFmtId="0" fontId="0" fillId="10" borderId="4" xfId="0" applyFill="1" applyBorder="1"/>
    <xf numFmtId="9" fontId="0" fillId="10" borderId="0" xfId="1" applyFont="1" applyFill="1"/>
    <xf numFmtId="9" fontId="0" fillId="10" borderId="0" xfId="1" applyFont="1" applyFill="1" applyBorder="1"/>
    <xf numFmtId="9" fontId="0" fillId="10" borderId="8" xfId="1" applyFont="1" applyFill="1" applyBorder="1"/>
    <xf numFmtId="0" fontId="0" fillId="10" borderId="0" xfId="0" applyFill="1"/>
    <xf numFmtId="0" fontId="0" fillId="0" borderId="14" xfId="0" applyBorder="1"/>
    <xf numFmtId="9" fontId="2" fillId="6" borderId="3" xfId="1" applyFont="1" applyFill="1" applyBorder="1" applyAlignment="1">
      <alignment horizontal="right"/>
    </xf>
    <xf numFmtId="0" fontId="0" fillId="0" borderId="10" xfId="0" applyBorder="1"/>
    <xf numFmtId="0" fontId="6" fillId="6" borderId="14" xfId="0" applyFont="1" applyFill="1" applyBorder="1"/>
    <xf numFmtId="0" fontId="6" fillId="0" borderId="14" xfId="0" applyFont="1" applyBorder="1"/>
    <xf numFmtId="0" fontId="4" fillId="0" borderId="2" xfId="0" applyFont="1" applyBorder="1"/>
    <xf numFmtId="0" fontId="4" fillId="3" borderId="2" xfId="0" quotePrefix="1" applyFont="1" applyFill="1" applyBorder="1"/>
    <xf numFmtId="0" fontId="4" fillId="9" borderId="2" xfId="0" applyFont="1" applyFill="1" applyBorder="1"/>
    <xf numFmtId="0" fontId="4" fillId="8" borderId="2" xfId="0" applyFont="1" applyFill="1" applyBorder="1"/>
    <xf numFmtId="0" fontId="4" fillId="7" borderId="2" xfId="0" applyFont="1" applyFill="1" applyBorder="1"/>
    <xf numFmtId="0" fontId="4" fillId="6" borderId="2" xfId="0" applyFont="1" applyFill="1" applyBorder="1"/>
    <xf numFmtId="0" fontId="4" fillId="0" borderId="10" xfId="0" applyFont="1" applyBorder="1"/>
    <xf numFmtId="0" fontId="4" fillId="0" borderId="14" xfId="0" applyFont="1" applyBorder="1"/>
    <xf numFmtId="0" fontId="4" fillId="3" borderId="2" xfId="0" applyFont="1" applyFill="1" applyBorder="1"/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9" borderId="0" xfId="0" quotePrefix="1" applyFill="1"/>
    <xf numFmtId="0" fontId="0" fillId="9" borderId="2" xfId="0" applyFill="1" applyBorder="1" applyAlignment="1">
      <alignment horizontal="right"/>
    </xf>
    <xf numFmtId="9" fontId="0" fillId="9" borderId="5" xfId="1" applyFont="1" applyFill="1" applyBorder="1"/>
    <xf numFmtId="0" fontId="7" fillId="9" borderId="2" xfId="0" applyFont="1" applyFill="1" applyBorder="1" applyAlignment="1">
      <alignment horizontal="right"/>
    </xf>
    <xf numFmtId="0" fontId="8" fillId="2" borderId="4" xfId="0" applyFont="1" applyFill="1" applyBorder="1"/>
    <xf numFmtId="0" fontId="8" fillId="2" borderId="10" xfId="0" applyFont="1" applyFill="1" applyBorder="1" applyAlignment="1">
      <alignment horizontal="right"/>
    </xf>
    <xf numFmtId="9" fontId="8" fillId="2" borderId="4" xfId="1" applyFont="1" applyFill="1" applyBorder="1"/>
    <xf numFmtId="9" fontId="8" fillId="10" borderId="4" xfId="1" applyFont="1" applyFill="1" applyBorder="1"/>
    <xf numFmtId="9" fontId="8" fillId="2" borderId="6" xfId="1" applyFont="1" applyFill="1" applyBorder="1"/>
    <xf numFmtId="9" fontId="8" fillId="2" borderId="13" xfId="1" applyFont="1" applyFill="1" applyBorder="1"/>
    <xf numFmtId="9" fontId="8" fillId="9" borderId="4" xfId="1" applyFont="1" applyFill="1" applyBorder="1"/>
    <xf numFmtId="164" fontId="0" fillId="9" borderId="0" xfId="1" applyNumberFormat="1" applyFont="1" applyFill="1"/>
    <xf numFmtId="164" fontId="0" fillId="9" borderId="5" xfId="1" applyNumberFormat="1" applyFont="1" applyFill="1" applyBorder="1"/>
    <xf numFmtId="9" fontId="2" fillId="6" borderId="1" xfId="1" applyFont="1" applyFill="1" applyBorder="1"/>
    <xf numFmtId="0" fontId="0" fillId="11" borderId="0" xfId="0" quotePrefix="1" applyFill="1"/>
    <xf numFmtId="9" fontId="0" fillId="11" borderId="0" xfId="1" applyFont="1" applyFill="1"/>
    <xf numFmtId="10" fontId="2" fillId="6" borderId="1" xfId="1" applyNumberFormat="1" applyFont="1" applyFill="1" applyBorder="1"/>
    <xf numFmtId="10" fontId="2" fillId="6" borderId="9" xfId="1" applyNumberFormat="1" applyFont="1" applyFill="1" applyBorder="1"/>
    <xf numFmtId="10" fontId="0" fillId="9" borderId="14" xfId="0" quotePrefix="1" applyNumberFormat="1" applyFill="1" applyBorder="1"/>
    <xf numFmtId="10" fontId="0" fillId="9" borderId="2" xfId="0" quotePrefix="1" applyNumberFormat="1" applyFill="1" applyBorder="1"/>
    <xf numFmtId="10" fontId="0" fillId="9" borderId="10" xfId="0" quotePrefix="1" applyNumberFormat="1" applyFill="1" applyBorder="1"/>
    <xf numFmtId="0" fontId="0" fillId="4" borderId="0" xfId="0" quotePrefix="1" applyFill="1"/>
    <xf numFmtId="9" fontId="0" fillId="2" borderId="0" xfId="1" applyFont="1" applyFill="1"/>
    <xf numFmtId="0" fontId="0" fillId="4" borderId="5" xfId="0" applyFill="1" applyBorder="1"/>
    <xf numFmtId="0" fontId="0" fillId="4" borderId="7" xfId="0" quotePrefix="1" applyFill="1" applyBorder="1"/>
    <xf numFmtId="0" fontId="0" fillId="4" borderId="5" xfId="0" quotePrefix="1" applyFill="1" applyBorder="1"/>
    <xf numFmtId="0" fontId="0" fillId="5" borderId="0" xfId="0" quotePrefix="1" applyFill="1"/>
  </cellXfs>
  <cellStyles count="2">
    <cellStyle name="Normal" xfId="0" builtinId="0"/>
    <cellStyle name="Percent" xfId="1" builtinId="5"/>
  </cellStyles>
  <dxfs count="132"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2-4F70-BF28-7010110D686D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62-4F70-BF28-7010110D686D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2-4F70-BF28-7010110D686D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62-4F70-BF28-7010110D686D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62-4F70-BF28-7010110D686D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62-4F70-BF28-7010110D686D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62-4F70-BF28-7010110D686D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62-4F70-BF28-7010110D686D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F70-BF28-7010110D686D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62-4F70-BF28-7010110D686D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62-4F70-BF28-7010110D686D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62-4F70-BF28-7010110D686D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62-4F70-BF28-7010110D686D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62-4F70-BF28-7010110D686D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62-4F70-BF28-7010110D686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62-4F70-BF28-7010110D686D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62-4F70-BF28-7010110D686D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62-4F70-BF28-7010110D686D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costshr!$T$22:$T$39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62-4F70-BF28-7010110D686D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costshr!$V$22:$V$39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62-4F70-BF28-7010110D686D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costshr!$W$22:$W$39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62-4F70-BF28-7010110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61584"/>
        <c:axId val="205461024"/>
      </c:barChart>
      <c:catAx>
        <c:axId val="20546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461024"/>
        <c:crosses val="autoZero"/>
        <c:auto val="1"/>
        <c:lblAlgn val="ctr"/>
        <c:lblOffset val="100"/>
        <c:noMultiLvlLbl val="0"/>
      </c:catAx>
      <c:valAx>
        <c:axId val="205461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46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2EE-91E2-5A03C0B687D2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2EE-91E2-5A03C0B687D2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2EE-91E2-5A03C0B687D2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8-42EE-91E2-5A03C0B687D2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8-42EE-91E2-5A03C0B687D2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D38-42EE-91E2-5A03C0B687D2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D38-42EE-91E2-5A03C0B687D2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D38-42EE-91E2-5A03C0B687D2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D38-42EE-91E2-5A03C0B687D2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D38-42EE-91E2-5A03C0B687D2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38-42EE-91E2-5A03C0B687D2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D38-42EE-91E2-5A03C0B687D2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D38-42EE-91E2-5A03C0B687D2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D38-42EE-91E2-5A03C0B687D2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D38-42EE-91E2-5A03C0B687D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D38-42EE-91E2-5A03C0B687D2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D38-42EE-91E2-5A03C0B687D2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D38-42EE-91E2-5A03C0B687D2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D38-42EE-91E2-5A03C0B687D2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costshr!$V$220:$V$237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D38-42EE-91E2-5A03C0B687D2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costshr!$W$220:$W$237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D38-42EE-91E2-5A03C0B6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72304"/>
        <c:axId val="358872864"/>
      </c:barChart>
      <c:catAx>
        <c:axId val="35887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58872864"/>
        <c:crosses val="autoZero"/>
        <c:auto val="1"/>
        <c:lblAlgn val="ctr"/>
        <c:lblOffset val="100"/>
        <c:noMultiLvlLbl val="0"/>
      </c:catAx>
      <c:valAx>
        <c:axId val="358872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887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DEE-A6E5-8E50F5796ECF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DEE-A6E5-8E50F5796ECF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E0-4DEE-A6E5-8E50F5796ECF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E0-4DEE-A6E5-8E50F5796ECF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E0-4DEE-A6E5-8E50F5796ECF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E0-4DEE-A6E5-8E50F5796ECF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E0-4DEE-A6E5-8E50F5796ECF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E0-4DEE-A6E5-8E50F5796ECF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E0-4DEE-A6E5-8E50F5796ECF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E0-4DEE-A6E5-8E50F5796ECF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E0-4DEE-A6E5-8E50F5796ECF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E0-4DEE-A6E5-8E50F5796ECF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E0-4DEE-A6E5-8E50F5796ECF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E0-4DEE-A6E5-8E50F5796ECF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E0-4DEE-A6E5-8E50F5796EC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E0-4DEE-A6E5-8E50F5796ECF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costshr!$R$238:$R$255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E0-4DEE-A6E5-8E50F5796ECF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costshr!$S$238:$S$255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E0-4DEE-A6E5-8E50F5796ECF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costshr!$T$238:$T$255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E0-4DEE-A6E5-8E50F5796ECF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costshr!$V$238:$V$255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E0-4DEE-A6E5-8E50F5796ECF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costshr!$W$238:$W$255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E0-4DEE-A6E5-8E50F57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98064"/>
        <c:axId val="358898624"/>
      </c:barChart>
      <c:catAx>
        <c:axId val="3588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58898624"/>
        <c:crosses val="autoZero"/>
        <c:auto val="1"/>
        <c:lblAlgn val="ctr"/>
        <c:lblOffset val="100"/>
        <c:noMultiLvlLbl val="0"/>
      </c:catAx>
      <c:valAx>
        <c:axId val="358898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889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costshr!$C$256:$C$273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4-4D91-A880-EE2BBAC98DD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4-4D91-A880-EE2BBAC98DD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4-4D91-A880-EE2BBAC98DD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4-4D91-A880-EE2BBAC98DD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costshr!$G$256:$G$273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4-4D91-A880-EE2BBAC98DD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costshr!$H$256:$H$273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4-4D91-A880-EE2BBAC98DD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costshr!$I$256:$I$273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4-4D91-A880-EE2BBAC98DD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costshr!$J$256:$J$273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4-4D91-A880-EE2BBAC98DD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costshr!$K$256:$K$273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4-4D91-A880-EE2BBAC98DD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costshr!$L$256:$L$273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F94-4D91-A880-EE2BBAC98DD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costshr!$M$256:$M$273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F94-4D91-A880-EE2BBAC98DD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costshr!$N$256:$N$273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94-4D91-A880-EE2BBAC98DD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costshr!$O$256:$O$273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F94-4D91-A880-EE2BBAC98DD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costshr!$P$256:$P$273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F94-4D91-A880-EE2BBAC98DD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costshr!$Q$256:$Q$273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F94-4D91-A880-EE2BBAC98DD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F94-4D91-A880-EE2BBAC98DD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costshr!$R$256:$R$273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F94-4D91-A880-EE2BBAC98DD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F94-4D91-A880-EE2BBAC98DD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costshr!$T$256:$T$273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F94-4D91-A880-EE2BBAC98DD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costshr!$V$256:$V$273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F94-4D91-A880-EE2BBAC98DD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costshr!$W$256:$W$273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F94-4D91-A880-EE2BBAC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23824"/>
        <c:axId val="358924384"/>
      </c:barChart>
      <c:catAx>
        <c:axId val="35892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58924384"/>
        <c:crosses val="autoZero"/>
        <c:auto val="1"/>
        <c:lblAlgn val="ctr"/>
        <c:lblOffset val="100"/>
        <c:noMultiLvlLbl val="0"/>
      </c:catAx>
      <c:valAx>
        <c:axId val="358924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892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costshr!$C$274:$C$291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F-49EB-AC1C-D511B72557C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F-49EB-AC1C-D511B72557C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F-49EB-AC1C-D511B72557C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F-49EB-AC1C-D511B72557C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costshr!$G$274:$G$291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F-49EB-AC1C-D511B72557C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costshr!$H$274:$H$291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F-49EB-AC1C-D511B72557C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costshr!$I$274:$I$291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CF-49EB-AC1C-D511B72557C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costshr!$J$274:$J$291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CF-49EB-AC1C-D511B72557C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costshr!$K$274:$K$291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CF-49EB-AC1C-D511B72557C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costshr!$L$274:$L$291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CF-49EB-AC1C-D511B72557C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costshr!$M$274:$M$291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CF-49EB-AC1C-D511B72557C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costshr!$N$274:$N$291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CF-49EB-AC1C-D511B72557C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costshr!$O$274:$O$291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CF-49EB-AC1C-D511B72557C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costshr!$P$274:$P$291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CF-49EB-AC1C-D511B72557C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costshr!$Q$274:$Q$291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CF-49EB-AC1C-D511B72557C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CF-49EB-AC1C-D511B72557C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costshr!$R$274:$R$291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CF-49EB-AC1C-D511B72557C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costshr!$S$274:$S$291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CF-49EB-AC1C-D511B72557C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costshr!$T$274:$T$291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CF-49EB-AC1C-D511B72557C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costshr!$V$274:$V$291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CF-49EB-AC1C-D511B72557C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costshr!$W$274:$W$291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CF-49EB-AC1C-D511B72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13472"/>
        <c:axId val="279214032"/>
      </c:barChart>
      <c:catAx>
        <c:axId val="27921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79214032"/>
        <c:crosses val="autoZero"/>
        <c:auto val="1"/>
        <c:lblAlgn val="ctr"/>
        <c:lblOffset val="100"/>
        <c:noMultiLvlLbl val="0"/>
      </c:catAx>
      <c:valAx>
        <c:axId val="2792140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921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costshr!$C$292:$C$309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C-4548-8119-12B659C1DD5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C-4548-8119-12B659C1DD5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EC-4548-8119-12B659C1DD5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EC-4548-8119-12B659C1DD5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costshr!$G$292:$G$309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C-4548-8119-12B659C1DD5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costshr!$H$292:$H$309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EC-4548-8119-12B659C1DD5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costshr!$I$292:$I$309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EC-4548-8119-12B659C1DD5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costshr!$J$292:$J$309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EC-4548-8119-12B659C1DD5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costshr!$K$292:$K$309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EC-4548-8119-12B659C1DD5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costshr!$L$292:$L$309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EC-4548-8119-12B659C1DD5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costshr!$M$292:$M$309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EC-4548-8119-12B659C1DD5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costshr!$N$292:$N$309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EC-4548-8119-12B659C1DD5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costshr!$O$292:$O$309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EC-4548-8119-12B659C1DD5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costshr!$P$292:$P$309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EC-4548-8119-12B659C1DD5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costshr!$Q$292:$Q$309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6EC-4548-8119-12B659C1DD5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6EC-4548-8119-12B659C1DD5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costshr!$R$292:$R$309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6EC-4548-8119-12B659C1DD5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6EC-4548-8119-12B659C1DD5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costshr!$T$292:$T$309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6EC-4548-8119-12B659C1DD5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costshr!$V$292:$V$309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6EC-4548-8119-12B659C1DD5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costshr!$W$292:$W$309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6EC-4548-8119-12B659C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39232"/>
        <c:axId val="279239792"/>
      </c:barChart>
      <c:catAx>
        <c:axId val="2792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79239792"/>
        <c:crosses val="autoZero"/>
        <c:auto val="1"/>
        <c:lblAlgn val="ctr"/>
        <c:lblOffset val="100"/>
        <c:noMultiLvlLbl val="0"/>
      </c:catAx>
      <c:valAx>
        <c:axId val="279239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923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7B8-B8E4-E48C350BDABE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0-47B8-B8E4-E48C350BDABE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0-47B8-B8E4-E48C350BDABE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0-47B8-B8E4-E48C350BDABE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0-47B8-B8E4-E48C350BDABE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C0-47B8-B8E4-E48C350BDABE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C0-47B8-B8E4-E48C350BDABE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C0-47B8-B8E4-E48C350BDABE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C0-47B8-B8E4-E48C350BDABE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C0-47B8-B8E4-E48C350BDABE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C0-47B8-B8E4-E48C350BDABE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C0-47B8-B8E4-E48C350BDABE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C0-47B8-B8E4-E48C350BDABE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C0-47B8-B8E4-E48C350BDABE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C0-47B8-B8E4-E48C350BDAB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C0-47B8-B8E4-E48C350BDABE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C0-47B8-B8E4-E48C350BDABE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C0-47B8-B8E4-E48C350BDABE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BC0-47B8-B8E4-E48C350BDABE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costshr!$V$310:$V$327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BC0-47B8-B8E4-E48C350BDABE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costshr!$W$310:$W$327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BC0-47B8-B8E4-E48C350B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64992"/>
        <c:axId val="361488672"/>
      </c:barChart>
      <c:catAx>
        <c:axId val="2792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61488672"/>
        <c:crosses val="autoZero"/>
        <c:auto val="1"/>
        <c:lblAlgn val="ctr"/>
        <c:lblOffset val="100"/>
        <c:noMultiLvlLbl val="0"/>
      </c:catAx>
      <c:valAx>
        <c:axId val="361488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926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C-4D6A-A1C1-4E8FD7F10CFE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C-4D6A-A1C1-4E8FD7F10CFE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6C-4D6A-A1C1-4E8FD7F10CFE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6C-4D6A-A1C1-4E8FD7F10CFE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6C-4D6A-A1C1-4E8FD7F10CFE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6C-4D6A-A1C1-4E8FD7F10CFE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6C-4D6A-A1C1-4E8FD7F10CFE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6C-4D6A-A1C1-4E8FD7F10CFE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6C-4D6A-A1C1-4E8FD7F10CFE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6C-4D6A-A1C1-4E8FD7F10CFE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6C-4D6A-A1C1-4E8FD7F10CFE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96C-4D6A-A1C1-4E8FD7F10CFE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96C-4D6A-A1C1-4E8FD7F10CFE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96C-4D6A-A1C1-4E8FD7F10CFE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6C-4D6A-A1C1-4E8FD7F10CFE}"/>
            </c:ext>
          </c:extLst>
        </c:ser>
        <c:ser>
          <c:idx val="15"/>
          <c:order val="15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6C-4D6A-A1C1-4E8FD7F10CFE}"/>
            </c:ext>
          </c:extLst>
        </c:ser>
        <c:ser>
          <c:idx val="16"/>
          <c:order val="16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96C-4D6A-A1C1-4E8FD7F10CFE}"/>
            </c:ext>
          </c:extLst>
        </c:ser>
        <c:ser>
          <c:idx val="17"/>
          <c:order val="17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96C-4D6A-A1C1-4E8FD7F10CFE}"/>
            </c:ext>
          </c:extLst>
        </c:ser>
        <c:ser>
          <c:idx val="18"/>
          <c:order val="18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costshr!$V$4:$V$21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96C-4D6A-A1C1-4E8FD7F10CFE}"/>
            </c:ext>
          </c:extLst>
        </c:ser>
        <c:ser>
          <c:idx val="19"/>
          <c:order val="19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costshr!$W$4:$W$21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96C-4D6A-A1C1-4E8FD7F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513312"/>
        <c:axId val="361513872"/>
      </c:barChart>
      <c:catAx>
        <c:axId val="36151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61513872"/>
        <c:crosses val="autoZero"/>
        <c:auto val="1"/>
        <c:lblAlgn val="ctr"/>
        <c:lblOffset val="100"/>
        <c:noMultiLvlLbl val="0"/>
      </c:catAx>
      <c:valAx>
        <c:axId val="361513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151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0-4BF4-BC8E-3CB9DC2C2A0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B0-4BF4-BC8E-3CB9DC2C2A0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B0-4BF4-BC8E-3CB9DC2C2A0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B0-4BF4-BC8E-3CB9DC2C2A0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B0-4BF4-BC8E-3CB9DC2C2A0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B0-4BF4-BC8E-3CB9DC2C2A0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B0-4BF4-BC8E-3CB9DC2C2A0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B0-4BF4-BC8E-3CB9DC2C2A0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9B0-4BF4-BC8E-3CB9DC2C2A0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B0-4BF4-BC8E-3CB9DC2C2A0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9B0-4BF4-BC8E-3CB9DC2C2A0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B0-4BF4-BC8E-3CB9DC2C2A0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B0-4BF4-BC8E-3CB9DC2C2A0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9B0-4BF4-BC8E-3CB9DC2C2A0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B0-4BF4-BC8E-3CB9DC2C2A0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9B0-4BF4-BC8E-3CB9DC2C2A0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B0-4BF4-BC8E-3CB9DC2C2A0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9B0-4BF4-BC8E-3CB9DC2C2A0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9B0-4BF4-BC8E-3CB9DC2C2A0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9B0-4BF4-BC8E-3CB9DC2C2A0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9B0-4BF4-BC8E-3CB9DC2C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539072"/>
        <c:axId val="361539632"/>
      </c:barChart>
      <c:catAx>
        <c:axId val="36153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61539632"/>
        <c:crosses val="autoZero"/>
        <c:auto val="1"/>
        <c:lblAlgn val="ctr"/>
        <c:lblOffset val="100"/>
        <c:noMultiLvlLbl val="0"/>
      </c:catAx>
      <c:valAx>
        <c:axId val="361539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153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C-4C51-A93D-C9E14174DB6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CC-4C51-A93D-C9E14174DB6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CC-4C51-A93D-C9E14174DB6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CC-4C51-A93D-C9E14174DB6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CC-4C51-A93D-C9E14174DB6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CC-4C51-A93D-C9E14174DB6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CC-4C51-A93D-C9E14174DB6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CC-4C51-A93D-C9E14174DB6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CC-4C51-A93D-C9E14174DB6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CC-4C51-A93D-C9E14174DB6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CC-4C51-A93D-C9E14174DB6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CC-4C51-A93D-C9E14174DB6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CC-4C51-A93D-C9E14174DB6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CC-4C51-A93D-C9E14174DB6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CC-4C51-A93D-C9E14174DB6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CC-4C51-A93D-C9E14174DB6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CC-4C51-A93D-C9E14174DB6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CC-4C51-A93D-C9E14174DB6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CC-4C51-A93D-C9E14174DB6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CC-4C51-A93D-C9E14174DB6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CC-4C51-A93D-C9E14174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564832"/>
        <c:axId val="361565392"/>
      </c:barChart>
      <c:catAx>
        <c:axId val="3615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61565392"/>
        <c:crosses val="autoZero"/>
        <c:auto val="1"/>
        <c:lblAlgn val="ctr"/>
        <c:lblOffset val="100"/>
        <c:noMultiLvlLbl val="0"/>
      </c:catAx>
      <c:valAx>
        <c:axId val="3615653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156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2-4F70-BF28-7010110D686D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62-4F70-BF28-7010110D686D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2-4F70-BF28-7010110D686D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62-4F70-BF28-7010110D686D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62-4F70-BF28-7010110D686D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62-4F70-BF28-7010110D686D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62-4F70-BF28-7010110D686D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62-4F70-BF28-7010110D686D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F70-BF28-7010110D686D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62-4F70-BF28-7010110D686D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62-4F70-BF28-7010110D686D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62-4F70-BF28-7010110D686D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62-4F70-BF28-7010110D686D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62-4F70-BF28-7010110D686D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62-4F70-BF28-7010110D686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62-4F70-BF28-7010110D686D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62-4F70-BF28-7010110D686D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62-4F70-BF28-7010110D686D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costshr_old!$T$22:$T$39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62-4F70-BF28-7010110D686D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costshr_old!$U$22:$U$39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62-4F70-BF28-7010110D686D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costshr_old!$V$22:$V$39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62-4F70-BF28-7010110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97760"/>
        <c:axId val="193298320"/>
      </c:barChart>
      <c:catAx>
        <c:axId val="1932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298320"/>
        <c:crosses val="autoZero"/>
        <c:auto val="1"/>
        <c:lblAlgn val="ctr"/>
        <c:lblOffset val="100"/>
        <c:noMultiLvlLbl val="0"/>
      </c:catAx>
      <c:valAx>
        <c:axId val="193298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29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9-4A4E-B899-51E5820E40C0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9-4A4E-B899-51E5820E40C0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9-4A4E-B899-51E5820E40C0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9-4A4E-B899-51E5820E40C0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9-4A4E-B899-51E5820E40C0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9-4A4E-B899-51E5820E40C0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9-4A4E-B899-51E5820E40C0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059-4A4E-B899-51E5820E40C0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059-4A4E-B899-51E5820E40C0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059-4A4E-B899-51E5820E40C0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59-4A4E-B899-51E5820E40C0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059-4A4E-B899-51E5820E40C0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059-4A4E-B899-51E5820E40C0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059-4A4E-B899-51E5820E40C0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059-4A4E-B899-51E5820E40C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059-4A4E-B899-51E5820E40C0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059-4A4E-B899-51E5820E40C0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059-4A4E-B899-51E5820E40C0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059-4A4E-B899-51E5820E40C0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costshr!$V$40:$V$57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059-4A4E-B899-51E5820E40C0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costshr!$W$40:$W$57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059-4A4E-B899-51E5820E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65728"/>
        <c:axId val="240969088"/>
      </c:barChart>
      <c:catAx>
        <c:axId val="2409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969088"/>
        <c:crosses val="autoZero"/>
        <c:auto val="1"/>
        <c:lblAlgn val="ctr"/>
        <c:lblOffset val="100"/>
        <c:noMultiLvlLbl val="0"/>
      </c:catAx>
      <c:valAx>
        <c:axId val="240969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96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9-4A4E-B899-51E5820E40C0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9-4A4E-B899-51E5820E40C0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9-4A4E-B899-51E5820E40C0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9-4A4E-B899-51E5820E40C0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9-4A4E-B899-51E5820E40C0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9-4A4E-B899-51E5820E40C0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9-4A4E-B899-51E5820E40C0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059-4A4E-B899-51E5820E40C0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059-4A4E-B899-51E5820E40C0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059-4A4E-B899-51E5820E40C0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59-4A4E-B899-51E5820E40C0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059-4A4E-B899-51E5820E40C0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059-4A4E-B899-51E5820E40C0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059-4A4E-B899-51E5820E40C0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059-4A4E-B899-51E5820E40C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059-4A4E-B899-51E5820E40C0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059-4A4E-B899-51E5820E40C0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059-4A4E-B899-51E5820E40C0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059-4A4E-B899-51E5820E40C0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059-4A4E-B899-51E5820E40C0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059-4A4E-B899-51E5820E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93328"/>
        <c:axId val="193693888"/>
      </c:barChart>
      <c:catAx>
        <c:axId val="1936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693888"/>
        <c:crosses val="autoZero"/>
        <c:auto val="1"/>
        <c:lblAlgn val="ctr"/>
        <c:lblOffset val="100"/>
        <c:noMultiLvlLbl val="0"/>
      </c:catAx>
      <c:valAx>
        <c:axId val="193693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69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B-4A30-8500-5962CA20271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B-4A30-8500-5962CA20271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B-4A30-8500-5962CA20271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B-4A30-8500-5962CA20271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B-4A30-8500-5962CA20271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B-4A30-8500-5962CA20271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B-4A30-8500-5962CA20271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B-4A30-8500-5962CA20271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B-4A30-8500-5962CA20271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B-4A30-8500-5962CA20271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B-4A30-8500-5962CA20271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B-4A30-8500-5962CA20271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B-4A30-8500-5962CA20271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B-4A30-8500-5962CA20271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F1B-4A30-8500-5962CA20271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F1B-4A30-8500-5962CA20271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F1B-4A30-8500-5962CA20271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F1B-4A30-8500-5962CA20271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F1B-4A30-8500-5962CA20271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costshr_old!$U$76:$U$93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F1B-4A30-8500-5962CA20271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costshr_old!$V$76:$V$93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F1B-4A30-8500-5962CA20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48112"/>
        <c:axId val="194048672"/>
      </c:barChart>
      <c:catAx>
        <c:axId val="1940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048672"/>
        <c:crosses val="autoZero"/>
        <c:auto val="1"/>
        <c:lblAlgn val="ctr"/>
        <c:lblOffset val="100"/>
        <c:noMultiLvlLbl val="0"/>
      </c:catAx>
      <c:valAx>
        <c:axId val="194048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04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costshr_old!$C$130:$C$147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F-483F-8CDB-786B26C93E9A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F-483F-8CDB-786B26C93E9A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F-483F-8CDB-786B26C93E9A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4F-483F-8CDB-786B26C93E9A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costshr_old!$G$130:$G$147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4F-483F-8CDB-786B26C93E9A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costshr_old!$H$130:$H$147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4F-483F-8CDB-786B26C93E9A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costshr_old!$I$130:$I$147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4F-483F-8CDB-786B26C93E9A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costshr_old!$J$130:$J$147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74F-483F-8CDB-786B26C93E9A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costshr_old!$K$130:$K$147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4F-483F-8CDB-786B26C93E9A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costshr_old!$L$130:$L$147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4F-483F-8CDB-786B26C93E9A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costshr_old!$M$130:$M$147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4F-483F-8CDB-786B26C93E9A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costshr_old!$N$130:$N$147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4F-483F-8CDB-786B26C93E9A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costshr_old!$O$130:$O$147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4F-483F-8CDB-786B26C93E9A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costshr_old!$P$130:$P$147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74F-483F-8CDB-786B26C93E9A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costshr_old!$Q$130:$Q$147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74F-483F-8CDB-786B26C93E9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4F-483F-8CDB-786B26C93E9A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costshr_old!$R$130:$R$147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74F-483F-8CDB-786B26C93E9A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costshr_old!$S$130:$S$147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74F-483F-8CDB-786B26C93E9A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costshr_old!$T$130:$T$147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74F-483F-8CDB-786B26C93E9A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costshr_old!$U$130:$U$147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74F-483F-8CDB-786B26C93E9A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costshr_old!$V$130:$V$147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74F-483F-8CDB-786B26C9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62672"/>
        <c:axId val="194063232"/>
      </c:barChart>
      <c:catAx>
        <c:axId val="19406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063232"/>
        <c:crosses val="autoZero"/>
        <c:auto val="1"/>
        <c:lblAlgn val="ctr"/>
        <c:lblOffset val="100"/>
        <c:noMultiLvlLbl val="0"/>
      </c:catAx>
      <c:valAx>
        <c:axId val="194063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06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8-47B0-B0CD-C460E1EDEC0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8-47B0-B0CD-C460E1EDEC0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E8-47B0-B0CD-C460E1EDEC0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E8-47B0-B0CD-C460E1EDEC0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E8-47B0-B0CD-C460E1EDEC0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E8-47B0-B0CD-C460E1EDEC0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E8-47B0-B0CD-C460E1EDEC0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E8-47B0-B0CD-C460E1EDEC0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E8-47B0-B0CD-C460E1EDEC0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E8-47B0-B0CD-C460E1EDEC0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E8-47B0-B0CD-C460E1EDEC0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E8-47B0-B0CD-C460E1EDEC0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8-47B0-B0CD-C460E1EDEC0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E8-47B0-B0CD-C460E1EDEC0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E8-47B0-B0CD-C460E1EDEC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E8-47B0-B0CD-C460E1EDEC0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DE8-47B0-B0CD-C460E1EDEC0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DE8-47B0-B0CD-C460E1EDEC0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DE8-47B0-B0CD-C460E1EDEC0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costshr_old!$U$148:$U$165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DE8-47B0-B0CD-C460E1EDEC0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costshr_old!$V$148:$V$165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DE8-47B0-B0CD-C460E1ED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36704"/>
        <c:axId val="194537264"/>
      </c:barChart>
      <c:catAx>
        <c:axId val="19453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537264"/>
        <c:crosses val="autoZero"/>
        <c:auto val="1"/>
        <c:lblAlgn val="ctr"/>
        <c:lblOffset val="100"/>
        <c:noMultiLvlLbl val="0"/>
      </c:catAx>
      <c:valAx>
        <c:axId val="194537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53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4DCD-8772-0202C293C194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A-4DCD-8772-0202C293C194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A-4DCD-8772-0202C293C194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AA-4DCD-8772-0202C293C194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AA-4DCD-8772-0202C293C194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AA-4DCD-8772-0202C293C194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AA-4DCD-8772-0202C293C194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CAA-4DCD-8772-0202C293C194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CAA-4DCD-8772-0202C293C194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CAA-4DCD-8772-0202C293C194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AA-4DCD-8772-0202C293C194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AA-4DCD-8772-0202C293C194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AA-4DCD-8772-0202C293C194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CAA-4DCD-8772-0202C293C194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AA-4DCD-8772-0202C293C19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CAA-4DCD-8772-0202C293C194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CAA-4DCD-8772-0202C293C194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CAA-4DCD-8772-0202C293C194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CAA-4DCD-8772-0202C293C194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costshr_old!$U$112:$U$129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CAA-4DCD-8772-0202C293C194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costshr_old!$V$112:$V$129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CAA-4DCD-8772-0202C29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16144"/>
        <c:axId val="194916704"/>
      </c:barChart>
      <c:catAx>
        <c:axId val="19491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916704"/>
        <c:crosses val="autoZero"/>
        <c:auto val="1"/>
        <c:lblAlgn val="ctr"/>
        <c:lblOffset val="100"/>
        <c:noMultiLvlLbl val="0"/>
      </c:catAx>
      <c:valAx>
        <c:axId val="194916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91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costshr_old!$C$166:$C$183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1-4123-8244-665AEE8434D4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B1-4123-8244-665AEE8434D4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B1-4123-8244-665AEE8434D4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B1-4123-8244-665AEE8434D4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costshr_old!$G$166:$G$183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B1-4123-8244-665AEE8434D4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costshr_old!$H$166:$H$183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B1-4123-8244-665AEE8434D4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costshr_old!$I$166:$I$183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B1-4123-8244-665AEE8434D4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costshr_old!$J$166:$J$183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B1-4123-8244-665AEE8434D4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costshr_old!$K$166:$K$183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B1-4123-8244-665AEE8434D4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costshr_old!$L$166:$L$183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B1-4123-8244-665AEE8434D4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costshr_old!$M$166:$M$183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B1-4123-8244-665AEE8434D4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costshr_old!$N$166:$N$183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B1-4123-8244-665AEE8434D4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costshr_old!$O$166:$O$183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B1-4123-8244-665AEE8434D4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costshr_old!$P$166:$P$183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B1-4123-8244-665AEE8434D4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costshr_old!$Q$166:$Q$183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B1-4123-8244-665AEE8434D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B1-4123-8244-665AEE8434D4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costshr_old!$R$166:$R$183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6B1-4123-8244-665AEE8434D4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costshr_old!$S$166:$S$183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6B1-4123-8244-665AEE8434D4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costshr_old!$T$166:$T$183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6B1-4123-8244-665AEE8434D4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costshr_old!$U$166:$U$183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6B1-4123-8244-665AEE8434D4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costshr_old!$V$166:$V$183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6B1-4123-8244-665AEE8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52768"/>
        <c:axId val="195353328"/>
      </c:barChart>
      <c:catAx>
        <c:axId val="19535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353328"/>
        <c:crosses val="autoZero"/>
        <c:auto val="1"/>
        <c:lblAlgn val="ctr"/>
        <c:lblOffset val="100"/>
        <c:noMultiLvlLbl val="0"/>
      </c:catAx>
      <c:valAx>
        <c:axId val="1953533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35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costshr_old!$C$184:$C$201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C-41BB-8786-2428FCA5161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C-41BB-8786-2428FCA5161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C-41BB-8786-2428FCA5161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C-41BB-8786-2428FCA5161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costshr_old!$G$184:$G$201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C-41BB-8786-2428FCA5161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costshr_old!$H$184:$H$201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C-41BB-8786-2428FCA5161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costshr_old!$I$184:$I$201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C-41BB-8786-2428FCA5161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costshr_old!$J$184:$J$201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C-41BB-8786-2428FCA5161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costshr_old!$K$184:$K$201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C-41BB-8786-2428FCA5161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costshr_old!$L$184:$L$201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79C-41BB-8786-2428FCA5161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costshr_old!$M$184:$M$201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79C-41BB-8786-2428FCA5161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costshr_old!$N$184:$N$201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79C-41BB-8786-2428FCA5161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costshr_old!$O$184:$O$201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9C-41BB-8786-2428FCA5161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costshr_old!$P$184:$P$201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79C-41BB-8786-2428FCA5161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costshr_old!$Q$184:$Q$201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79C-41BB-8786-2428FCA5161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79C-41BB-8786-2428FCA5161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costshr_old!$R$184:$R$201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79C-41BB-8786-2428FCA5161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79C-41BB-8786-2428FCA5161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costshr_old!$T$184:$T$201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79C-41BB-8786-2428FCA5161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costshr_old!$U$184:$U$201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79C-41BB-8786-2428FCA5161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costshr_old!$V$184:$V$201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79C-41BB-8786-2428FCA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29616"/>
        <c:axId val="195630176"/>
      </c:barChart>
      <c:catAx>
        <c:axId val="19562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630176"/>
        <c:crosses val="autoZero"/>
        <c:auto val="1"/>
        <c:lblAlgn val="ctr"/>
        <c:lblOffset val="100"/>
        <c:noMultiLvlLbl val="0"/>
      </c:catAx>
      <c:valAx>
        <c:axId val="1956301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62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costshr_old!$C$202:$C$219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1-4CCA-9AAC-F795E266BE9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1-4CCA-9AAC-F795E266BE9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1-4CCA-9AAC-F795E266BE9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1-4CCA-9AAC-F795E266BE9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costshr_old!$G$202:$G$219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1-4CCA-9AAC-F795E266BE9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costshr_old!$H$202:$H$219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31-4CCA-9AAC-F795E266BE9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costshr_old!$I$202:$I$219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31-4CCA-9AAC-F795E266BE9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costshr_old!$J$202:$J$219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31-4CCA-9AAC-F795E266BE9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costshr_old!$K$202:$K$219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31-4CCA-9AAC-F795E266BE9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costshr_old!$L$202:$L$219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31-4CCA-9AAC-F795E266BE9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costshr_old!$M$202:$M$219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31-4CCA-9AAC-F795E266BE9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costshr_old!$N$202:$N$219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31-4CCA-9AAC-F795E266BE9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costshr_old!$O$202:$O$219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31-4CCA-9AAC-F795E266BE9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costshr_old!$P$202:$P$219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E31-4CCA-9AAC-F795E266BE9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costshr_old!$Q$202:$Q$219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31-4CCA-9AAC-F795E266BE9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31-4CCA-9AAC-F795E266BE9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costshr_old!$R$202:$R$219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31-4CCA-9AAC-F795E266BE9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costshr_old!$S$202:$S$219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31-4CCA-9AAC-F795E266BE9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costshr_old!$T$202:$T$219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31-4CCA-9AAC-F795E266BE9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costshr_old!$U$202:$U$219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31-4CCA-9AAC-F795E266BE9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costshr_old!$V$202:$V$219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31-4CCA-9AAC-F795E266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44176"/>
        <c:axId val="195644736"/>
      </c:barChart>
      <c:catAx>
        <c:axId val="1956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644736"/>
        <c:crosses val="autoZero"/>
        <c:auto val="1"/>
        <c:lblAlgn val="ctr"/>
        <c:lblOffset val="100"/>
        <c:noMultiLvlLbl val="0"/>
      </c:catAx>
      <c:valAx>
        <c:axId val="195644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64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2EE-91E2-5A03C0B687D2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2EE-91E2-5A03C0B687D2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2EE-91E2-5A03C0B687D2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8-42EE-91E2-5A03C0B687D2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8-42EE-91E2-5A03C0B687D2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D38-42EE-91E2-5A03C0B687D2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D38-42EE-91E2-5A03C0B687D2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D38-42EE-91E2-5A03C0B687D2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D38-42EE-91E2-5A03C0B687D2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D38-42EE-91E2-5A03C0B687D2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38-42EE-91E2-5A03C0B687D2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D38-42EE-91E2-5A03C0B687D2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D38-42EE-91E2-5A03C0B687D2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D38-42EE-91E2-5A03C0B687D2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D38-42EE-91E2-5A03C0B687D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D38-42EE-91E2-5A03C0B687D2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D38-42EE-91E2-5A03C0B687D2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D38-42EE-91E2-5A03C0B687D2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D38-42EE-91E2-5A03C0B687D2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costshr_old!$U$220:$U$237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D38-42EE-91E2-5A03C0B687D2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costshr_old!$V$220:$V$237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D38-42EE-91E2-5A03C0B6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94992"/>
        <c:axId val="196195552"/>
      </c:barChart>
      <c:catAx>
        <c:axId val="19619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195552"/>
        <c:crosses val="autoZero"/>
        <c:auto val="1"/>
        <c:lblAlgn val="ctr"/>
        <c:lblOffset val="100"/>
        <c:noMultiLvlLbl val="0"/>
      </c:catAx>
      <c:valAx>
        <c:axId val="1961955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19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DEE-A6E5-8E50F5796ECF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DEE-A6E5-8E50F5796ECF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E0-4DEE-A6E5-8E50F5796ECF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E0-4DEE-A6E5-8E50F5796ECF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E0-4DEE-A6E5-8E50F5796ECF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E0-4DEE-A6E5-8E50F5796ECF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E0-4DEE-A6E5-8E50F5796ECF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E0-4DEE-A6E5-8E50F5796ECF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E0-4DEE-A6E5-8E50F5796ECF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E0-4DEE-A6E5-8E50F5796ECF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E0-4DEE-A6E5-8E50F5796ECF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E0-4DEE-A6E5-8E50F5796ECF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E0-4DEE-A6E5-8E50F5796ECF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E0-4DEE-A6E5-8E50F5796ECF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E0-4DEE-A6E5-8E50F5796EC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E0-4DEE-A6E5-8E50F5796ECF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costshr_old!$R$238:$R$255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E0-4DEE-A6E5-8E50F5796ECF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costshr_old!$S$238:$S$255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E0-4DEE-A6E5-8E50F5796ECF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costshr_old!$T$238:$T$255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E0-4DEE-A6E5-8E50F5796ECF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costshr_old!$U$238:$U$255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E0-4DEE-A6E5-8E50F5796ECF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costshr_old!$V$238:$V$255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E0-4DEE-A6E5-8E50F57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98112"/>
        <c:axId val="196398672"/>
      </c:barChart>
      <c:catAx>
        <c:axId val="1963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398672"/>
        <c:crosses val="autoZero"/>
        <c:auto val="1"/>
        <c:lblAlgn val="ctr"/>
        <c:lblOffset val="100"/>
        <c:noMultiLvlLbl val="0"/>
      </c:catAx>
      <c:valAx>
        <c:axId val="196398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39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B-4A30-8500-5962CA20271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B-4A30-8500-5962CA20271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B-4A30-8500-5962CA20271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B-4A30-8500-5962CA20271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B-4A30-8500-5962CA20271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B-4A30-8500-5962CA20271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B-4A30-8500-5962CA20271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B-4A30-8500-5962CA20271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B-4A30-8500-5962CA20271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B-4A30-8500-5962CA20271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B-4A30-8500-5962CA20271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B-4A30-8500-5962CA20271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B-4A30-8500-5962CA20271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B-4A30-8500-5962CA20271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F1B-4A30-8500-5962CA20271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F1B-4A30-8500-5962CA20271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F1B-4A30-8500-5962CA20271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F1B-4A30-8500-5962CA20271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F1B-4A30-8500-5962CA20271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costshr!$V$76:$V$93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F1B-4A30-8500-5962CA20271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costshr!$W$76:$W$93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F1B-4A30-8500-5962CA20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092176"/>
        <c:axId val="289092736"/>
      </c:barChart>
      <c:catAx>
        <c:axId val="2890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9092736"/>
        <c:crosses val="autoZero"/>
        <c:auto val="1"/>
        <c:lblAlgn val="ctr"/>
        <c:lblOffset val="100"/>
        <c:noMultiLvlLbl val="0"/>
      </c:catAx>
      <c:valAx>
        <c:axId val="289092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09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costshr_old!$C$256:$C$273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4-4D91-A880-EE2BBAC98DD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4-4D91-A880-EE2BBAC98DD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4-4D91-A880-EE2BBAC98DD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4-4D91-A880-EE2BBAC98DD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costshr_old!$G$256:$G$273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4-4D91-A880-EE2BBAC98DD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costshr_old!$H$256:$H$273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4-4D91-A880-EE2BBAC98DD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costshr_old!$I$256:$I$273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4-4D91-A880-EE2BBAC98DD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costshr_old!$J$256:$J$273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4-4D91-A880-EE2BBAC98DD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costshr_old!$K$256:$K$273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4-4D91-A880-EE2BBAC98DD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costshr_old!$L$256:$L$273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F94-4D91-A880-EE2BBAC98DD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costshr_old!$M$256:$M$273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F94-4D91-A880-EE2BBAC98DD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costshr_old!$N$256:$N$273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94-4D91-A880-EE2BBAC98DD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costshr_old!$O$256:$O$273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F94-4D91-A880-EE2BBAC98DD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costshr_old!$P$256:$P$273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F94-4D91-A880-EE2BBAC98DD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costshr_old!$Q$256:$Q$273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F94-4D91-A880-EE2BBAC98DD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F94-4D91-A880-EE2BBAC98DD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costshr_old!$R$256:$R$273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F94-4D91-A880-EE2BBAC98DD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F94-4D91-A880-EE2BBAC98DD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costshr_old!$T$256:$T$273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F94-4D91-A880-EE2BBAC98DD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costshr_old!$U$256:$U$273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F94-4D91-A880-EE2BBAC98DD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costshr_old!$V$256:$V$273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F94-4D91-A880-EE2BBAC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19280"/>
        <c:axId val="196619840"/>
      </c:barChart>
      <c:catAx>
        <c:axId val="1966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619840"/>
        <c:crosses val="autoZero"/>
        <c:auto val="1"/>
        <c:lblAlgn val="ctr"/>
        <c:lblOffset val="100"/>
        <c:noMultiLvlLbl val="0"/>
      </c:catAx>
      <c:valAx>
        <c:axId val="196619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61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costshr_old!$C$274:$C$291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F-49EB-AC1C-D511B72557C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F-49EB-AC1C-D511B72557C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F-49EB-AC1C-D511B72557C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F-49EB-AC1C-D511B72557C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costshr_old!$G$274:$G$291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F-49EB-AC1C-D511B72557C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costshr_old!$H$274:$H$291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F-49EB-AC1C-D511B72557C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costshr_old!$I$274:$I$291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CF-49EB-AC1C-D511B72557C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costshr_old!$J$274:$J$291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CF-49EB-AC1C-D511B72557C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costshr_old!$K$274:$K$291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CF-49EB-AC1C-D511B72557C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costshr_old!$L$274:$L$291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CF-49EB-AC1C-D511B72557C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costshr_old!$M$274:$M$291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CF-49EB-AC1C-D511B72557C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costshr_old!$N$274:$N$291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CF-49EB-AC1C-D511B72557C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costshr_old!$O$274:$O$291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CF-49EB-AC1C-D511B72557C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costshr_old!$P$274:$P$291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CF-49EB-AC1C-D511B72557C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costshr_old!$Q$274:$Q$291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CF-49EB-AC1C-D511B72557C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CF-49EB-AC1C-D511B72557C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costshr_old!$R$274:$R$291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CF-49EB-AC1C-D511B72557C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costshr_old!$S$274:$S$291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CF-49EB-AC1C-D511B72557C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costshr_old!$T$274:$T$291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CF-49EB-AC1C-D511B72557C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costshr_old!$U$274:$U$291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CF-49EB-AC1C-D511B72557C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costshr_old!$V$274:$V$291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CF-49EB-AC1C-D511B72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41904"/>
        <c:axId val="197142464"/>
      </c:barChart>
      <c:catAx>
        <c:axId val="19714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42464"/>
        <c:crosses val="autoZero"/>
        <c:auto val="1"/>
        <c:lblAlgn val="ctr"/>
        <c:lblOffset val="100"/>
        <c:noMultiLvlLbl val="0"/>
      </c:catAx>
      <c:valAx>
        <c:axId val="197142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14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costshr_old!$C$292:$C$309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C-4548-8119-12B659C1DD5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C-4548-8119-12B659C1DD5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EC-4548-8119-12B659C1DD5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EC-4548-8119-12B659C1DD5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costshr_old!$G$292:$G$309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C-4548-8119-12B659C1DD5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costshr_old!$H$292:$H$309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EC-4548-8119-12B659C1DD5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costshr_old!$I$292:$I$309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EC-4548-8119-12B659C1DD5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costshr_old!$J$292:$J$309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EC-4548-8119-12B659C1DD5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costshr_old!$K$292:$K$309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EC-4548-8119-12B659C1DD5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costshr_old!$L$292:$L$309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EC-4548-8119-12B659C1DD5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costshr_old!$M$292:$M$309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EC-4548-8119-12B659C1DD5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costshr_old!$N$292:$N$309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EC-4548-8119-12B659C1DD5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costshr_old!$O$292:$O$309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EC-4548-8119-12B659C1DD5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costshr_old!$P$292:$P$309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EC-4548-8119-12B659C1DD5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costshr_old!$Q$292:$Q$309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6EC-4548-8119-12B659C1DD5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6EC-4548-8119-12B659C1DD5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costshr_old!$R$292:$R$309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6EC-4548-8119-12B659C1DD5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6EC-4548-8119-12B659C1DD5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costshr_old!$T$292:$T$309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6EC-4548-8119-12B659C1DD5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costshr_old!$U$292:$U$309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6EC-4548-8119-12B659C1DD5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costshr_old!$V$292:$V$309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6EC-4548-8119-12B659C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56464"/>
        <c:axId val="197157024"/>
      </c:barChart>
      <c:catAx>
        <c:axId val="1971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57024"/>
        <c:crosses val="autoZero"/>
        <c:auto val="1"/>
        <c:lblAlgn val="ctr"/>
        <c:lblOffset val="100"/>
        <c:noMultiLvlLbl val="0"/>
      </c:catAx>
      <c:valAx>
        <c:axId val="197157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15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7B8-B8E4-E48C350BDABE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0-47B8-B8E4-E48C350BDABE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0-47B8-B8E4-E48C350BDABE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0-47B8-B8E4-E48C350BDABE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0-47B8-B8E4-E48C350BDABE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C0-47B8-B8E4-E48C350BDABE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C0-47B8-B8E4-E48C350BDABE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C0-47B8-B8E4-E48C350BDABE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C0-47B8-B8E4-E48C350BDABE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C0-47B8-B8E4-E48C350BDABE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C0-47B8-B8E4-E48C350BDABE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C0-47B8-B8E4-E48C350BDABE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C0-47B8-B8E4-E48C350BDABE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C0-47B8-B8E4-E48C350BDABE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C0-47B8-B8E4-E48C350BDAB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C0-47B8-B8E4-E48C350BDABE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C0-47B8-B8E4-E48C350BDABE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C0-47B8-B8E4-E48C350BDABE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BC0-47B8-B8E4-E48C350BDABE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costshr_old!$U$310:$U$327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BC0-47B8-B8E4-E48C350BDABE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costshr_old!$V$310:$V$327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BC0-47B8-B8E4-E48C350B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05968"/>
        <c:axId val="197506528"/>
      </c:barChart>
      <c:catAx>
        <c:axId val="1975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506528"/>
        <c:crosses val="autoZero"/>
        <c:auto val="1"/>
        <c:lblAlgn val="ctr"/>
        <c:lblOffset val="100"/>
        <c:noMultiLvlLbl val="0"/>
      </c:catAx>
      <c:valAx>
        <c:axId val="197506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50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C-4D6A-A1C1-4E8FD7F10CFE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C-4D6A-A1C1-4E8FD7F10CFE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6C-4D6A-A1C1-4E8FD7F10CFE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6C-4D6A-A1C1-4E8FD7F10CFE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6C-4D6A-A1C1-4E8FD7F10CFE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6C-4D6A-A1C1-4E8FD7F10CFE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6C-4D6A-A1C1-4E8FD7F10CFE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6C-4D6A-A1C1-4E8FD7F10CFE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6C-4D6A-A1C1-4E8FD7F10CFE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6C-4D6A-A1C1-4E8FD7F10CFE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6C-4D6A-A1C1-4E8FD7F10CFE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96C-4D6A-A1C1-4E8FD7F10CFE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96C-4D6A-A1C1-4E8FD7F10CFE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96C-4D6A-A1C1-4E8FD7F10CFE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6C-4D6A-A1C1-4E8FD7F10CFE}"/>
            </c:ext>
          </c:extLst>
        </c:ser>
        <c:ser>
          <c:idx val="15"/>
          <c:order val="15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6C-4D6A-A1C1-4E8FD7F10CFE}"/>
            </c:ext>
          </c:extLst>
        </c:ser>
        <c:ser>
          <c:idx val="16"/>
          <c:order val="16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96C-4D6A-A1C1-4E8FD7F10CFE}"/>
            </c:ext>
          </c:extLst>
        </c:ser>
        <c:ser>
          <c:idx val="17"/>
          <c:order val="17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96C-4D6A-A1C1-4E8FD7F10CFE}"/>
            </c:ext>
          </c:extLst>
        </c:ser>
        <c:ser>
          <c:idx val="18"/>
          <c:order val="18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96C-4D6A-A1C1-4E8FD7F10CFE}"/>
            </c:ext>
          </c:extLst>
        </c:ser>
        <c:ser>
          <c:idx val="19"/>
          <c:order val="19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96C-4D6A-A1C1-4E8FD7F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67904"/>
        <c:axId val="197968464"/>
      </c:barChart>
      <c:catAx>
        <c:axId val="1979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968464"/>
        <c:crosses val="autoZero"/>
        <c:auto val="1"/>
        <c:lblAlgn val="ctr"/>
        <c:lblOffset val="100"/>
        <c:noMultiLvlLbl val="0"/>
      </c:catAx>
      <c:valAx>
        <c:axId val="197968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9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0-4BF4-BC8E-3CB9DC2C2A0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B0-4BF4-BC8E-3CB9DC2C2A0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B0-4BF4-BC8E-3CB9DC2C2A0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B0-4BF4-BC8E-3CB9DC2C2A0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B0-4BF4-BC8E-3CB9DC2C2A0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B0-4BF4-BC8E-3CB9DC2C2A0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B0-4BF4-BC8E-3CB9DC2C2A0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B0-4BF4-BC8E-3CB9DC2C2A0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9B0-4BF4-BC8E-3CB9DC2C2A0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B0-4BF4-BC8E-3CB9DC2C2A0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9B0-4BF4-BC8E-3CB9DC2C2A0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B0-4BF4-BC8E-3CB9DC2C2A0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B0-4BF4-BC8E-3CB9DC2C2A0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9B0-4BF4-BC8E-3CB9DC2C2A0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B0-4BF4-BC8E-3CB9DC2C2A0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9B0-4BF4-BC8E-3CB9DC2C2A0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B0-4BF4-BC8E-3CB9DC2C2A0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9B0-4BF4-BC8E-3CB9DC2C2A0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9B0-4BF4-BC8E-3CB9DC2C2A0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costshr_old!$U$112:$U$129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9B0-4BF4-BC8E-3CB9DC2C2A0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costshr_old!$V$112:$V$129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9B0-4BF4-BC8E-3CB9DC2C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82464"/>
        <c:axId val="197983024"/>
      </c:barChart>
      <c:catAx>
        <c:axId val="19798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983024"/>
        <c:crosses val="autoZero"/>
        <c:auto val="1"/>
        <c:lblAlgn val="ctr"/>
        <c:lblOffset val="100"/>
        <c:noMultiLvlLbl val="0"/>
      </c:catAx>
      <c:valAx>
        <c:axId val="197983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98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C-4C51-A93D-C9E14174DB6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CC-4C51-A93D-C9E14174DB6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CC-4C51-A93D-C9E14174DB6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CC-4C51-A93D-C9E14174DB6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CC-4C51-A93D-C9E14174DB6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CC-4C51-A93D-C9E14174DB6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CC-4C51-A93D-C9E14174DB6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CC-4C51-A93D-C9E14174DB6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CC-4C51-A93D-C9E14174DB6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CC-4C51-A93D-C9E14174DB6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CC-4C51-A93D-C9E14174DB6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CC-4C51-A93D-C9E14174DB6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CC-4C51-A93D-C9E14174DB6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CC-4C51-A93D-C9E14174DB6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CC-4C51-A93D-C9E14174DB6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CC-4C51-A93D-C9E14174DB6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CC-4C51-A93D-C9E14174DB6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CC-4C51-A93D-C9E14174DB6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CC-4C51-A93D-C9E14174DB6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costshr_old!$U$148:$U$165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CC-4C51-A93D-C9E14174DB6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costshr_old!$V$148:$V$165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CC-4C51-A93D-C9E14174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44512"/>
        <c:axId val="198645072"/>
      </c:barChart>
      <c:catAx>
        <c:axId val="1986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645072"/>
        <c:crosses val="autoZero"/>
        <c:auto val="1"/>
        <c:lblAlgn val="ctr"/>
        <c:lblOffset val="100"/>
        <c:noMultiLvlLbl val="0"/>
      </c:catAx>
      <c:valAx>
        <c:axId val="198645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64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81-49EC-94DA-7ABD9372910A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81-49EC-94DA-7ABD9372910A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81-49EC-94DA-7ABD9372910A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81-49EC-94DA-7ABD9372910A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81-49EC-94DA-7ABD9372910A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81-49EC-94DA-7ABD9372910A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81-49EC-94DA-7ABD9372910A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281-49EC-94DA-7ABD9372910A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281-49EC-94DA-7ABD9372910A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281-49EC-94DA-7ABD9372910A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281-49EC-94DA-7ABD9372910A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281-49EC-94DA-7ABD9372910A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281-49EC-94DA-7ABD9372910A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281-49EC-94DA-7ABD9372910A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281-49EC-94DA-7ABD9372910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281-49EC-94DA-7ABD9372910A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281-49EC-94DA-7ABD9372910A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281-49EC-94DA-7ABD9372910A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281-49EC-94DA-7ABD9372910A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281-49EC-94DA-7ABD9372910A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281-49EC-94DA-7ABD9372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59072"/>
        <c:axId val="198659632"/>
      </c:barChart>
      <c:catAx>
        <c:axId val="19865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659632"/>
        <c:crosses val="autoZero"/>
        <c:auto val="1"/>
        <c:lblAlgn val="ctr"/>
        <c:lblOffset val="100"/>
        <c:noMultiLvlLbl val="0"/>
      </c:catAx>
      <c:valAx>
        <c:axId val="198659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65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costshr_bw!$C$58:$C$75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44-4400-BA33-76FB3776B8D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costshr_bw!$D$58:$D$75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4-4400-BA33-76FB3776B8D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costshr_bw!$E$58:$E$75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4-4400-BA33-76FB3776B8D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costshr_bw!$F$58:$F$75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4-4400-BA33-76FB3776B8D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costshr_bw!$G$58:$G$75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44-4400-BA33-76FB3776B8D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costshr_bw!$H$58:$H$75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244-4400-BA33-76FB3776B8D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costshr_bw!$I$58:$I$75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244-4400-BA33-76FB3776B8D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costshr_bw!$J$58:$J$75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244-4400-BA33-76FB3776B8D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costshr_bw!$K$58:$K$75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244-4400-BA33-76FB3776B8D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costshr_bw!$L$58:$L$75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244-4400-BA33-76FB3776B8D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costshr_bw!$M$58:$M$75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244-4400-BA33-76FB3776B8D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costshr_bw!$N$58:$N$75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244-4400-BA33-76FB3776B8D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costshr_bw!$O$58:$O$75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244-4400-BA33-76FB3776B8D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costshr_bw!$P$58:$P$75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244-4400-BA33-76FB3776B8D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costshr_bw!$Q$58:$Q$75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244-4400-BA33-76FB3776B8D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244-4400-BA33-76FB3776B8D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costshr_bw!$R$58:$R$75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244-4400-BA33-76FB3776B8D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costshr_bw!$S$58:$S$75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244-4400-BA33-76FB3776B8D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costshr_bw!$T$58:$T$75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244-4400-BA33-76FB3776B8D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costshr_bw!$U$58:$U$75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244-4400-BA33-76FB3776B8D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costshr_bw!$V$58:$V$75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244-4400-BA33-76FB3776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73632"/>
        <c:axId val="198674192"/>
      </c:barChart>
      <c:catAx>
        <c:axId val="19867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674192"/>
        <c:crosses val="autoZero"/>
        <c:auto val="1"/>
        <c:lblAlgn val="ctr"/>
        <c:lblOffset val="100"/>
        <c:noMultiLvlLbl val="0"/>
      </c:catAx>
      <c:valAx>
        <c:axId val="1986741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67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50-4C2B-A535-5D2FB3379505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50-4C2B-A535-5D2FB3379505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50-4C2B-A535-5D2FB3379505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50-4C2B-A535-5D2FB3379505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50-4C2B-A535-5D2FB3379505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50-4C2B-A535-5D2FB3379505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50-4C2B-A535-5D2FB3379505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50-4C2B-A535-5D2FB3379505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50-4C2B-A535-5D2FB3379505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50-4C2B-A535-5D2FB3379505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50-4C2B-A535-5D2FB3379505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50-4C2B-A535-5D2FB3379505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50-4C2B-A535-5D2FB3379505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50-4C2B-A535-5D2FB3379505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50-4C2B-A535-5D2FB33795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50-4C2B-A535-5D2FB3379505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50-4C2B-A535-5D2FB3379505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50-4C2B-A535-5D2FB3379505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50-4C2B-A535-5D2FB3379505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costshr_bw!$U$76:$U$93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50-4C2B-A535-5D2FB3379505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costshr_bw!$V$76:$V$93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50-4C2B-A535-5D2FB337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67664"/>
        <c:axId val="200968224"/>
      </c:barChart>
      <c:catAx>
        <c:axId val="20096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0968224"/>
        <c:crosses val="autoZero"/>
        <c:auto val="1"/>
        <c:lblAlgn val="ctr"/>
        <c:lblOffset val="100"/>
        <c:noMultiLvlLbl val="0"/>
      </c:catAx>
      <c:valAx>
        <c:axId val="200968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96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costshr!$C$130:$C$147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F-483F-8CDB-786B26C93E9A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F-483F-8CDB-786B26C93E9A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F-483F-8CDB-786B26C93E9A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4F-483F-8CDB-786B26C93E9A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costshr!$G$130:$G$147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4F-483F-8CDB-786B26C93E9A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costshr!$H$130:$H$147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4F-483F-8CDB-786B26C93E9A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costshr!$I$130:$I$147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4F-483F-8CDB-786B26C93E9A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costshr!$J$130:$J$147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74F-483F-8CDB-786B26C93E9A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costshr!$K$130:$K$147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4F-483F-8CDB-786B26C93E9A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costshr!$L$130:$L$147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4F-483F-8CDB-786B26C93E9A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costshr!$M$130:$M$147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4F-483F-8CDB-786B26C93E9A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costshr!$N$130:$N$147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4F-483F-8CDB-786B26C93E9A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costshr!$O$130:$O$147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4F-483F-8CDB-786B26C93E9A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costshr!$P$130:$P$147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74F-483F-8CDB-786B26C93E9A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costshr!$Q$130:$Q$147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74F-483F-8CDB-786B26C93E9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4F-483F-8CDB-786B26C93E9A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costshr!$R$130:$R$147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74F-483F-8CDB-786B26C93E9A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costshr!$S$130:$S$147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74F-483F-8CDB-786B26C93E9A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costshr!$T$130:$T$147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74F-483F-8CDB-786B26C93E9A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costshr!$V$130:$V$147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74F-483F-8CDB-786B26C93E9A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costshr!$W$130:$W$147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74F-483F-8CDB-786B26C9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117936"/>
        <c:axId val="289118496"/>
      </c:barChart>
      <c:catAx>
        <c:axId val="28911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9118496"/>
        <c:crosses val="autoZero"/>
        <c:auto val="1"/>
        <c:lblAlgn val="ctr"/>
        <c:lblOffset val="100"/>
        <c:noMultiLvlLbl val="0"/>
      </c:catAx>
      <c:valAx>
        <c:axId val="2891184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11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costshr_bw!$C$94:$C$111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BA-44F8-9069-748D3B670503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costshr_bw!$D$94:$D$111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BA-44F8-9069-748D3B670503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costshr_bw!$E$94:$E$111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BA-44F8-9069-748D3B670503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costshr_bw!$F$94:$F$111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BA-44F8-9069-748D3B670503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costshr_bw!$G$94:$G$111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BA-44F8-9069-748D3B670503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costshr_bw!$H$94:$H$111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BA-44F8-9069-748D3B670503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costshr_bw!$I$94:$I$111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BA-44F8-9069-748D3B670503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costshr_bw!$J$94:$J$111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8BA-44F8-9069-748D3B670503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costshr_bw!$K$94:$K$111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BA-44F8-9069-748D3B670503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costshr_bw!$L$94:$L$111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8BA-44F8-9069-748D3B670503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costshr_bw!$M$94:$M$111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BA-44F8-9069-748D3B670503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costshr_bw!$N$94:$N$111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BA-44F8-9069-748D3B670503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costshr_bw!$O$94:$O$111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BA-44F8-9069-748D3B670503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costshr_bw!$P$94:$P$111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BA-44F8-9069-748D3B670503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costshr_bw!$Q$94:$Q$111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8BA-44F8-9069-748D3B670503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8BA-44F8-9069-748D3B670503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costshr_bw!$R$94:$R$111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8BA-44F8-9069-748D3B670503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costshr_bw!$S$94:$S$111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8BA-44F8-9069-748D3B670503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costshr_bw!$T$94:$T$111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8BA-44F8-9069-748D3B670503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costshr_bw!$U$94:$U$111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8BA-44F8-9069-748D3B670503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costshr_bw!$V$94:$V$111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8BA-44F8-9069-748D3B67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82224"/>
        <c:axId val="200982784"/>
      </c:barChart>
      <c:catAx>
        <c:axId val="20098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0982784"/>
        <c:crosses val="autoZero"/>
        <c:auto val="1"/>
        <c:lblAlgn val="ctr"/>
        <c:lblOffset val="100"/>
        <c:noMultiLvlLbl val="0"/>
      </c:catAx>
      <c:valAx>
        <c:axId val="2009827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98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costshr_bw!$C$112:$C$129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D-47C0-B3B4-F30DB9F7BE3D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D-47C0-B3B4-F30DB9F7BE3D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D-47C0-B3B4-F30DB9F7BE3D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D-47C0-B3B4-F30DB9F7BE3D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costshr_bw!$G$112:$G$129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D-47C0-B3B4-F30DB9F7BE3D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costshr_bw!$H$112:$H$129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D-47C0-B3B4-F30DB9F7BE3D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costshr_bw!$I$112:$I$129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11D-47C0-B3B4-F30DB9F7BE3D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costshr_bw!$J$112:$J$129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11D-47C0-B3B4-F30DB9F7BE3D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costshr_bw!$K$112:$K$129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11D-47C0-B3B4-F30DB9F7BE3D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costshr_bw!$L$112:$L$129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11D-47C0-B3B4-F30DB9F7BE3D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costshr_bw!$M$112:$M$129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11D-47C0-B3B4-F30DB9F7BE3D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costshr_bw!$N$112:$N$129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11D-47C0-B3B4-F30DB9F7BE3D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costshr_bw!$O$112:$O$129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11D-47C0-B3B4-F30DB9F7BE3D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costshr_bw!$P$112:$P$129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11D-47C0-B3B4-F30DB9F7BE3D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costshr_bw!$Q$112:$Q$129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11D-47C0-B3B4-F30DB9F7BE3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11D-47C0-B3B4-F30DB9F7BE3D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costshr_bw!$R$112:$R$129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11D-47C0-B3B4-F30DB9F7BE3D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costshr_bw!$S$112:$S$129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11D-47C0-B3B4-F30DB9F7BE3D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costshr_bw!$T$112:$T$129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11D-47C0-B3B4-F30DB9F7BE3D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costshr_bw!$U$112:$U$129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11D-47C0-B3B4-F30DB9F7BE3D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costshr_bw!$V$112:$V$129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11D-47C0-B3B4-F30DB9F7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37872"/>
        <c:axId val="201538432"/>
      </c:barChart>
      <c:catAx>
        <c:axId val="20153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1538432"/>
        <c:crosses val="autoZero"/>
        <c:auto val="1"/>
        <c:lblAlgn val="ctr"/>
        <c:lblOffset val="100"/>
        <c:noMultiLvlLbl val="0"/>
      </c:catAx>
      <c:valAx>
        <c:axId val="201538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53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costshr_bw!$C$130:$C$147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83-41F2-AAE3-AFA83A1C1D92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83-41F2-AAE3-AFA83A1C1D92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83-41F2-AAE3-AFA83A1C1D92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83-41F2-AAE3-AFA83A1C1D92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costshr_bw!$G$130:$G$147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83-41F2-AAE3-AFA83A1C1D92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costshr_bw!$H$130:$H$147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B83-41F2-AAE3-AFA83A1C1D92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costshr_bw!$I$130:$I$147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B83-41F2-AAE3-AFA83A1C1D92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costshr_bw!$J$130:$J$147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B83-41F2-AAE3-AFA83A1C1D92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costshr_bw!$K$130:$K$147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B83-41F2-AAE3-AFA83A1C1D92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costshr_bw!$L$130:$L$147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B83-41F2-AAE3-AFA83A1C1D92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costshr_bw!$M$130:$M$147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B83-41F2-AAE3-AFA83A1C1D92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costshr_bw!$N$130:$N$147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B83-41F2-AAE3-AFA83A1C1D92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costshr_bw!$O$130:$O$147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B83-41F2-AAE3-AFA83A1C1D92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costshr_bw!$P$130:$P$147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B83-41F2-AAE3-AFA83A1C1D92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costshr_bw!$Q$130:$Q$147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B83-41F2-AAE3-AFA83A1C1D9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B83-41F2-AAE3-AFA83A1C1D92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costshr_bw!$R$130:$R$147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B83-41F2-AAE3-AFA83A1C1D92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costshr_bw!$S$130:$S$147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B83-41F2-AAE3-AFA83A1C1D92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costshr_bw!$T$130:$T$147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B83-41F2-AAE3-AFA83A1C1D92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costshr_bw!$U$130:$U$147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B83-41F2-AAE3-AFA83A1C1D92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costshr_bw!$V$130:$V$147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B83-41F2-AAE3-AFA83A1C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52432"/>
        <c:axId val="201552992"/>
      </c:barChart>
      <c:catAx>
        <c:axId val="20155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1552992"/>
        <c:crosses val="autoZero"/>
        <c:auto val="1"/>
        <c:lblAlgn val="ctr"/>
        <c:lblOffset val="100"/>
        <c:noMultiLvlLbl val="0"/>
      </c:catAx>
      <c:valAx>
        <c:axId val="201552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55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costshr_bw!$C$148:$C$165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75-4C34-A2F3-F072ACA6606E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75-4C34-A2F3-F072ACA6606E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75-4C34-A2F3-F072ACA6606E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75-4C34-A2F3-F072ACA6606E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costshr_bw!$G$148:$G$165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75-4C34-A2F3-F072ACA6606E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costshr_bw!$H$148:$H$165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75-4C34-A2F3-F072ACA6606E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costshr_bw!$I$148:$I$165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75-4C34-A2F3-F072ACA6606E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costshr_bw!$J$148:$J$165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375-4C34-A2F3-F072ACA6606E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costshr_bw!$K$148:$K$165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375-4C34-A2F3-F072ACA6606E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costshr_bw!$L$148:$L$165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375-4C34-A2F3-F072ACA6606E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costshr_bw!$M$148:$M$165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75-4C34-A2F3-F072ACA6606E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costshr_bw!$N$148:$N$165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375-4C34-A2F3-F072ACA6606E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costshr_bw!$O$148:$O$165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375-4C34-A2F3-F072ACA6606E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costshr_bw!$P$148:$P$165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375-4C34-A2F3-F072ACA6606E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costshr_bw!$Q$148:$Q$165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375-4C34-A2F3-F072ACA6606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375-4C34-A2F3-F072ACA6606E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costshr_bw!$R$148:$R$165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375-4C34-A2F3-F072ACA6606E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costshr_bw!$S$148:$S$165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375-4C34-A2F3-F072ACA6606E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costshr_bw!$T$148:$T$165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375-4C34-A2F3-F072ACA6606E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costshr_bw!$U$148:$U$165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375-4C34-A2F3-F072ACA6606E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costshr_bw!$V$148:$V$165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375-4C34-A2F3-F072ACA6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63632"/>
        <c:axId val="202264192"/>
      </c:barChart>
      <c:catAx>
        <c:axId val="2022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2264192"/>
        <c:crosses val="autoZero"/>
        <c:auto val="1"/>
        <c:lblAlgn val="ctr"/>
        <c:lblOffset val="100"/>
        <c:noMultiLvlLbl val="0"/>
      </c:catAx>
      <c:valAx>
        <c:axId val="2022641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6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costshr_bw!$C$166:$C$183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11-4C18-847D-975FA487614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11-4C18-847D-975FA487614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11-4C18-847D-975FA487614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11-4C18-847D-975FA487614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costshr_bw!$G$166:$G$183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11-4C18-847D-975FA487614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costshr_bw!$H$166:$H$183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111-4C18-847D-975FA487614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costshr_bw!$I$166:$I$183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111-4C18-847D-975FA487614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costshr_bw!$J$166:$J$183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111-4C18-847D-975FA487614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costshr_bw!$K$166:$K$183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111-4C18-847D-975FA487614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costshr_bw!$L$166:$L$183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111-4C18-847D-975FA487614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costshr_bw!$M$166:$M$183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111-4C18-847D-975FA487614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costshr_bw!$N$166:$N$183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111-4C18-847D-975FA487614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costshr_bw!$O$166:$O$183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11-4C18-847D-975FA487614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costshr_bw!$P$166:$P$183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111-4C18-847D-975FA487614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costshr_bw!$Q$166:$Q$183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111-4C18-847D-975FA487614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111-4C18-847D-975FA487614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costshr_bw!$R$166:$R$183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111-4C18-847D-975FA487614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costshr_bw!$S$166:$S$183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E111-4C18-847D-975FA487614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costshr_bw!$T$166:$T$183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111-4C18-847D-975FA487614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costshr_bw!$U$166:$U$183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E111-4C18-847D-975FA487614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costshr_bw!$V$166:$V$183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E111-4C18-847D-975FA487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78192"/>
        <c:axId val="202278752"/>
      </c:barChart>
      <c:catAx>
        <c:axId val="20227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2278752"/>
        <c:crosses val="autoZero"/>
        <c:auto val="1"/>
        <c:lblAlgn val="ctr"/>
        <c:lblOffset val="100"/>
        <c:noMultiLvlLbl val="0"/>
      </c:catAx>
      <c:valAx>
        <c:axId val="202278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7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costshr_bw!$C$184:$C$201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5-412F-A23B-66B0AC1ABC8B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5-412F-A23B-66B0AC1ABC8B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C5-412F-A23B-66B0AC1ABC8B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C5-412F-A23B-66B0AC1ABC8B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costshr_bw!$G$184:$G$201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C5-412F-A23B-66B0AC1ABC8B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costshr_bw!$H$184:$H$201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C5-412F-A23B-66B0AC1ABC8B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costshr_bw!$I$184:$I$201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C5-412F-A23B-66B0AC1ABC8B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costshr_bw!$J$184:$J$201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3C5-412F-A23B-66B0AC1ABC8B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costshr_bw!$K$184:$K$201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3C5-412F-A23B-66B0AC1ABC8B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costshr_bw!$L$184:$L$201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3C5-412F-A23B-66B0AC1ABC8B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costshr_bw!$M$184:$M$201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3C5-412F-A23B-66B0AC1ABC8B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costshr_bw!$N$184:$N$201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3C5-412F-A23B-66B0AC1ABC8B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costshr_bw!$O$184:$O$201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3C5-412F-A23B-66B0AC1ABC8B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costshr_bw!$P$184:$P$201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3C5-412F-A23B-66B0AC1ABC8B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costshr_bw!$Q$184:$Q$201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3C5-412F-A23B-66B0AC1ABC8B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3C5-412F-A23B-66B0AC1ABC8B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costshr_bw!$R$184:$R$201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3C5-412F-A23B-66B0AC1ABC8B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3C5-412F-A23B-66B0AC1ABC8B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costshr_bw!$T$184:$T$201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3C5-412F-A23B-66B0AC1ABC8B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costshr_bw!$U$184:$U$201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3C5-412F-A23B-66B0AC1ABC8B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costshr_bw!$V$184:$V$201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3C5-412F-A23B-66B0AC1A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27072"/>
        <c:axId val="203227632"/>
      </c:barChart>
      <c:catAx>
        <c:axId val="2032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3227632"/>
        <c:crosses val="autoZero"/>
        <c:auto val="1"/>
        <c:lblAlgn val="ctr"/>
        <c:lblOffset val="100"/>
        <c:noMultiLvlLbl val="0"/>
      </c:catAx>
      <c:valAx>
        <c:axId val="203227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22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costshr_bw!$C$202:$C$219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BB-467D-8005-842FF1B7522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BB-467D-8005-842FF1B7522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BB-467D-8005-842FF1B7522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B-467D-8005-842FF1B7522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costshr_bw!$G$202:$G$219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BB-467D-8005-842FF1B7522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costshr_bw!$H$202:$H$219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BB-467D-8005-842FF1B7522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costshr_bw!$I$202:$I$219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BB-467D-8005-842FF1B7522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costshr_bw!$J$202:$J$219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BB-467D-8005-842FF1B7522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costshr_bw!$K$202:$K$219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BB-467D-8005-842FF1B7522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costshr_bw!$L$202:$L$219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0BB-467D-8005-842FF1B7522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costshr_bw!$M$202:$M$219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0BB-467D-8005-842FF1B7522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costshr_bw!$N$202:$N$219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0BB-467D-8005-842FF1B7522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costshr_bw!$O$202:$O$219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0BB-467D-8005-842FF1B7522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costshr_bw!$P$202:$P$219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0BB-467D-8005-842FF1B7522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costshr_bw!$Q$202:$Q$219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0BB-467D-8005-842FF1B7522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0BB-467D-8005-842FF1B7522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costshr_bw!$R$202:$R$219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0BB-467D-8005-842FF1B7522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costshr_bw!$S$202:$S$219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0BB-467D-8005-842FF1B7522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costshr_bw!$T$202:$T$219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0BB-467D-8005-842FF1B7522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costshr_bw!$U$202:$U$219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0BB-467D-8005-842FF1B7522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costshr_bw!$V$202:$V$219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0BB-467D-8005-842FF1B7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41632"/>
        <c:axId val="203242192"/>
      </c:barChart>
      <c:catAx>
        <c:axId val="2032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3242192"/>
        <c:crosses val="autoZero"/>
        <c:auto val="1"/>
        <c:lblAlgn val="ctr"/>
        <c:lblOffset val="100"/>
        <c:noMultiLvlLbl val="0"/>
      </c:catAx>
      <c:valAx>
        <c:axId val="2032421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24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1E-491A-B943-CB6D3E1A7A75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1E-491A-B943-CB6D3E1A7A75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1E-491A-B943-CB6D3E1A7A75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1E-491A-B943-CB6D3E1A7A75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1E-491A-B943-CB6D3E1A7A75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1E-491A-B943-CB6D3E1A7A75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1E-491A-B943-CB6D3E1A7A75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1E-491A-B943-CB6D3E1A7A75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1E-491A-B943-CB6D3E1A7A75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1E-491A-B943-CB6D3E1A7A75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61E-491A-B943-CB6D3E1A7A75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1E-491A-B943-CB6D3E1A7A75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61E-491A-B943-CB6D3E1A7A75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61E-491A-B943-CB6D3E1A7A75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61E-491A-B943-CB6D3E1A7A7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61E-491A-B943-CB6D3E1A7A75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61E-491A-B943-CB6D3E1A7A75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61E-491A-B943-CB6D3E1A7A75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61E-491A-B943-CB6D3E1A7A75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costshr_bw!$U$220:$U$237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61E-491A-B943-CB6D3E1A7A75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costshr_bw!$V$220:$V$237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61E-491A-B943-CB6D3E1A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56192"/>
        <c:axId val="203256752"/>
      </c:barChart>
      <c:catAx>
        <c:axId val="2032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3256752"/>
        <c:crosses val="autoZero"/>
        <c:auto val="1"/>
        <c:lblAlgn val="ctr"/>
        <c:lblOffset val="100"/>
        <c:noMultiLvlLbl val="0"/>
      </c:catAx>
      <c:valAx>
        <c:axId val="203256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25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costshr_bw!$C$238:$C$255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A-45AD-9083-2C8C529C6834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9A-45AD-9083-2C8C529C6834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9A-45AD-9083-2C8C529C6834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9A-45AD-9083-2C8C529C6834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costshr_bw!$G$238:$G$255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9A-45AD-9083-2C8C529C6834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costshr_bw!$H$238:$H$255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9A-45AD-9083-2C8C529C6834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costshr_bw!$I$238:$I$255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9A-45AD-9083-2C8C529C6834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costshr_bw!$J$238:$J$255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99A-45AD-9083-2C8C529C6834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costshr_bw!$K$238:$K$255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99A-45AD-9083-2C8C529C6834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costshr_bw!$L$238:$L$255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99A-45AD-9083-2C8C529C6834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costshr_bw!$M$238:$M$255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99A-45AD-9083-2C8C529C6834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costshr_bw!$N$238:$N$255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99A-45AD-9083-2C8C529C6834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costshr_bw!$O$238:$O$255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99A-45AD-9083-2C8C529C6834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costshr_bw!$P$238:$P$255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99A-45AD-9083-2C8C529C6834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costshr_bw!$Q$238:$Q$255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99A-45AD-9083-2C8C529C683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99A-45AD-9083-2C8C529C6834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costshr_bw!$R$238:$R$255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99A-45AD-9083-2C8C529C6834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costshr_bw!$S$238:$S$255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99A-45AD-9083-2C8C529C6834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costshr_bw!$T$238:$T$255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99A-45AD-9083-2C8C529C6834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costshr_bw!$U$238:$U$255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99A-45AD-9083-2C8C529C6834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costshr_bw!$V$238:$V$255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99A-45AD-9083-2C8C529C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3648"/>
        <c:axId val="204064208"/>
      </c:barChart>
      <c:catAx>
        <c:axId val="2040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4064208"/>
        <c:crosses val="autoZero"/>
        <c:auto val="1"/>
        <c:lblAlgn val="ctr"/>
        <c:lblOffset val="100"/>
        <c:noMultiLvlLbl val="0"/>
      </c:catAx>
      <c:valAx>
        <c:axId val="204064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06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costshr_bw!$C$256:$C$273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EF-4034-9FCE-016F2BEF808F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EF-4034-9FCE-016F2BEF808F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EF-4034-9FCE-016F2BEF808F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EEF-4034-9FCE-016F2BEF808F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costshr_bw!$G$256:$G$273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EEF-4034-9FCE-016F2BEF808F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costshr_bw!$H$256:$H$273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EEF-4034-9FCE-016F2BEF808F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costshr_bw!$I$256:$I$273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EEF-4034-9FCE-016F2BEF808F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costshr_bw!$J$256:$J$273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EEF-4034-9FCE-016F2BEF808F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costshr_bw!$K$256:$K$273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EEF-4034-9FCE-016F2BEF808F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costshr_bw!$L$256:$L$273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EEF-4034-9FCE-016F2BEF808F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costshr_bw!$M$256:$M$273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EEF-4034-9FCE-016F2BEF808F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costshr_bw!$N$256:$N$273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EEF-4034-9FCE-016F2BEF808F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costshr_bw!$O$256:$O$273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EEF-4034-9FCE-016F2BEF808F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costshr_bw!$P$256:$P$273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EEF-4034-9FCE-016F2BEF808F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costshr_bw!$Q$256:$Q$273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EEF-4034-9FCE-016F2BEF808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EEF-4034-9FCE-016F2BEF808F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costshr_bw!$R$256:$R$273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EEF-4034-9FCE-016F2BEF808F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costshr_bw!$S$256:$S$273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EEF-4034-9FCE-016F2BEF808F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costshr_bw!$T$256:$T$273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EEF-4034-9FCE-016F2BEF808F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costshr_bw!$U$256:$U$273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EEF-4034-9FCE-016F2BEF808F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costshr_bw!$V$256:$V$273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EEF-4034-9FCE-016F2BEF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8208"/>
        <c:axId val="204078768"/>
      </c:barChart>
      <c:catAx>
        <c:axId val="2040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4078768"/>
        <c:crosses val="autoZero"/>
        <c:auto val="1"/>
        <c:lblAlgn val="ctr"/>
        <c:lblOffset val="100"/>
        <c:noMultiLvlLbl val="0"/>
      </c:catAx>
      <c:valAx>
        <c:axId val="204078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07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8-47B0-B0CD-C460E1EDEC0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8-47B0-B0CD-C460E1EDEC0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E8-47B0-B0CD-C460E1EDEC0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E8-47B0-B0CD-C460E1EDEC0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E8-47B0-B0CD-C460E1EDEC0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E8-47B0-B0CD-C460E1EDEC0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E8-47B0-B0CD-C460E1EDEC0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E8-47B0-B0CD-C460E1EDEC0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E8-47B0-B0CD-C460E1EDEC0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E8-47B0-B0CD-C460E1EDEC0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E8-47B0-B0CD-C460E1EDEC0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E8-47B0-B0CD-C460E1EDEC0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8-47B0-B0CD-C460E1EDEC0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E8-47B0-B0CD-C460E1EDEC0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E8-47B0-B0CD-C460E1EDEC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E8-47B0-B0CD-C460E1EDEC0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DE8-47B0-B0CD-C460E1EDEC0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DE8-47B0-B0CD-C460E1EDEC0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DE8-47B0-B0CD-C460E1EDEC0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DE8-47B0-B0CD-C460E1EDEC0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DE8-47B0-B0CD-C460E1ED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143696"/>
        <c:axId val="289144256"/>
      </c:barChart>
      <c:catAx>
        <c:axId val="28914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9144256"/>
        <c:crosses val="autoZero"/>
        <c:auto val="1"/>
        <c:lblAlgn val="ctr"/>
        <c:lblOffset val="100"/>
        <c:noMultiLvlLbl val="0"/>
      </c:catAx>
      <c:valAx>
        <c:axId val="289144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14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costshr_bw!$C$274:$C$291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E2-4111-AE46-B31BADD6D75F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E2-4111-AE46-B31BADD6D75F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E2-4111-AE46-B31BADD6D75F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E2-4111-AE46-B31BADD6D75F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costshr_bw!$G$274:$G$291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E2-4111-AE46-B31BADD6D75F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costshr_bw!$H$274:$H$291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E2-4111-AE46-B31BADD6D75F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costshr_bw!$I$274:$I$291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E2-4111-AE46-B31BADD6D75F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costshr_bw!$J$274:$J$291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8E2-4111-AE46-B31BADD6D75F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costshr_bw!$K$274:$K$291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E2-4111-AE46-B31BADD6D75F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costshr_bw!$L$274:$L$291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E2-4111-AE46-B31BADD6D75F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costshr_bw!$M$274:$M$291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8E2-4111-AE46-B31BADD6D75F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costshr_bw!$N$274:$N$291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8E2-4111-AE46-B31BADD6D75F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costshr_bw!$O$274:$O$291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8E2-4111-AE46-B31BADD6D75F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costshr_bw!$P$274:$P$291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8E2-4111-AE46-B31BADD6D75F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costshr_bw!$Q$274:$Q$291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8E2-4111-AE46-B31BADD6D75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8E2-4111-AE46-B31BADD6D75F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costshr_bw!$R$274:$R$291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8E2-4111-AE46-B31BADD6D75F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costshr_bw!$S$274:$S$291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8E2-4111-AE46-B31BADD6D75F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costshr_bw!$T$274:$T$291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8E2-4111-AE46-B31BADD6D75F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costshr_bw!$U$274:$U$291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8E2-4111-AE46-B31BADD6D75F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costshr_bw!$V$274:$V$291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8E2-4111-AE46-B31BADD6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33232"/>
        <c:axId val="205033792"/>
      </c:barChart>
      <c:catAx>
        <c:axId val="20503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033792"/>
        <c:crosses val="autoZero"/>
        <c:auto val="1"/>
        <c:lblAlgn val="ctr"/>
        <c:lblOffset val="100"/>
        <c:noMultiLvlLbl val="0"/>
      </c:catAx>
      <c:valAx>
        <c:axId val="205033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03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costshr_bw!$C$292:$C$309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0.52388390659885098</c:v>
                </c:pt>
                <c:pt idx="3">
                  <c:v>0</c:v>
                </c:pt>
                <c:pt idx="4">
                  <c:v>0</c:v>
                </c:pt>
                <c:pt idx="5">
                  <c:v>0.52388390659885098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0.40998690655002701</c:v>
                </c:pt>
                <c:pt idx="10">
                  <c:v>0</c:v>
                </c:pt>
                <c:pt idx="11">
                  <c:v>0.40998690655002701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8C-499B-A5A6-768EEF734C56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8C-499B-A5A6-768EEF734C56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0.72549607299558805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0.728981075558636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0.38455948970013398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8C-499B-A5A6-768EEF734C56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0.7690321556771279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8C-499B-A5A6-768EEF734C56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costshr_bw!$G$292:$G$309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8C-499B-A5A6-768EEF734C56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costshr_bw!$H$292:$H$309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8C-499B-A5A6-768EEF734C56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costshr_bw!$I$292:$I$309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8C-499B-A5A6-768EEF734C56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costshr_bw!$J$292:$J$309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3.6145737938100006E-3</c:v>
                </c:pt>
                <c:pt idx="2">
                  <c:v>4.9505370029039302E-3</c:v>
                </c:pt>
                <c:pt idx="3">
                  <c:v>9.7820347374078507E-4</c:v>
                </c:pt>
                <c:pt idx="4">
                  <c:v>7.353053055015101E-3</c:v>
                </c:pt>
                <c:pt idx="5">
                  <c:v>4.9505370029039302E-3</c:v>
                </c:pt>
                <c:pt idx="6">
                  <c:v>8.4723791221347016E-4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3.8742464237142E-3</c:v>
                </c:pt>
                <c:pt idx="10">
                  <c:v>1.2604750911755251E-3</c:v>
                </c:pt>
                <c:pt idx="11">
                  <c:v>3.8742464237142E-3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6.6493860278983498E-4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8C-499B-A5A6-768EEF734C56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costshr_bw!$K$292:$K$309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2.4097158625400006E-3</c:v>
                </c:pt>
                <c:pt idx="2">
                  <c:v>3.3003580019359533E-3</c:v>
                </c:pt>
                <c:pt idx="3">
                  <c:v>6.5213564916052338E-4</c:v>
                </c:pt>
                <c:pt idx="4">
                  <c:v>4.9020353700100676E-3</c:v>
                </c:pt>
                <c:pt idx="5">
                  <c:v>3.3003580019359533E-3</c:v>
                </c:pt>
                <c:pt idx="6">
                  <c:v>5.6482527480898007E-4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2.5828309491427999E-3</c:v>
                </c:pt>
                <c:pt idx="10">
                  <c:v>8.4031672745035009E-4</c:v>
                </c:pt>
                <c:pt idx="11">
                  <c:v>2.5828309491427999E-3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4.4329240185989001E-4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A8C-499B-A5A6-768EEF734C56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costshr_bw!$L$292:$L$309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A8C-499B-A5A6-768EEF734C56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costshr_bw!$M$292:$M$309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A8C-499B-A5A6-768EEF734C56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costshr_bw!$N$292:$N$309</c:f>
              <c:numCache>
                <c:formatCode>0%</c:formatCode>
                <c:ptCount val="18"/>
                <c:pt idx="0">
                  <c:v>3.7430152277645999E-3</c:v>
                </c:pt>
                <c:pt idx="1">
                  <c:v>3.1232913352994204E-3</c:v>
                </c:pt>
                <c:pt idx="2">
                  <c:v>3.2245588332296205E-3</c:v>
                </c:pt>
                <c:pt idx="3">
                  <c:v>1.9008295943971462E-3</c:v>
                </c:pt>
                <c:pt idx="4">
                  <c:v>3.1938231046226397E-3</c:v>
                </c:pt>
                <c:pt idx="5">
                  <c:v>3.2245588332296209E-3</c:v>
                </c:pt>
                <c:pt idx="6">
                  <c:v>5.4913568384206404E-3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4.20585198480078E-3</c:v>
                </c:pt>
                <c:pt idx="10">
                  <c:v>1.7697070280104379E-3</c:v>
                </c:pt>
                <c:pt idx="11">
                  <c:v>4.20585198480078E-3</c:v>
                </c:pt>
                <c:pt idx="12">
                  <c:v>1.7208835973026241E-3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4.2010820924261606E-3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A8C-499B-A5A6-768EEF734C56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costshr_bw!$O$292:$O$309</c:f>
              <c:numCache>
                <c:formatCode>0%</c:formatCode>
                <c:ptCount val="18"/>
                <c:pt idx="0">
                  <c:v>1.8715076138822999E-3</c:v>
                </c:pt>
                <c:pt idx="1">
                  <c:v>0.17485555617065099</c:v>
                </c:pt>
                <c:pt idx="2">
                  <c:v>1.6122794166148102E-3</c:v>
                </c:pt>
                <c:pt idx="3">
                  <c:v>9.5041479719857312E-4</c:v>
                </c:pt>
                <c:pt idx="4">
                  <c:v>1.5969115523113198E-3</c:v>
                </c:pt>
                <c:pt idx="5">
                  <c:v>1.6122794166148105E-3</c:v>
                </c:pt>
                <c:pt idx="6">
                  <c:v>2.7456784192103202E-3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2.10292599240039E-3</c:v>
                </c:pt>
                <c:pt idx="10">
                  <c:v>8.8485351400521893E-4</c:v>
                </c:pt>
                <c:pt idx="11">
                  <c:v>2.10292599240039E-3</c:v>
                </c:pt>
                <c:pt idx="12">
                  <c:v>8.6044179865131206E-4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2.1005410462130803E-3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A8C-499B-A5A6-768EEF734C56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costshr_bw!$P$292:$P$309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A8C-499B-A5A6-768EEF734C56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costshr_bw!$Q$292:$Q$309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A8C-499B-A5A6-768EEF734C56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A8C-499B-A5A6-768EEF734C56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costshr_bw!$R$292:$R$309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2.6023868171956E-2</c:v>
                </c:pt>
                <c:pt idx="3">
                  <c:v>1.14605549194673E-2</c:v>
                </c:pt>
                <c:pt idx="4">
                  <c:v>3.0675221633143398E-2</c:v>
                </c:pt>
                <c:pt idx="5">
                  <c:v>2.6023868171956004E-2</c:v>
                </c:pt>
                <c:pt idx="6">
                  <c:v>2.9151260016530199E-2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2.87777527714323E-2</c:v>
                </c:pt>
                <c:pt idx="10">
                  <c:v>1.13694853224032E-2</c:v>
                </c:pt>
                <c:pt idx="11">
                  <c:v>2.8777752771432297E-2</c:v>
                </c:pt>
                <c:pt idx="12">
                  <c:v>8.6044179865131208E-3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2.23352876677105E-2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A8C-499B-A5A6-768EEF734C56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A8C-499B-A5A6-768EEF734C56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costshr_bw!$T$292:$T$309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3.96009579960808E-2</c:v>
                </c:pt>
                <c:pt idx="3">
                  <c:v>2.1598312756252104E-2</c:v>
                </c:pt>
                <c:pt idx="4">
                  <c:v>3.3869044737766009E-2</c:v>
                </c:pt>
                <c:pt idx="5">
                  <c:v>3.96009579960808E-2</c:v>
                </c:pt>
                <c:pt idx="6">
                  <c:v>2.9151260016530199E-2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4.6486603233751402E-2</c:v>
                </c:pt>
                <c:pt idx="10">
                  <c:v>2.0807922805125601E-2</c:v>
                </c:pt>
                <c:pt idx="11">
                  <c:v>4.6486603233751402E-2</c:v>
                </c:pt>
                <c:pt idx="12">
                  <c:v>1.7782463838793797E-2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4.4741058827316799E-2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A8C-499B-A5A6-768EEF734C56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costshr_bw!$U$292:$U$309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4.1549571412069199E-2</c:v>
                </c:pt>
                <c:pt idx="3">
                  <c:v>8.8164261581787692E-3</c:v>
                </c:pt>
                <c:pt idx="4">
                  <c:v>2.7233529833389203E-3</c:v>
                </c:pt>
                <c:pt idx="5">
                  <c:v>4.1549571412069199E-2</c:v>
                </c:pt>
                <c:pt idx="6">
                  <c:v>4.1185176288154803E-2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5.4193877807478898E-2</c:v>
                </c:pt>
                <c:pt idx="10">
                  <c:v>1.8239432843883598E-2</c:v>
                </c:pt>
                <c:pt idx="11">
                  <c:v>5.4193877807478898E-2</c:v>
                </c:pt>
                <c:pt idx="12">
                  <c:v>1.7650088177462797E-3</c:v>
                </c:pt>
                <c:pt idx="13">
                  <c:v>0</c:v>
                </c:pt>
                <c:pt idx="14">
                  <c:v>0</c:v>
                </c:pt>
                <c:pt idx="15">
                  <c:v>4.3298327623524001E-2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A8C-499B-A5A6-768EEF734C56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costshr_bw!$V$292:$V$309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0.27594268112775699</c:v>
                </c:pt>
                <c:pt idx="3">
                  <c:v>0.19656105193612605</c:v>
                </c:pt>
                <c:pt idx="4">
                  <c:v>0.81693934431588877</c:v>
                </c:pt>
                <c:pt idx="5">
                  <c:v>0.27594268112775699</c:v>
                </c:pt>
                <c:pt idx="6">
                  <c:v>0.81544334145616559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0.36422188308752879</c:v>
                </c:pt>
                <c:pt idx="10">
                  <c:v>0.18364159252977497</c:v>
                </c:pt>
                <c:pt idx="11">
                  <c:v>0.36422188308752879</c:v>
                </c:pt>
                <c:pt idx="12">
                  <c:v>0.1787235833175822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0.43982294706038028</c:v>
                </c:pt>
                <c:pt idx="16">
                  <c:v>0.82359789438409836</c:v>
                </c:pt>
                <c:pt idx="17">
                  <c:v>0.4447366202677403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A8C-499B-A5A6-768EEF73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47792"/>
        <c:axId val="205048352"/>
      </c:barChart>
      <c:catAx>
        <c:axId val="20504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048352"/>
        <c:crosses val="autoZero"/>
        <c:auto val="1"/>
        <c:lblAlgn val="ctr"/>
        <c:lblOffset val="100"/>
        <c:noMultiLvlLbl val="0"/>
      </c:catAx>
      <c:valAx>
        <c:axId val="205048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04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C-45CA-A658-0F6645C52F00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3C-45CA-A658-0F6645C52F00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3C-45CA-A658-0F6645C52F00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3C-45CA-A658-0F6645C52F00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3C-45CA-A658-0F6645C52F00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B3C-45CA-A658-0F6645C52F00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B3C-45CA-A658-0F6645C52F00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B3C-45CA-A658-0F6645C52F00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B3C-45CA-A658-0F6645C52F00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B3C-45CA-A658-0F6645C52F00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B3C-45CA-A658-0F6645C52F00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B3C-45CA-A658-0F6645C52F00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B3C-45CA-A658-0F6645C52F00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B3C-45CA-A658-0F6645C52F00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B3C-45CA-A658-0F6645C52F0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B3C-45CA-A658-0F6645C52F00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B3C-45CA-A658-0F6645C52F00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B3C-45CA-A658-0F6645C52F00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B3C-45CA-A658-0F6645C52F00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costshr_bw!$U$310:$U$327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B3C-45CA-A658-0F6645C52F00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costshr_bw!$V$310:$V$327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B3C-45CA-A658-0F6645C5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06704"/>
        <c:axId val="205407264"/>
      </c:barChart>
      <c:catAx>
        <c:axId val="20540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407264"/>
        <c:crosses val="autoZero"/>
        <c:auto val="1"/>
        <c:lblAlgn val="ctr"/>
        <c:lblOffset val="100"/>
        <c:noMultiLvlLbl val="0"/>
      </c:catAx>
      <c:valAx>
        <c:axId val="205407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40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F6-4686-860A-20CC0E87C200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F6-4686-860A-20CC0E87C200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F6-4686-860A-20CC0E87C200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F6-4686-860A-20CC0E87C200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F6-4686-860A-20CC0E87C200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1F6-4686-860A-20CC0E87C200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1F6-4686-860A-20CC0E87C200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1F6-4686-860A-20CC0E87C200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1F6-4686-860A-20CC0E87C200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1F6-4686-860A-20CC0E87C200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1F6-4686-860A-20CC0E87C200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1F6-4686-860A-20CC0E87C200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1F6-4686-860A-20CC0E87C200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1F6-4686-860A-20CC0E87C200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1F6-4686-860A-20CC0E87C20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1F6-4686-860A-20CC0E87C200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1F6-4686-860A-20CC0E87C200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D1F6-4686-860A-20CC0E87C200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1F6-4686-860A-20CC0E87C200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1F6-4686-860A-20CC0E87C200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1F6-4686-860A-20CC0E8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21264"/>
        <c:axId val="205421824"/>
      </c:barChart>
      <c:catAx>
        <c:axId val="2054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421824"/>
        <c:crosses val="autoZero"/>
        <c:auto val="1"/>
        <c:lblAlgn val="ctr"/>
        <c:lblOffset val="100"/>
        <c:noMultiLvlLbl val="0"/>
      </c:catAx>
      <c:valAx>
        <c:axId val="205421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42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E-4E59-9AA4-429AADF8A31A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4E-4E59-9AA4-429AADF8A31A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4E-4E59-9AA4-429AADF8A31A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4E-4E59-9AA4-429AADF8A31A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4E-4E59-9AA4-429AADF8A31A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4E-4E59-9AA4-429AADF8A31A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84E-4E59-9AA4-429AADF8A31A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84E-4E59-9AA4-429AADF8A31A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84E-4E59-9AA4-429AADF8A31A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84E-4E59-9AA4-429AADF8A31A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84E-4E59-9AA4-429AADF8A31A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84E-4E59-9AA4-429AADF8A31A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84E-4E59-9AA4-429AADF8A31A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84E-4E59-9AA4-429AADF8A31A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84E-4E59-9AA4-429AADF8A31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84E-4E59-9AA4-429AADF8A31A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84E-4E59-9AA4-429AADF8A31A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D84E-4E59-9AA4-429AADF8A31A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84E-4E59-9AA4-429AADF8A31A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84E-4E59-9AA4-429AADF8A31A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84E-4E59-9AA4-429AADF8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5824"/>
        <c:axId val="205436384"/>
      </c:barChart>
      <c:catAx>
        <c:axId val="20543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436384"/>
        <c:crosses val="autoZero"/>
        <c:auto val="1"/>
        <c:lblAlgn val="ctr"/>
        <c:lblOffset val="100"/>
        <c:noMultiLvlLbl val="0"/>
      </c:catAx>
      <c:valAx>
        <c:axId val="205436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43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4DCD-8772-0202C293C194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A-4DCD-8772-0202C293C194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A-4DCD-8772-0202C293C194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AA-4DCD-8772-0202C293C194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AA-4DCD-8772-0202C293C194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AA-4DCD-8772-0202C293C194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AA-4DCD-8772-0202C293C194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CAA-4DCD-8772-0202C293C194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CAA-4DCD-8772-0202C293C194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CAA-4DCD-8772-0202C293C194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AA-4DCD-8772-0202C293C194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AA-4DCD-8772-0202C293C194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AA-4DCD-8772-0202C293C194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CAA-4DCD-8772-0202C293C194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AA-4DCD-8772-0202C293C19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CAA-4DCD-8772-0202C293C194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CAA-4DCD-8772-0202C293C194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CAA-4DCD-8772-0202C293C194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CAA-4DCD-8772-0202C293C194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CAA-4DCD-8772-0202C293C194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CAA-4DCD-8772-0202C29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169456"/>
        <c:axId val="289170016"/>
      </c:barChart>
      <c:catAx>
        <c:axId val="28916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9170016"/>
        <c:crosses val="autoZero"/>
        <c:auto val="1"/>
        <c:lblAlgn val="ctr"/>
        <c:lblOffset val="100"/>
        <c:noMultiLvlLbl val="0"/>
      </c:catAx>
      <c:valAx>
        <c:axId val="289170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16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costshr!$C$166:$C$183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1-4123-8244-665AEE8434D4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B1-4123-8244-665AEE8434D4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B1-4123-8244-665AEE8434D4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B1-4123-8244-665AEE8434D4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costshr!$G$166:$G$183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B1-4123-8244-665AEE8434D4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costshr!$H$166:$H$183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B1-4123-8244-665AEE8434D4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costshr!$I$166:$I$183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B1-4123-8244-665AEE8434D4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costshr!$J$166:$J$183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B1-4123-8244-665AEE8434D4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costshr!$K$166:$K$183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B1-4123-8244-665AEE8434D4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costshr!$L$166:$L$183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B1-4123-8244-665AEE8434D4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costshr!$M$166:$M$183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B1-4123-8244-665AEE8434D4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costshr!$N$166:$N$183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B1-4123-8244-665AEE8434D4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costshr!$O$166:$O$183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B1-4123-8244-665AEE8434D4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costshr!$P$166:$P$183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B1-4123-8244-665AEE8434D4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costshr!$Q$166:$Q$183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B1-4123-8244-665AEE8434D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B1-4123-8244-665AEE8434D4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costshr!$R$166:$R$183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6B1-4123-8244-665AEE8434D4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costshr!$S$166:$S$183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6B1-4123-8244-665AEE8434D4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costshr!$T$166:$T$183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6B1-4123-8244-665AEE8434D4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costshr!$V$166:$V$183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6B1-4123-8244-665AEE8434D4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costshr!$W$166:$W$183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6B1-4123-8244-665AEE8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195216"/>
        <c:axId val="289195776"/>
      </c:barChart>
      <c:catAx>
        <c:axId val="28919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9195776"/>
        <c:crosses val="autoZero"/>
        <c:auto val="1"/>
        <c:lblAlgn val="ctr"/>
        <c:lblOffset val="100"/>
        <c:noMultiLvlLbl val="0"/>
      </c:catAx>
      <c:valAx>
        <c:axId val="2891957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919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costshr!$C$184:$C$201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C-41BB-8786-2428FCA5161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C-41BB-8786-2428FCA5161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C-41BB-8786-2428FCA5161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C-41BB-8786-2428FCA5161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costshr!$G$184:$G$201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C-41BB-8786-2428FCA5161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costshr!$H$184:$H$201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C-41BB-8786-2428FCA5161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costshr!$I$184:$I$201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C-41BB-8786-2428FCA5161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costshr!$J$184:$J$201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C-41BB-8786-2428FCA5161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costshr!$K$184:$K$201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C-41BB-8786-2428FCA5161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costshr!$L$184:$L$201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79C-41BB-8786-2428FCA5161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costshr!$M$184:$M$201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79C-41BB-8786-2428FCA5161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costshr!$N$184:$N$201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79C-41BB-8786-2428FCA5161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costshr!$O$184:$O$201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9C-41BB-8786-2428FCA5161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costshr!$P$184:$P$201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79C-41BB-8786-2428FCA5161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costshr!$Q$184:$Q$201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79C-41BB-8786-2428FCA5161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79C-41BB-8786-2428FCA5161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costshr!$R$184:$R$201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79C-41BB-8786-2428FCA5161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79C-41BB-8786-2428FCA5161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costshr!$T$184:$T$201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79C-41BB-8786-2428FCA5161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costshr!$V$184:$V$201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79C-41BB-8786-2428FCA5161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costshr!$W$184:$W$201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79C-41BB-8786-2428FCA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20784"/>
        <c:axId val="358821344"/>
      </c:barChart>
      <c:catAx>
        <c:axId val="35882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58821344"/>
        <c:crosses val="autoZero"/>
        <c:auto val="1"/>
        <c:lblAlgn val="ctr"/>
        <c:lblOffset val="100"/>
        <c:noMultiLvlLbl val="0"/>
      </c:catAx>
      <c:valAx>
        <c:axId val="3588213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882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costshr!$C$202:$C$219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1-4CCA-9AAC-F795E266BE9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1-4CCA-9AAC-F795E266BE9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1-4CCA-9AAC-F795E266BE9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1-4CCA-9AAC-F795E266BE9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costshr!$G$202:$G$219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1-4CCA-9AAC-F795E266BE9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costshr!$H$202:$H$219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31-4CCA-9AAC-F795E266BE9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costshr!$I$202:$I$219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31-4CCA-9AAC-F795E266BE9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costshr!$J$202:$J$219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31-4CCA-9AAC-F795E266BE9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costshr!$K$202:$K$219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31-4CCA-9AAC-F795E266BE9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costshr!$L$202:$L$219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31-4CCA-9AAC-F795E266BE9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costshr!$M$202:$M$219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31-4CCA-9AAC-F795E266BE9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costshr!$N$202:$N$219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31-4CCA-9AAC-F795E266BE9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costshr!$O$202:$O$219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31-4CCA-9AAC-F795E266BE9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costshr!$P$202:$P$219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E31-4CCA-9AAC-F795E266BE9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costshr!$Q$202:$Q$219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31-4CCA-9AAC-F795E266BE9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31-4CCA-9AAC-F795E266BE9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costshr!$R$202:$R$219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31-4CCA-9AAC-F795E266BE9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costshr!$S$202:$S$219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31-4CCA-9AAC-F795E266BE9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costshr!$T$202:$T$219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31-4CCA-9AAC-F795E266BE9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costshr!$V$202:$V$219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31-4CCA-9AAC-F795E266BE9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costshr!$W$202:$W$219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31-4CCA-9AAC-F795E266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46544"/>
        <c:axId val="358847104"/>
      </c:barChart>
      <c:catAx>
        <c:axId val="3588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58847104"/>
        <c:crosses val="autoZero"/>
        <c:auto val="1"/>
        <c:lblAlgn val="ctr"/>
        <c:lblOffset val="100"/>
        <c:noMultiLvlLbl val="0"/>
      </c:catAx>
      <c:valAx>
        <c:axId val="358847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884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21</xdr:row>
      <xdr:rowOff>0</xdr:rowOff>
    </xdr:from>
    <xdr:to>
      <xdr:col>45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45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45</xdr:col>
      <xdr:colOff>511968</xdr:colOff>
      <xdr:row>146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147</xdr:row>
      <xdr:rowOff>0</xdr:rowOff>
    </xdr:from>
    <xdr:to>
      <xdr:col>45</xdr:col>
      <xdr:colOff>511968</xdr:colOff>
      <xdr:row>164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111</xdr:row>
      <xdr:rowOff>0</xdr:rowOff>
    </xdr:from>
    <xdr:to>
      <xdr:col>45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165</xdr:row>
      <xdr:rowOff>0</xdr:rowOff>
    </xdr:from>
    <xdr:to>
      <xdr:col>45</xdr:col>
      <xdr:colOff>511968</xdr:colOff>
      <xdr:row>182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183</xdr:row>
      <xdr:rowOff>0</xdr:rowOff>
    </xdr:from>
    <xdr:to>
      <xdr:col>45</xdr:col>
      <xdr:colOff>511968</xdr:colOff>
      <xdr:row>200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201</xdr:row>
      <xdr:rowOff>0</xdr:rowOff>
    </xdr:from>
    <xdr:to>
      <xdr:col>45</xdr:col>
      <xdr:colOff>511968</xdr:colOff>
      <xdr:row>218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219</xdr:row>
      <xdr:rowOff>0</xdr:rowOff>
    </xdr:from>
    <xdr:to>
      <xdr:col>45</xdr:col>
      <xdr:colOff>511968</xdr:colOff>
      <xdr:row>236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237</xdr:row>
      <xdr:rowOff>0</xdr:rowOff>
    </xdr:from>
    <xdr:to>
      <xdr:col>45</xdr:col>
      <xdr:colOff>511968</xdr:colOff>
      <xdr:row>254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255</xdr:row>
      <xdr:rowOff>0</xdr:rowOff>
    </xdr:from>
    <xdr:to>
      <xdr:col>45</xdr:col>
      <xdr:colOff>511968</xdr:colOff>
      <xdr:row>272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9525</xdr:colOff>
      <xdr:row>273</xdr:row>
      <xdr:rowOff>57150</xdr:rowOff>
    </xdr:from>
    <xdr:to>
      <xdr:col>45</xdr:col>
      <xdr:colOff>521493</xdr:colOff>
      <xdr:row>291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291</xdr:row>
      <xdr:rowOff>0</xdr:rowOff>
    </xdr:from>
    <xdr:to>
      <xdr:col>45</xdr:col>
      <xdr:colOff>511968</xdr:colOff>
      <xdr:row>308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309</xdr:row>
      <xdr:rowOff>0</xdr:rowOff>
    </xdr:from>
    <xdr:to>
      <xdr:col>45</xdr:col>
      <xdr:colOff>511968</xdr:colOff>
      <xdr:row>326</xdr:row>
      <xdr:rowOff>154781</xdr:rowOff>
    </xdr:to>
    <xdr:graphicFrame macro="">
      <xdr:nvGraphicFramePr>
        <xdr:cNvPr id="16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45</xdr:col>
      <xdr:colOff>511968</xdr:colOff>
      <xdr:row>20</xdr:row>
      <xdr:rowOff>154781</xdr:rowOff>
    </xdr:to>
    <xdr:graphicFrame macro="">
      <xdr:nvGraphicFramePr>
        <xdr:cNvPr id="17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45</xdr:col>
      <xdr:colOff>511968</xdr:colOff>
      <xdr:row>74</xdr:row>
      <xdr:rowOff>154781</xdr:rowOff>
    </xdr:to>
    <xdr:graphicFrame macro="">
      <xdr:nvGraphicFramePr>
        <xdr:cNvPr id="18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93</xdr:row>
      <xdr:rowOff>0</xdr:rowOff>
    </xdr:from>
    <xdr:to>
      <xdr:col>45</xdr:col>
      <xdr:colOff>511968</xdr:colOff>
      <xdr:row>110</xdr:row>
      <xdr:rowOff>154781</xdr:rowOff>
    </xdr:to>
    <xdr:graphicFrame macro="">
      <xdr:nvGraphicFramePr>
        <xdr:cNvPr id="19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237</xdr:row>
      <xdr:rowOff>0</xdr:rowOff>
    </xdr:from>
    <xdr:to>
      <xdr:col>44</xdr:col>
      <xdr:colOff>511968</xdr:colOff>
      <xdr:row>254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255</xdr:row>
      <xdr:rowOff>0</xdr:rowOff>
    </xdr:from>
    <xdr:to>
      <xdr:col>44</xdr:col>
      <xdr:colOff>511968</xdr:colOff>
      <xdr:row>272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273</xdr:row>
      <xdr:rowOff>57150</xdr:rowOff>
    </xdr:from>
    <xdr:to>
      <xdr:col>44</xdr:col>
      <xdr:colOff>521493</xdr:colOff>
      <xdr:row>291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309</xdr:row>
      <xdr:rowOff>0</xdr:rowOff>
    </xdr:from>
    <xdr:to>
      <xdr:col>44</xdr:col>
      <xdr:colOff>511968</xdr:colOff>
      <xdr:row>326</xdr:row>
      <xdr:rowOff>154781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237</xdr:row>
      <xdr:rowOff>0</xdr:rowOff>
    </xdr:from>
    <xdr:to>
      <xdr:col>44</xdr:col>
      <xdr:colOff>511968</xdr:colOff>
      <xdr:row>254</xdr:row>
      <xdr:rowOff>154781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255</xdr:row>
      <xdr:rowOff>57150</xdr:rowOff>
    </xdr:from>
    <xdr:to>
      <xdr:col>44</xdr:col>
      <xdr:colOff>521493</xdr:colOff>
      <xdr:row>273</xdr:row>
      <xdr:rowOff>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273</xdr:row>
      <xdr:rowOff>0</xdr:rowOff>
    </xdr:from>
    <xdr:to>
      <xdr:col>44</xdr:col>
      <xdr:colOff>511968</xdr:colOff>
      <xdr:row>290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309</xdr:row>
      <xdr:rowOff>0</xdr:rowOff>
    </xdr:from>
    <xdr:to>
      <xdr:col>44</xdr:col>
      <xdr:colOff>511968</xdr:colOff>
      <xdr:row>326</xdr:row>
      <xdr:rowOff>154781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AV_ELE_COSTSHARE_10REG_angepas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HR"/>
      <sheetName val="AV_WEIGHT_COSTSHARE"/>
      <sheetName val="Übersicht"/>
      <sheetName val="Tabelle2"/>
      <sheetName val="Tabelle3"/>
    </sheetNames>
    <sheetDataSet>
      <sheetData sheetId="0">
        <row r="2">
          <cell r="C2">
            <v>0.43813683962853306</v>
          </cell>
          <cell r="G2">
            <v>1.11375658666287E-2</v>
          </cell>
          <cell r="H2">
            <v>1.11375658666287E-2</v>
          </cell>
          <cell r="I2">
            <v>1.11375658666287E-2</v>
          </cell>
          <cell r="L2">
            <v>1.11375658666287E-2</v>
          </cell>
          <cell r="M2">
            <v>1.96138883323876E-2</v>
          </cell>
          <cell r="Q2">
            <v>1.96138883323876E-2</v>
          </cell>
          <cell r="S2">
            <v>3.0751454199016301E-2</v>
          </cell>
          <cell r="U2">
            <v>4.7268412794711098E-2</v>
          </cell>
          <cell r="V2">
            <v>3.8725069016804399E-2</v>
          </cell>
        </row>
        <row r="3">
          <cell r="G3">
            <v>6.775790818725539E-3</v>
          </cell>
          <cell r="H3">
            <v>6.775790818725539E-3</v>
          </cell>
          <cell r="I3">
            <v>6.775790818725539E-3</v>
          </cell>
          <cell r="L3">
            <v>6.775790818725539E-3</v>
          </cell>
          <cell r="M3">
            <v>1.41048534971364E-2</v>
          </cell>
          <cell r="Q3">
            <v>1.41048534971364E-2</v>
          </cell>
          <cell r="S3">
            <v>2.0880644315861899E-2</v>
          </cell>
          <cell r="T3">
            <v>0.39471394543608807</v>
          </cell>
          <cell r="U3">
            <v>3.4985497812998298E-2</v>
          </cell>
          <cell r="V3">
            <v>2.8514971412137203E-2</v>
          </cell>
        </row>
        <row r="4">
          <cell r="C4">
            <v>0.46926064844980098</v>
          </cell>
          <cell r="G4">
            <v>1.02843378873983E-2</v>
          </cell>
          <cell r="H4">
            <v>1.02843378873983E-2</v>
          </cell>
          <cell r="I4">
            <v>1.02843378873983E-2</v>
          </cell>
          <cell r="L4">
            <v>1.02843378873983E-2</v>
          </cell>
          <cell r="M4">
            <v>1.8111305226968001E-2</v>
          </cell>
          <cell r="Q4">
            <v>1.8111305226968001E-2</v>
          </cell>
          <cell r="S4">
            <v>2.8395643114366299E-2</v>
          </cell>
          <cell r="U4">
            <v>4.3647268568655098E-2</v>
          </cell>
          <cell r="V4">
            <v>4.7677885724855901E-2</v>
          </cell>
        </row>
        <row r="5">
          <cell r="E5">
            <v>0.7710704029849681</v>
          </cell>
          <cell r="G5">
            <v>2.8934391994102997E-3</v>
          </cell>
          <cell r="H5">
            <v>2.8934391994102997E-3</v>
          </cell>
          <cell r="I5">
            <v>2.8934391994102997E-3</v>
          </cell>
          <cell r="L5">
            <v>2.8934391994102997E-3</v>
          </cell>
          <cell r="M5">
            <v>6.07622231876163E-3</v>
          </cell>
          <cell r="Q5">
            <v>6.07622231876163E-3</v>
          </cell>
          <cell r="S5">
            <v>8.9696615181719293E-3</v>
          </cell>
          <cell r="U5">
            <v>1.5450965324851001E-2</v>
          </cell>
          <cell r="V5">
            <v>4.79091941585729E-2</v>
          </cell>
        </row>
        <row r="6">
          <cell r="G6">
            <v>1.09140759675532E-2</v>
          </cell>
          <cell r="H6">
            <v>1.09140759675532E-2</v>
          </cell>
          <cell r="I6">
            <v>1.09140759675532E-2</v>
          </cell>
          <cell r="L6">
            <v>1.09140759675532E-2</v>
          </cell>
          <cell r="M6">
            <v>1.5911619563199E-2</v>
          </cell>
          <cell r="Q6">
            <v>1.5911619563199E-2</v>
          </cell>
          <cell r="S6">
            <v>2.6825695530752199E-2</v>
          </cell>
          <cell r="U6">
            <v>3.0008019443392001E-2</v>
          </cell>
          <cell r="V6">
            <v>2.87484845486068E-2</v>
          </cell>
        </row>
        <row r="7">
          <cell r="C7">
            <v>0.46926064844980098</v>
          </cell>
          <cell r="G7">
            <v>1.02843378873983E-2</v>
          </cell>
          <cell r="H7">
            <v>1.02843378873983E-2</v>
          </cell>
          <cell r="I7">
            <v>1.02843378873983E-2</v>
          </cell>
          <cell r="L7">
            <v>1.02843378873983E-2</v>
          </cell>
          <cell r="M7">
            <v>1.8111305226968001E-2</v>
          </cell>
          <cell r="Q7">
            <v>1.8111305226968001E-2</v>
          </cell>
          <cell r="S7">
            <v>2.8395643114366303E-2</v>
          </cell>
          <cell r="U7">
            <v>4.3647268568655098E-2</v>
          </cell>
          <cell r="V7">
            <v>4.7677885724855901E-2</v>
          </cell>
        </row>
        <row r="8">
          <cell r="G8">
            <v>1.9854209186583802E-3</v>
          </cell>
          <cell r="H8">
            <v>1.9854209186583802E-3</v>
          </cell>
          <cell r="I8">
            <v>1.9854209186583802E-3</v>
          </cell>
          <cell r="L8">
            <v>1.9854209186583802E-3</v>
          </cell>
          <cell r="M8">
            <v>2.47028644393259E-2</v>
          </cell>
          <cell r="Q8">
            <v>2.47028644393259E-2</v>
          </cell>
          <cell r="S8">
            <v>2.66882853579842E-2</v>
          </cell>
          <cell r="U8">
            <v>2.66882853579842E-2</v>
          </cell>
          <cell r="V8">
            <v>0.134589045499031</v>
          </cell>
        </row>
        <row r="9">
          <cell r="G9">
            <v>4.5036934254004098E-3</v>
          </cell>
          <cell r="H9">
            <v>0.32037917083404099</v>
          </cell>
          <cell r="I9">
            <v>4.5036934254004098E-3</v>
          </cell>
          <cell r="L9">
            <v>4.5036934254004098E-3</v>
          </cell>
          <cell r="M9">
            <v>2.3433279854036499E-2</v>
          </cell>
          <cell r="Q9">
            <v>2.3433279854036499E-2</v>
          </cell>
          <cell r="S9">
            <v>2.7936973279436901E-2</v>
          </cell>
          <cell r="U9">
            <v>5.9181346418152293E-2</v>
          </cell>
          <cell r="V9">
            <v>4.1275367619774697E-2</v>
          </cell>
        </row>
        <row r="11">
          <cell r="C11">
            <v>0.35748047735629801</v>
          </cell>
          <cell r="G11">
            <v>7.8345585325036993E-3</v>
          </cell>
          <cell r="H11">
            <v>7.8345585325036993E-3</v>
          </cell>
          <cell r="I11">
            <v>7.8345585325036993E-3</v>
          </cell>
          <cell r="L11">
            <v>7.8345585325036993E-3</v>
          </cell>
          <cell r="M11">
            <v>2.2995173575959E-2</v>
          </cell>
          <cell r="Q11">
            <v>2.2995173575959E-2</v>
          </cell>
          <cell r="S11">
            <v>3.0829732108462699E-2</v>
          </cell>
          <cell r="U11">
            <v>5.0194088804006998E-2</v>
          </cell>
          <cell r="V11">
            <v>6.0534635369365902E-2</v>
          </cell>
        </row>
        <row r="12">
          <cell r="E12">
            <v>0.72027449401087495</v>
          </cell>
          <cell r="G12">
            <v>2.7028277148735502E-3</v>
          </cell>
          <cell r="H12">
            <v>2.7028277148735502E-3</v>
          </cell>
          <cell r="I12">
            <v>2.7028277148735502E-3</v>
          </cell>
          <cell r="L12">
            <v>2.7028277148735502E-3</v>
          </cell>
          <cell r="M12">
            <v>7.5679176016459401E-3</v>
          </cell>
          <cell r="Q12">
            <v>7.5679176016459401E-3</v>
          </cell>
          <cell r="S12">
            <v>1.0270745316519499E-2</v>
          </cell>
          <cell r="U12">
            <v>1.8343190758275198E-2</v>
          </cell>
          <cell r="V12">
            <v>5.9670764947789293E-2</v>
          </cell>
        </row>
        <row r="13">
          <cell r="C13">
            <v>0.35748047735629801</v>
          </cell>
          <cell r="G13">
            <v>7.8345585325036993E-3</v>
          </cell>
          <cell r="H13">
            <v>7.8345585325036993E-3</v>
          </cell>
          <cell r="I13">
            <v>7.8345585325036993E-3</v>
          </cell>
          <cell r="L13">
            <v>7.8345585325036993E-3</v>
          </cell>
          <cell r="M13">
            <v>2.2995173575959E-2</v>
          </cell>
          <cell r="Q13">
            <v>2.2995173575959E-2</v>
          </cell>
          <cell r="S13">
            <v>3.0829732108462696E-2</v>
          </cell>
          <cell r="U13">
            <v>5.0194088804006998E-2</v>
          </cell>
          <cell r="V13">
            <v>6.0534635369365902E-2</v>
          </cell>
        </row>
        <row r="15">
          <cell r="G15">
            <v>7.6198606854869302E-3</v>
          </cell>
          <cell r="H15">
            <v>7.6198606854869302E-3</v>
          </cell>
          <cell r="I15">
            <v>7.6198606854869302E-3</v>
          </cell>
          <cell r="L15">
            <v>7.6198606854869302E-3</v>
          </cell>
          <cell r="M15">
            <v>2.7323080484390902E-2</v>
          </cell>
          <cell r="Q15">
            <v>2.7323080484390902E-2</v>
          </cell>
          <cell r="S15">
            <v>3.4942941169877798E-2</v>
          </cell>
          <cell r="U15">
            <v>4.0407557266756003E-2</v>
          </cell>
        </row>
        <row r="16">
          <cell r="G16">
            <v>1.6933920573300001E-3</v>
          </cell>
          <cell r="H16">
            <v>1.6933920573300001E-3</v>
          </cell>
          <cell r="I16">
            <v>1.6933920573300001E-3</v>
          </cell>
          <cell r="L16">
            <v>1.6933920573300001E-3</v>
          </cell>
          <cell r="M16">
            <v>4.6183419745363498E-3</v>
          </cell>
          <cell r="Q16">
            <v>4.6183419745363498E-3</v>
          </cell>
          <cell r="S16">
            <v>6.3117340318663501E-3</v>
          </cell>
          <cell r="U16">
            <v>8.1590708216808892E-3</v>
          </cell>
        </row>
        <row r="17">
          <cell r="E17">
            <v>0.374698033388083</v>
          </cell>
          <cell r="G17">
            <v>1.40605316135856E-3</v>
          </cell>
          <cell r="H17">
            <v>1.40605316135856E-3</v>
          </cell>
          <cell r="I17">
            <v>1.40605316135856E-3</v>
          </cell>
          <cell r="L17">
            <v>1.40605316135856E-3</v>
          </cell>
          <cell r="M17">
            <v>1.77162698331178E-2</v>
          </cell>
          <cell r="Q17">
            <v>1.77162698331178E-2</v>
          </cell>
          <cell r="S17">
            <v>1.9122322994476401E-2</v>
          </cell>
          <cell r="U17">
            <v>3.8019677483135401E-2</v>
          </cell>
          <cell r="V17">
            <v>0.13968748453784199</v>
          </cell>
        </row>
        <row r="18">
          <cell r="G18">
            <v>3.3422133660888898E-4</v>
          </cell>
          <cell r="H18">
            <v>3.3422133660888898E-4</v>
          </cell>
          <cell r="I18">
            <v>3.3422133660888898E-4</v>
          </cell>
          <cell r="L18">
            <v>3.3422133660888898E-4</v>
          </cell>
          <cell r="M18">
            <v>2.4950551170455196E-2</v>
          </cell>
          <cell r="Q18">
            <v>2.4950551170455196E-2</v>
          </cell>
          <cell r="S18">
            <v>2.52847725070641E-2</v>
          </cell>
          <cell r="U18">
            <v>2.52847725070641E-2</v>
          </cell>
          <cell r="V18">
            <v>0.13593852141941901</v>
          </cell>
        </row>
        <row r="19">
          <cell r="F19">
            <v>0.50444268302263795</v>
          </cell>
          <cell r="M19">
            <v>1.8332609728238799E-2</v>
          </cell>
          <cell r="Q19">
            <v>1.8332609728238799E-2</v>
          </cell>
          <cell r="S19">
            <v>1.8332609728238799E-2</v>
          </cell>
          <cell r="U19">
            <v>3.7887393438360201E-2</v>
          </cell>
          <cell r="V19">
            <v>6.7512821493368111E-3</v>
          </cell>
        </row>
        <row r="20">
          <cell r="C20">
            <v>0.45624053114573287</v>
          </cell>
          <cell r="G20">
            <v>1.2177655317726665E-2</v>
          </cell>
          <cell r="H20">
            <v>1.2177655317726665E-2</v>
          </cell>
          <cell r="I20">
            <v>1.2177655317726665E-2</v>
          </cell>
          <cell r="L20">
            <v>1.2177655317726665E-2</v>
          </cell>
          <cell r="M20">
            <v>1.9460266870078347E-2</v>
          </cell>
          <cell r="Q20">
            <v>1.9460266870078347E-2</v>
          </cell>
          <cell r="S20">
            <v>3.1637922187805007E-2</v>
          </cell>
          <cell r="U20">
            <v>4.8025515341555185E-2</v>
          </cell>
          <cell r="V20">
            <v>1.7853696434776956E-2</v>
          </cell>
        </row>
        <row r="21">
          <cell r="G21">
            <v>7.2053121517897407E-3</v>
          </cell>
          <cell r="H21">
            <v>7.2053121517897407E-3</v>
          </cell>
          <cell r="I21">
            <v>7.2053121517897407E-3</v>
          </cell>
          <cell r="L21">
            <v>7.2053121517897407E-3</v>
          </cell>
          <cell r="M21">
            <v>1.556496719637555E-2</v>
          </cell>
          <cell r="Q21">
            <v>1.556496719637555E-2</v>
          </cell>
          <cell r="S21">
            <v>2.2770279348165279E-2</v>
          </cell>
          <cell r="T21">
            <v>0.34855806951345741</v>
          </cell>
          <cell r="U21">
            <v>3.8335246544540826E-2</v>
          </cell>
          <cell r="V21">
            <v>1.6595744117550576E-2</v>
          </cell>
        </row>
        <row r="22">
          <cell r="C22">
            <v>0.48501610067337253</v>
          </cell>
          <cell r="G22">
            <v>1.0575256597704152E-2</v>
          </cell>
          <cell r="H22">
            <v>1.0575256597704152E-2</v>
          </cell>
          <cell r="I22">
            <v>1.0575256597704152E-2</v>
          </cell>
          <cell r="L22">
            <v>1.0575256597704152E-2</v>
          </cell>
          <cell r="M22">
            <v>1.7567794217454316E-2</v>
          </cell>
          <cell r="Q22">
            <v>1.7567794217454316E-2</v>
          </cell>
          <cell r="S22">
            <v>2.8143050815158478E-2</v>
          </cell>
          <cell r="U22">
            <v>4.2936982787751599E-2</v>
          </cell>
          <cell r="V22">
            <v>4.2767807283612153E-2</v>
          </cell>
        </row>
        <row r="23">
          <cell r="E23">
            <v>0.67987562092820253</v>
          </cell>
          <cell r="G23">
            <v>2.1605414491819041E-3</v>
          </cell>
          <cell r="H23">
            <v>2.1605414491819041E-3</v>
          </cell>
          <cell r="I23">
            <v>2.1605414491819041E-3</v>
          </cell>
          <cell r="L23">
            <v>2.1605414491819041E-3</v>
          </cell>
          <cell r="M23">
            <v>1.1226830298373642E-2</v>
          </cell>
          <cell r="Q23">
            <v>1.1226830298373642E-2</v>
          </cell>
          <cell r="S23">
            <v>1.3387371747555539E-2</v>
          </cell>
          <cell r="U23">
            <v>2.5362657399154036E-2</v>
          </cell>
          <cell r="V23">
            <v>7.301795842713359E-3</v>
          </cell>
        </row>
        <row r="24">
          <cell r="G24">
            <v>1.4701523558657422E-2</v>
          </cell>
          <cell r="H24">
            <v>1.4701523558657422E-2</v>
          </cell>
          <cell r="I24">
            <v>1.4701523558657422E-2</v>
          </cell>
          <cell r="L24">
            <v>1.4701523558657422E-2</v>
          </cell>
          <cell r="M24">
            <v>1.5964139406953431E-2</v>
          </cell>
          <cell r="Q24">
            <v>1.5964139406953431E-2</v>
          </cell>
          <cell r="S24">
            <v>3.0665662965610761E-2</v>
          </cell>
          <cell r="U24">
            <v>3.3858490847001488E-2</v>
          </cell>
          <cell r="V24">
            <v>3.0341131147852639E-3</v>
          </cell>
        </row>
        <row r="25">
          <cell r="C25">
            <v>0.4699691776486763</v>
          </cell>
          <cell r="G25">
            <v>1.0126184366985364E-2</v>
          </cell>
          <cell r="H25">
            <v>1.0126184366985364E-2</v>
          </cell>
          <cell r="I25">
            <v>1.0126184366985364E-2</v>
          </cell>
          <cell r="L25">
            <v>1.0126184366985364E-2</v>
          </cell>
          <cell r="M25">
            <v>1.8505808009981039E-2</v>
          </cell>
          <cell r="Q25">
            <v>1.8505808009981039E-2</v>
          </cell>
          <cell r="S25">
            <v>2.8631992376966439E-2</v>
          </cell>
          <cell r="U25">
            <v>4.4215830701160995E-2</v>
          </cell>
          <cell r="V25">
            <v>3.8774537109601825E-2</v>
          </cell>
        </row>
        <row r="26">
          <cell r="G26">
            <v>1.678112976865039E-3</v>
          </cell>
          <cell r="H26">
            <v>1.678112976865039E-3</v>
          </cell>
          <cell r="I26">
            <v>1.678112976865039E-3</v>
          </cell>
          <cell r="L26">
            <v>1.678112976865039E-3</v>
          </cell>
          <cell r="M26">
            <v>2.7191645458461273E-2</v>
          </cell>
          <cell r="Q26">
            <v>2.7191645458461273E-2</v>
          </cell>
          <cell r="S26">
            <v>2.8869758435326309E-2</v>
          </cell>
          <cell r="U26">
            <v>2.8869758435326309E-2</v>
          </cell>
          <cell r="V26">
            <v>5.044405184974389E-2</v>
          </cell>
        </row>
        <row r="27">
          <cell r="G27">
            <v>4.3072906427761631E-3</v>
          </cell>
          <cell r="H27">
            <v>0.33311158086470077</v>
          </cell>
          <cell r="I27">
            <v>4.3072906427761631E-3</v>
          </cell>
          <cell r="L27">
            <v>4.3072906427761631E-3</v>
          </cell>
          <cell r="M27">
            <v>2.3140557919236162E-2</v>
          </cell>
          <cell r="Q27">
            <v>2.3140557919236162E-2</v>
          </cell>
          <cell r="S27">
            <v>2.7447848562012298E-2</v>
          </cell>
          <cell r="U27">
            <v>5.8301925787660538E-2</v>
          </cell>
          <cell r="V27">
            <v>3.7328564592558205E-2</v>
          </cell>
        </row>
        <row r="29">
          <cell r="C29">
            <v>0.37401847415794703</v>
          </cell>
          <cell r="G29">
            <v>8.1507368727604858E-3</v>
          </cell>
          <cell r="H29">
            <v>8.1507368727604858E-3</v>
          </cell>
          <cell r="I29">
            <v>8.1507368727604858E-3</v>
          </cell>
          <cell r="L29">
            <v>8.1507368727604858E-3</v>
          </cell>
          <cell r="M29">
            <v>2.2445430197842946E-2</v>
          </cell>
          <cell r="Q29">
            <v>2.2445430197842946E-2</v>
          </cell>
          <cell r="S29">
            <v>3.0596167070603444E-2</v>
          </cell>
          <cell r="U29">
            <v>4.9497581974050124E-2</v>
          </cell>
          <cell r="V29">
            <v>5.4813960155711813E-2</v>
          </cell>
        </row>
        <row r="30">
          <cell r="E30">
            <v>0.70310893310986444</v>
          </cell>
          <cell r="G30">
            <v>2.7223895590479633E-3</v>
          </cell>
          <cell r="H30">
            <v>2.7223895590479633E-3</v>
          </cell>
          <cell r="I30">
            <v>2.7223895590479633E-3</v>
          </cell>
          <cell r="L30">
            <v>2.7223895590479633E-3</v>
          </cell>
          <cell r="M30">
            <v>9.6174404205479607E-3</v>
          </cell>
          <cell r="Q30">
            <v>9.6174404205479607E-3</v>
          </cell>
          <cell r="S30">
            <v>1.2339829979595937E-2</v>
          </cell>
          <cell r="U30">
            <v>2.25984330948471E-2</v>
          </cell>
          <cell r="V30">
            <v>2.2270350773259753E-2</v>
          </cell>
        </row>
        <row r="31">
          <cell r="C31">
            <v>0.36545822634754216</v>
          </cell>
          <cell r="G31">
            <v>7.8218111270478338E-3</v>
          </cell>
          <cell r="H31">
            <v>7.8218111270478338E-3</v>
          </cell>
          <cell r="I31">
            <v>7.8218111270478338E-3</v>
          </cell>
          <cell r="L31">
            <v>7.8218111270478338E-3</v>
          </cell>
          <cell r="M31">
            <v>2.265473127664306E-2</v>
          </cell>
          <cell r="Q31">
            <v>2.265473127664306E-2</v>
          </cell>
          <cell r="S31">
            <v>3.047654240369093E-2</v>
          </cell>
          <cell r="U31">
            <v>4.9554210847179793E-2</v>
          </cell>
          <cell r="V31">
            <v>6.0538250630525453E-2</v>
          </cell>
        </row>
        <row r="32">
          <cell r="F32">
            <v>0.76905428218149718</v>
          </cell>
          <cell r="M32">
            <v>8.6046655518337133E-3</v>
          </cell>
          <cell r="Q32">
            <v>8.6046655518337133E-3</v>
          </cell>
          <cell r="S32">
            <v>8.6046655518337133E-3</v>
          </cell>
          <cell r="U32">
            <v>1.7782975473789667E-2</v>
          </cell>
          <cell r="V32">
            <v>1.7362877158643751E-3</v>
          </cell>
        </row>
        <row r="33">
          <cell r="G33">
            <v>7.9144327483549499E-3</v>
          </cell>
          <cell r="H33">
            <v>7.9144327483549499E-3</v>
          </cell>
          <cell r="I33">
            <v>7.9144327483549499E-3</v>
          </cell>
          <cell r="L33">
            <v>7.9144327483549499E-3</v>
          </cell>
          <cell r="M33">
            <v>2.7272475153887504E-2</v>
          </cell>
          <cell r="Q33">
            <v>2.7272475153887504E-2</v>
          </cell>
          <cell r="S33">
            <v>3.5186907902242402E-2</v>
          </cell>
          <cell r="U33">
            <v>4.0641402933019898E-2</v>
          </cell>
        </row>
        <row r="34">
          <cell r="G34">
            <v>2.5919979235751603E-3</v>
          </cell>
          <cell r="H34">
            <v>2.5919979235751603E-3</v>
          </cell>
          <cell r="I34">
            <v>2.5919979235751603E-3</v>
          </cell>
          <cell r="L34">
            <v>2.5919979235751603E-3</v>
          </cell>
          <cell r="M34">
            <v>4.59318596547687E-3</v>
          </cell>
          <cell r="Q34">
            <v>4.59318596547687E-3</v>
          </cell>
          <cell r="S34">
            <v>7.1851838890520311E-3</v>
          </cell>
          <cell r="U34">
            <v>9.0224582752427788E-3</v>
          </cell>
        </row>
        <row r="35">
          <cell r="E35">
            <v>0.35366238579929005</v>
          </cell>
          <cell r="G35">
            <v>1.3711891812609458E-3</v>
          </cell>
          <cell r="H35">
            <v>1.3711891812609458E-3</v>
          </cell>
          <cell r="I35">
            <v>1.3711891812609458E-3</v>
          </cell>
          <cell r="L35">
            <v>1.3711891812609458E-3</v>
          </cell>
          <cell r="M35">
            <v>2.2263804369150129E-2</v>
          </cell>
          <cell r="Q35">
            <v>2.2263804369150129E-2</v>
          </cell>
          <cell r="S35">
            <v>2.3634993550411029E-2</v>
          </cell>
          <cell r="U35">
            <v>4.7383051544171211E-2</v>
          </cell>
          <cell r="V35">
            <v>4.0332374736873226E-2</v>
          </cell>
        </row>
        <row r="36">
          <cell r="G36">
            <v>2.831331679819301E-4</v>
          </cell>
          <cell r="H36">
            <v>2.831331679819301E-4</v>
          </cell>
          <cell r="I36">
            <v>2.831331679819301E-4</v>
          </cell>
          <cell r="L36">
            <v>2.831331679819301E-4</v>
          </cell>
          <cell r="M36">
            <v>2.7526835776020983E-2</v>
          </cell>
          <cell r="Q36">
            <v>2.7526835776020983E-2</v>
          </cell>
          <cell r="S36">
            <v>2.7809968944002894E-2</v>
          </cell>
          <cell r="U36">
            <v>2.7809968944002894E-2</v>
          </cell>
          <cell r="V36">
            <v>4.7232908989864132E-2</v>
          </cell>
        </row>
        <row r="37">
          <cell r="F37">
            <v>0.42499629053775084</v>
          </cell>
          <cell r="M37">
            <v>2.1398072431419259E-2</v>
          </cell>
          <cell r="Q37">
            <v>2.1398072431419259E-2</v>
          </cell>
          <cell r="S37">
            <v>2.1398072431419259E-2</v>
          </cell>
          <cell r="U37">
            <v>4.4222683024933172E-2</v>
          </cell>
          <cell r="V37">
            <v>5.0059614085346026E-3</v>
          </cell>
        </row>
        <row r="38">
          <cell r="C38">
            <v>0.46003165542766949</v>
          </cell>
          <cell r="G38">
            <v>1.1056808944853449E-2</v>
          </cell>
          <cell r="H38">
            <v>1.1056808944853449E-2</v>
          </cell>
          <cell r="I38">
            <v>1.1056808944853449E-2</v>
          </cell>
          <cell r="L38">
            <v>1.1056808944853449E-2</v>
          </cell>
          <cell r="M38">
            <v>1.9787296164979939E-2</v>
          </cell>
          <cell r="Q38">
            <v>1.9787296164979939E-2</v>
          </cell>
          <cell r="S38">
            <v>3.0844105109833389E-2</v>
          </cell>
          <cell r="U38">
            <v>4.7507091354027003E-2</v>
          </cell>
          <cell r="V38">
            <v>1.3296575820966276E-2</v>
          </cell>
        </row>
        <row r="39">
          <cell r="G39">
            <v>7.298740682913727E-3</v>
          </cell>
          <cell r="H39">
            <v>7.298740682913727E-3</v>
          </cell>
          <cell r="I39">
            <v>7.298740682913727E-3</v>
          </cell>
          <cell r="L39">
            <v>7.298740682913727E-3</v>
          </cell>
          <cell r="M39">
            <v>1.5766792182096569E-2</v>
          </cell>
          <cell r="Q39">
            <v>1.5766792182096569E-2</v>
          </cell>
          <cell r="S39">
            <v>2.306553286501031E-2</v>
          </cell>
          <cell r="T39">
            <v>0.35307768889427299</v>
          </cell>
          <cell r="U39">
            <v>3.883232504710684E-2</v>
          </cell>
          <cell r="V39">
            <v>3.8443166717104858E-3</v>
          </cell>
        </row>
        <row r="40">
          <cell r="C40">
            <v>0.52180164180262156</v>
          </cell>
          <cell r="G40">
            <v>1.0186615197146393E-2</v>
          </cell>
          <cell r="H40">
            <v>1.0186615197146393E-2</v>
          </cell>
          <cell r="I40">
            <v>1.0186615197146393E-2</v>
          </cell>
          <cell r="L40">
            <v>1.0186615197146393E-2</v>
          </cell>
          <cell r="M40">
            <v>1.7391365260076574E-2</v>
          </cell>
          <cell r="Q40">
            <v>1.7391365260076574E-2</v>
          </cell>
          <cell r="S40">
            <v>2.7577980457222963E-2</v>
          </cell>
          <cell r="U40">
            <v>4.2223340676234837E-2</v>
          </cell>
          <cell r="V40">
            <v>1.2444567230441145E-2</v>
          </cell>
        </row>
        <row r="41">
          <cell r="E41">
            <v>0.69752273589900127</v>
          </cell>
          <cell r="G41">
            <v>2.0770526529141492E-3</v>
          </cell>
          <cell r="H41">
            <v>2.0770526529141492E-3</v>
          </cell>
          <cell r="I41">
            <v>2.0770526529141492E-3</v>
          </cell>
          <cell r="L41">
            <v>2.0770526529141492E-3</v>
          </cell>
          <cell r="M41">
            <v>1.0606013193927916E-2</v>
          </cell>
          <cell r="Q41">
            <v>1.0606013193927916E-2</v>
          </cell>
          <cell r="S41">
            <v>1.2683065846841998E-2</v>
          </cell>
          <cell r="U41">
            <v>2.3996146587031787E-2</v>
          </cell>
          <cell r="V41">
            <v>6.708553484616419E-3</v>
          </cell>
        </row>
        <row r="43">
          <cell r="C43">
            <v>0.5164511333318953</v>
          </cell>
          <cell r="G43">
            <v>1.0120263082727036E-2</v>
          </cell>
          <cell r="H43">
            <v>1.0120263082727036E-2</v>
          </cell>
          <cell r="I43">
            <v>1.0120263082727036E-2</v>
          </cell>
          <cell r="L43">
            <v>1.0120263082727036E-2</v>
          </cell>
          <cell r="M43">
            <v>1.7966102889696824E-2</v>
          </cell>
          <cell r="Q43">
            <v>1.7966102889696824E-2</v>
          </cell>
          <cell r="S43">
            <v>2.8086365972423859E-2</v>
          </cell>
          <cell r="U43">
            <v>4.3215715774273834E-2</v>
          </cell>
          <cell r="V43">
            <v>4.857270382199747E-3</v>
          </cell>
        </row>
        <row r="44">
          <cell r="G44">
            <v>1.7455010681256403E-3</v>
          </cell>
          <cell r="H44">
            <v>1.7455010681256403E-3</v>
          </cell>
          <cell r="I44">
            <v>1.7455010681256403E-3</v>
          </cell>
          <cell r="L44">
            <v>1.7455010681256403E-3</v>
          </cell>
          <cell r="M44">
            <v>2.8283582122406198E-2</v>
          </cell>
          <cell r="Q44">
            <v>2.8283582122406198E-2</v>
          </cell>
          <cell r="S44">
            <v>3.0029083190531831E-2</v>
          </cell>
          <cell r="U44">
            <v>3.0029083190531831E-2</v>
          </cell>
          <cell r="V44">
            <v>1.231267227449258E-2</v>
          </cell>
        </row>
        <row r="45">
          <cell r="G45">
            <v>5.9414590272090489E-3</v>
          </cell>
          <cell r="H45">
            <v>0.49301213362061436</v>
          </cell>
          <cell r="I45">
            <v>5.9414590272090489E-3</v>
          </cell>
          <cell r="L45">
            <v>5.9414590272090489E-3</v>
          </cell>
          <cell r="M45">
            <v>1.7579538297971199E-2</v>
          </cell>
          <cell r="Q45">
            <v>1.7579538297971199E-2</v>
          </cell>
          <cell r="S45">
            <v>2.3520997325180284E-2</v>
          </cell>
          <cell r="U45">
            <v>4.6960381722475214E-2</v>
          </cell>
          <cell r="V45">
            <v>1.2947718336836452E-2</v>
          </cell>
        </row>
        <row r="46">
          <cell r="F46">
            <v>0.81661227581725659</v>
          </cell>
          <cell r="M46">
            <v>6.8525808402601623E-3</v>
          </cell>
          <cell r="Q46">
            <v>6.8525808402601623E-3</v>
          </cell>
          <cell r="S46">
            <v>6.8525808402601623E-3</v>
          </cell>
          <cell r="U46">
            <v>1.4162000403204323E-2</v>
          </cell>
          <cell r="V46">
            <v>8.4999047692059537E-4</v>
          </cell>
        </row>
        <row r="47">
          <cell r="C47">
            <v>0.40357426525253809</v>
          </cell>
          <cell r="G47">
            <v>7.9000107414159554E-3</v>
          </cell>
          <cell r="H47">
            <v>7.9000107414159554E-3</v>
          </cell>
          <cell r="I47">
            <v>7.9000107414159554E-3</v>
          </cell>
          <cell r="L47">
            <v>7.9000107414159554E-3</v>
          </cell>
          <cell r="M47">
            <v>2.300933979026136E-2</v>
          </cell>
          <cell r="Q47">
            <v>2.300933979026136E-2</v>
          </cell>
          <cell r="S47">
            <v>3.090935053167734E-2</v>
          </cell>
          <cell r="U47">
            <v>5.0285636670844819E-2</v>
          </cell>
          <cell r="V47">
            <v>1.370949757794776E-2</v>
          </cell>
        </row>
        <row r="48">
          <cell r="E48">
            <v>0.76049984081416155</v>
          </cell>
          <cell r="G48">
            <v>2.7347990773067439E-3</v>
          </cell>
          <cell r="H48">
            <v>2.7347990773067439E-3</v>
          </cell>
          <cell r="I48">
            <v>2.7347990773067439E-3</v>
          </cell>
          <cell r="L48">
            <v>2.7347990773067439E-3</v>
          </cell>
          <cell r="M48">
            <v>8.1325321699645056E-3</v>
          </cell>
          <cell r="Q48">
            <v>8.1325321699645056E-3</v>
          </cell>
          <cell r="S48">
            <v>1.086733124727126E-2</v>
          </cell>
          <cell r="U48">
            <v>1.9542032228566687E-2</v>
          </cell>
          <cell r="V48">
            <v>4.2256280011985477E-3</v>
          </cell>
        </row>
        <row r="49">
          <cell r="C49">
            <v>0.40459818635834616</v>
          </cell>
          <cell r="G49">
            <v>7.8884375929450055E-3</v>
          </cell>
          <cell r="H49">
            <v>7.8884375929450055E-3</v>
          </cell>
          <cell r="I49">
            <v>7.8884375929450055E-3</v>
          </cell>
          <cell r="L49">
            <v>7.8884375929450055E-3</v>
          </cell>
          <cell r="M49">
            <v>2.3245097887733143E-2</v>
          </cell>
          <cell r="Q49">
            <v>2.3245097887733143E-2</v>
          </cell>
          <cell r="S49">
            <v>3.1133535480678192E-2</v>
          </cell>
          <cell r="U49">
            <v>5.070835475455876E-2</v>
          </cell>
          <cell r="V49">
            <v>7.2838938590400523E-3</v>
          </cell>
        </row>
        <row r="50">
          <cell r="F50">
            <v>0.76989174249730075</v>
          </cell>
          <cell r="M50">
            <v>8.6140355873401582E-3</v>
          </cell>
          <cell r="Q50">
            <v>8.6140355873401582E-3</v>
          </cell>
          <cell r="S50">
            <v>8.6140355873401582E-3</v>
          </cell>
          <cell r="U50">
            <v>1.7802340213836303E-2</v>
          </cell>
          <cell r="V50">
            <v>6.4923019194882033E-4</v>
          </cell>
        </row>
        <row r="52">
          <cell r="G52">
            <v>2.5919979235751599E-3</v>
          </cell>
          <cell r="H52">
            <v>2.5919979235751599E-3</v>
          </cell>
          <cell r="I52">
            <v>2.5919979235751599E-3</v>
          </cell>
          <cell r="L52">
            <v>2.5919979235751599E-3</v>
          </cell>
          <cell r="M52">
            <v>4.59318596547687E-3</v>
          </cell>
          <cell r="Q52">
            <v>4.59318596547687E-3</v>
          </cell>
          <cell r="S52">
            <v>7.1851838890520311E-3</v>
          </cell>
          <cell r="U52">
            <v>9.0224582752427805E-3</v>
          </cell>
        </row>
        <row r="53">
          <cell r="E53">
            <v>0.41272284499745016</v>
          </cell>
          <cell r="G53">
            <v>1.5752645348336854E-3</v>
          </cell>
          <cell r="H53">
            <v>1.5752645348336854E-3</v>
          </cell>
          <cell r="I53">
            <v>1.5752645348336854E-3</v>
          </cell>
          <cell r="L53">
            <v>1.5752645348336854E-3</v>
          </cell>
          <cell r="M53">
            <v>2.0933007898002572E-2</v>
          </cell>
          <cell r="Q53">
            <v>2.0933007898002572E-2</v>
          </cell>
          <cell r="S53">
            <v>2.2508272432836263E-2</v>
          </cell>
          <cell r="U53">
            <v>4.4836814190705662E-2</v>
          </cell>
          <cell r="V53">
            <v>1.4416401763955634E-2</v>
          </cell>
        </row>
        <row r="54">
          <cell r="G54">
            <v>2.9368067657584721E-4</v>
          </cell>
          <cell r="H54">
            <v>2.9368067657584721E-4</v>
          </cell>
          <cell r="I54">
            <v>2.9368067657584721E-4</v>
          </cell>
          <cell r="L54">
            <v>2.9368067657584721E-4</v>
          </cell>
          <cell r="M54">
            <v>2.8552288000429582E-2</v>
          </cell>
          <cell r="Q54">
            <v>2.8552288000429582E-2</v>
          </cell>
          <cell r="S54">
            <v>2.8845968677005434E-2</v>
          </cell>
          <cell r="U54">
            <v>2.8845968677005434E-2</v>
          </cell>
          <cell r="V54">
            <v>1.173964922076449E-2</v>
          </cell>
        </row>
        <row r="55">
          <cell r="F55">
            <v>0.42660592806117292</v>
          </cell>
          <cell r="M55">
            <v>2.1479115821870825E-2</v>
          </cell>
          <cell r="Q55">
            <v>2.1479115821870825E-2</v>
          </cell>
          <cell r="S55">
            <v>2.1479115821870825E-2</v>
          </cell>
          <cell r="U55">
            <v>4.4390172698533091E-2</v>
          </cell>
          <cell r="V55">
            <v>1.2375055990217871E-3</v>
          </cell>
        </row>
        <row r="56">
          <cell r="C56">
            <v>0.46910909411433172</v>
          </cell>
          <cell r="G56">
            <v>1.0989215113686696E-2</v>
          </cell>
          <cell r="H56">
            <v>1.0989215113686696E-2</v>
          </cell>
          <cell r="I56">
            <v>1.0989215113686696E-2</v>
          </cell>
          <cell r="L56">
            <v>1.0989215113686696E-2</v>
          </cell>
          <cell r="M56">
            <v>1.9885208245454238E-2</v>
          </cell>
          <cell r="Q56">
            <v>1.9885208245454238E-2</v>
          </cell>
          <cell r="S56">
            <v>3.0874423359140878E-2</v>
          </cell>
          <cell r="U56">
            <v>4.7619861881628651E-2</v>
          </cell>
          <cell r="V56">
            <v>2.357847122524322E-3</v>
          </cell>
        </row>
        <row r="57">
          <cell r="G57">
            <v>7.2323415239016484E-3</v>
          </cell>
          <cell r="H57">
            <v>7.2323415239016484E-3</v>
          </cell>
          <cell r="I57">
            <v>7.2323415239016484E-3</v>
          </cell>
          <cell r="L57">
            <v>7.2323415239016484E-3</v>
          </cell>
          <cell r="M57">
            <v>1.5623356240652522E-2</v>
          </cell>
          <cell r="Q57">
            <v>1.5623356240652522E-2</v>
          </cell>
          <cell r="S57">
            <v>2.2855697764554178E-2</v>
          </cell>
          <cell r="T57">
            <v>0.34986561949394618</v>
          </cell>
          <cell r="U57">
            <v>3.8479054005206778E-2</v>
          </cell>
          <cell r="V57">
            <v>1.2906688180941506E-2</v>
          </cell>
        </row>
        <row r="58">
          <cell r="C58">
            <v>0.57027186057551338</v>
          </cell>
          <cell r="G58">
            <v>1.054995060223657E-2</v>
          </cell>
          <cell r="H58">
            <v>1.054995060223657E-2</v>
          </cell>
          <cell r="I58">
            <v>1.054995060223657E-2</v>
          </cell>
          <cell r="L58">
            <v>1.054995060223657E-2</v>
          </cell>
          <cell r="M58">
            <v>1.4955740822790766E-2</v>
          </cell>
          <cell r="Q58">
            <v>1.4955740822790766E-2</v>
          </cell>
          <cell r="S58">
            <v>2.5505691425027333E-2</v>
          </cell>
          <cell r="U58">
            <v>3.8099999486324837E-2</v>
          </cell>
          <cell r="V58">
            <v>1.8301951619506537E-2</v>
          </cell>
        </row>
        <row r="60">
          <cell r="G60">
            <v>1.4704614808921998E-2</v>
          </cell>
          <cell r="H60">
            <v>1.4704614808921998E-2</v>
          </cell>
          <cell r="I60">
            <v>1.4704614808921998E-2</v>
          </cell>
          <cell r="L60">
            <v>1.4704614808921998E-2</v>
          </cell>
          <cell r="M60">
            <v>1.59674961440949E-2</v>
          </cell>
          <cell r="Q60">
            <v>1.59674961440949E-2</v>
          </cell>
          <cell r="S60">
            <v>3.0672110953016803E-2</v>
          </cell>
          <cell r="U60">
            <v>3.3865610181835801E-2</v>
          </cell>
          <cell r="V60">
            <v>2.8244837488691599E-3</v>
          </cell>
        </row>
        <row r="62">
          <cell r="G62">
            <v>1.698073769626668E-3</v>
          </cell>
          <cell r="H62">
            <v>1.698073769626668E-3</v>
          </cell>
          <cell r="I62">
            <v>1.698073769626668E-3</v>
          </cell>
          <cell r="L62">
            <v>1.698073769626668E-3</v>
          </cell>
          <cell r="M62">
            <v>2.7515084230061791E-2</v>
          </cell>
          <cell r="Q62">
            <v>2.7515084230061791E-2</v>
          </cell>
          <cell r="S62">
            <v>2.9213157999688429E-2</v>
          </cell>
          <cell r="U62">
            <v>2.9213157999688429E-2</v>
          </cell>
          <cell r="V62">
            <v>3.9149288172979843E-2</v>
          </cell>
        </row>
        <row r="63">
          <cell r="G63">
            <v>4.5847360280772452E-3</v>
          </cell>
          <cell r="H63">
            <v>0.35779484657295135</v>
          </cell>
          <cell r="I63">
            <v>4.5847360280772452E-3</v>
          </cell>
          <cell r="L63">
            <v>4.5847360280772452E-3</v>
          </cell>
          <cell r="M63">
            <v>2.2959435594046951E-2</v>
          </cell>
          <cell r="Q63">
            <v>2.2959435594046951E-2</v>
          </cell>
          <cell r="S63">
            <v>2.7544171622124178E-2</v>
          </cell>
          <cell r="U63">
            <v>5.8156752414186767E-2</v>
          </cell>
          <cell r="V63">
            <v>1.5744032263688111E-2</v>
          </cell>
        </row>
        <row r="65">
          <cell r="C65">
            <v>0.45993912493099104</v>
          </cell>
          <cell r="G65">
            <v>8.4761440258869433E-3</v>
          </cell>
          <cell r="H65">
            <v>8.4761440258869433E-3</v>
          </cell>
          <cell r="I65">
            <v>8.4761440258869433E-3</v>
          </cell>
          <cell r="L65">
            <v>8.4761440258869433E-3</v>
          </cell>
          <cell r="M65">
            <v>1.9967713944845901E-2</v>
          </cell>
          <cell r="Q65">
            <v>1.9967713944845901E-2</v>
          </cell>
          <cell r="S65">
            <v>2.8443857970732834E-2</v>
          </cell>
          <cell r="U65">
            <v>4.5258774976918832E-2</v>
          </cell>
          <cell r="V65">
            <v>2.4409538912792808E-2</v>
          </cell>
        </row>
        <row r="66">
          <cell r="E66">
            <v>0.76297730586496604</v>
          </cell>
          <cell r="G66">
            <v>2.7339510409177463E-3</v>
          </cell>
          <cell r="H66">
            <v>2.7339510409177463E-3</v>
          </cell>
          <cell r="I66">
            <v>2.7339510409177463E-3</v>
          </cell>
          <cell r="L66">
            <v>2.7339510409177463E-3</v>
          </cell>
          <cell r="M66">
            <v>8.1335043467302987E-3</v>
          </cell>
          <cell r="Q66">
            <v>8.1335043467302987E-3</v>
          </cell>
          <cell r="S66">
            <v>1.0867455387648059E-2</v>
          </cell>
          <cell r="U66">
            <v>1.9543193357493705E-2</v>
          </cell>
          <cell r="V66">
            <v>1.7283314442205139E-3</v>
          </cell>
        </row>
        <row r="67">
          <cell r="C67">
            <v>0.42816252043486014</v>
          </cell>
          <cell r="G67">
            <v>7.968016032379727E-3</v>
          </cell>
          <cell r="H67">
            <v>7.968016032379727E-3</v>
          </cell>
          <cell r="I67">
            <v>7.968016032379727E-3</v>
          </cell>
          <cell r="L67">
            <v>7.968016032379727E-3</v>
          </cell>
          <cell r="M67">
            <v>2.2385761175821417E-2</v>
          </cell>
          <cell r="Q67">
            <v>2.2385761175821417E-2</v>
          </cell>
          <cell r="S67">
            <v>3.0353777208201104E-2</v>
          </cell>
          <cell r="U67">
            <v>4.9204944514155975E-2</v>
          </cell>
          <cell r="V67">
            <v>3.1787009432577506E-3</v>
          </cell>
        </row>
        <row r="68">
          <cell r="F68">
            <v>0.77027080060181796</v>
          </cell>
          <cell r="M68">
            <v>8.6182767290770394E-3</v>
          </cell>
          <cell r="Q68">
            <v>8.6182767290770394E-3</v>
          </cell>
          <cell r="S68">
            <v>8.6182767290770394E-3</v>
          </cell>
          <cell r="U68">
            <v>1.7811105240092499E-2</v>
          </cell>
          <cell r="V68">
            <v>1.5719736753836501E-4</v>
          </cell>
        </row>
        <row r="69">
          <cell r="G69">
            <v>7.9144327483549499E-3</v>
          </cell>
          <cell r="H69">
            <v>7.9144327483549499E-3</v>
          </cell>
          <cell r="I69">
            <v>7.9144327483549499E-3</v>
          </cell>
          <cell r="L69">
            <v>7.9144327483549499E-3</v>
          </cell>
          <cell r="M69">
            <v>2.7272475153887501E-2</v>
          </cell>
          <cell r="Q69">
            <v>2.7272475153887501E-2</v>
          </cell>
          <cell r="S69">
            <v>3.5186907902242402E-2</v>
          </cell>
          <cell r="U69">
            <v>4.0641402933019898E-2</v>
          </cell>
        </row>
        <row r="70">
          <cell r="G70">
            <v>2.5919979235751599E-3</v>
          </cell>
          <cell r="H70">
            <v>2.5919979235751599E-3</v>
          </cell>
          <cell r="I70">
            <v>2.5919979235751599E-3</v>
          </cell>
          <cell r="L70">
            <v>2.5919979235751599E-3</v>
          </cell>
          <cell r="M70">
            <v>4.5931859654768708E-3</v>
          </cell>
          <cell r="Q70">
            <v>4.5931859654768708E-3</v>
          </cell>
          <cell r="S70">
            <v>7.1851838890520303E-3</v>
          </cell>
          <cell r="U70">
            <v>9.0224582752427805E-3</v>
          </cell>
        </row>
        <row r="71">
          <cell r="E71">
            <v>0.40432534188586333</v>
          </cell>
          <cell r="G71">
            <v>1.5605014142145508E-3</v>
          </cell>
          <cell r="H71">
            <v>1.5605014142145508E-3</v>
          </cell>
          <cell r="I71">
            <v>1.5605014142145508E-3</v>
          </cell>
          <cell r="L71">
            <v>1.5605014142145508E-3</v>
          </cell>
          <cell r="M71">
            <v>2.0936756029897956E-2</v>
          </cell>
          <cell r="Q71">
            <v>2.0936756029897956E-2</v>
          </cell>
          <cell r="S71">
            <v>2.2497257444112535E-2</v>
          </cell>
          <cell r="U71">
            <v>4.4829797209337045E-2</v>
          </cell>
          <cell r="V71">
            <v>2.2873276564212505E-2</v>
          </cell>
        </row>
        <row r="72">
          <cell r="G72">
            <v>2.8918550902942936E-4</v>
          </cell>
          <cell r="H72">
            <v>2.8918550902942936E-4</v>
          </cell>
          <cell r="I72">
            <v>2.8918550902942936E-4</v>
          </cell>
          <cell r="L72">
            <v>2.8918550902942936E-4</v>
          </cell>
          <cell r="M72">
            <v>2.8115257822305631E-2</v>
          </cell>
          <cell r="Q72">
            <v>2.8115257822305631E-2</v>
          </cell>
          <cell r="S72">
            <v>2.8404443331335055E-2</v>
          </cell>
          <cell r="U72">
            <v>2.8404443331335055E-2</v>
          </cell>
          <cell r="V72">
            <v>2.6866268745175538E-2</v>
          </cell>
        </row>
        <row r="73">
          <cell r="F73">
            <v>0.42691500244503944</v>
          </cell>
          <cell r="M73">
            <v>2.1494677360171122E-2</v>
          </cell>
          <cell r="Q73">
            <v>2.1494677360171122E-2</v>
          </cell>
          <cell r="S73">
            <v>2.1494677360171122E-2</v>
          </cell>
          <cell r="U73">
            <v>4.4422333211020321E-2</v>
          </cell>
          <cell r="V73">
            <v>5.1390594350574136E-4</v>
          </cell>
        </row>
        <row r="74">
          <cell r="C74">
            <v>0.46865325525588197</v>
          </cell>
          <cell r="G74">
            <v>1.0364572762243699E-2</v>
          </cell>
          <cell r="H74">
            <v>1.0364572762243699E-2</v>
          </cell>
          <cell r="I74">
            <v>1.0364572762243699E-2</v>
          </cell>
          <cell r="L74">
            <v>1.0364572762243699E-2</v>
          </cell>
          <cell r="M74">
            <v>1.8715076138822995E-2</v>
          </cell>
          <cell r="Q74">
            <v>1.8715076138822995E-2</v>
          </cell>
          <cell r="S74">
            <v>2.9079648901066801E-2</v>
          </cell>
          <cell r="U74">
            <v>4.4839713017970399E-2</v>
          </cell>
          <cell r="V74">
            <v>3.37808297436092E-2</v>
          </cell>
        </row>
        <row r="75">
          <cell r="G75">
            <v>7.2291475876200004E-3</v>
          </cell>
          <cell r="H75">
            <v>7.2291475876200004E-3</v>
          </cell>
          <cell r="I75">
            <v>7.2291475876200004E-3</v>
          </cell>
          <cell r="L75">
            <v>7.2291475876200004E-3</v>
          </cell>
          <cell r="M75">
            <v>1.56164566764971E-2</v>
          </cell>
          <cell r="Q75">
            <v>1.56164566764971E-2</v>
          </cell>
          <cell r="S75">
            <v>2.2845604264117102E-2</v>
          </cell>
          <cell r="T75">
            <v>0.34971111234130198</v>
          </cell>
          <cell r="U75">
            <v>3.8462060940614197E-2</v>
          </cell>
          <cell r="V75">
            <v>1.33426069123194E-2</v>
          </cell>
        </row>
        <row r="76">
          <cell r="C76">
            <v>0.51050648584622405</v>
          </cell>
          <cell r="G76">
            <v>1.0003641763186801E-2</v>
          </cell>
          <cell r="H76">
            <v>1.0003641763186801E-2</v>
          </cell>
          <cell r="I76">
            <v>1.0003641763186801E-2</v>
          </cell>
          <cell r="L76">
            <v>1.0003641763186801E-2</v>
          </cell>
          <cell r="M76">
            <v>1.7759755107716501E-2</v>
          </cell>
          <cell r="Q76">
            <v>1.7759755107716501E-2</v>
          </cell>
          <cell r="S76">
            <v>2.7763396870903401E-2</v>
          </cell>
          <cell r="U76">
            <v>4.2718980119506797E-2</v>
          </cell>
          <cell r="V76">
            <v>1.6302231021489599E-2</v>
          </cell>
        </row>
        <row r="77">
          <cell r="E77">
            <v>0.705643300235124</v>
          </cell>
          <cell r="G77">
            <v>1.9729631349525399E-3</v>
          </cell>
          <cell r="H77">
            <v>1.9729631349525399E-3</v>
          </cell>
          <cell r="I77">
            <v>1.9729631349525399E-3</v>
          </cell>
          <cell r="L77">
            <v>1.9729631349525399E-3</v>
          </cell>
          <cell r="M77">
            <v>1.04494589081353E-2</v>
          </cell>
          <cell r="Q77">
            <v>1.04494589081353E-2</v>
          </cell>
          <cell r="S77">
            <v>1.2422422043087899E-2</v>
          </cell>
          <cell r="U77">
            <v>2.35685115450989E-2</v>
          </cell>
          <cell r="V77">
            <v>3.4526854861669396E-3</v>
          </cell>
        </row>
        <row r="78">
          <cell r="G78">
            <v>1.47061061100302E-2</v>
          </cell>
          <cell r="H78">
            <v>1.47061061100302E-2</v>
          </cell>
          <cell r="I78">
            <v>1.47061061100302E-2</v>
          </cell>
          <cell r="L78">
            <v>1.47061061100302E-2</v>
          </cell>
          <cell r="M78">
            <v>1.5969115523113201E-2</v>
          </cell>
          <cell r="Q78">
            <v>1.5969115523113201E-2</v>
          </cell>
          <cell r="S78">
            <v>3.0675221633143401E-2</v>
          </cell>
          <cell r="U78">
            <v>3.3869044737766002E-2</v>
          </cell>
          <cell r="V78">
            <v>2.7233529833389199E-3</v>
          </cell>
        </row>
        <row r="79">
          <cell r="C79">
            <v>0.51050648584622405</v>
          </cell>
          <cell r="G79">
            <v>1.0003641763186801E-2</v>
          </cell>
          <cell r="H79">
            <v>1.0003641763186801E-2</v>
          </cell>
          <cell r="I79">
            <v>1.0003641763186801E-2</v>
          </cell>
          <cell r="L79">
            <v>1.0003641763186801E-2</v>
          </cell>
          <cell r="M79">
            <v>1.7759755107716501E-2</v>
          </cell>
          <cell r="Q79">
            <v>1.7759755107716501E-2</v>
          </cell>
          <cell r="S79">
            <v>2.7763396870903401E-2</v>
          </cell>
          <cell r="U79">
            <v>4.2718980119506797E-2</v>
          </cell>
          <cell r="V79">
            <v>1.6302231021489599E-2</v>
          </cell>
        </row>
        <row r="80">
          <cell r="G80">
            <v>1.6944758244269403E-3</v>
          </cell>
          <cell r="H80">
            <v>1.6944758244269403E-3</v>
          </cell>
          <cell r="I80">
            <v>1.6944758244269403E-3</v>
          </cell>
          <cell r="L80">
            <v>1.6944758244269403E-3</v>
          </cell>
          <cell r="M80">
            <v>2.7456784192103203E-2</v>
          </cell>
          <cell r="Q80">
            <v>2.7456784192103203E-2</v>
          </cell>
          <cell r="S80">
            <v>2.9151260016530199E-2</v>
          </cell>
          <cell r="U80">
            <v>2.9151260016530199E-2</v>
          </cell>
          <cell r="V80">
            <v>4.1185176288154803E-2</v>
          </cell>
        </row>
        <row r="81">
          <cell r="G81">
            <v>4.5524073328089502E-3</v>
          </cell>
          <cell r="H81">
            <v>0.349733081919888</v>
          </cell>
          <cell r="I81">
            <v>4.5524073328089502E-3</v>
          </cell>
          <cell r="L81">
            <v>4.5524073328089502E-3</v>
          </cell>
          <cell r="M81">
            <v>2.13049334227597E-2</v>
          </cell>
          <cell r="Q81">
            <v>2.13049334227597E-2</v>
          </cell>
          <cell r="S81">
            <v>2.58573407555686E-2</v>
          </cell>
          <cell r="U81">
            <v>5.4263918652581497E-2</v>
          </cell>
          <cell r="V81">
            <v>6.6773979659113095E-2</v>
          </cell>
        </row>
        <row r="83">
          <cell r="C83">
            <v>0.39687534324844298</v>
          </cell>
          <cell r="G83">
            <v>7.7769800552448601E-3</v>
          </cell>
          <cell r="H83">
            <v>7.7769800552448601E-3</v>
          </cell>
          <cell r="I83">
            <v>7.7769800552448601E-3</v>
          </cell>
          <cell r="L83">
            <v>7.7769800552448601E-3</v>
          </cell>
          <cell r="M83">
            <v>2.30111634223404E-2</v>
          </cell>
          <cell r="Q83">
            <v>2.30111634223404E-2</v>
          </cell>
          <cell r="S83">
            <v>3.0788143477585204E-2</v>
          </cell>
          <cell r="U83">
            <v>5.01659653069245E-2</v>
          </cell>
          <cell r="V83">
            <v>2.1122661878442799E-2</v>
          </cell>
        </row>
        <row r="84">
          <cell r="E84">
            <v>0.69853640433108399</v>
          </cell>
          <cell r="G84">
            <v>2.8782414469651998E-3</v>
          </cell>
          <cell r="H84">
            <v>2.8782414469651998E-3</v>
          </cell>
          <cell r="I84">
            <v>2.8782414469651998E-3</v>
          </cell>
          <cell r="L84">
            <v>2.8782414469651998E-3</v>
          </cell>
          <cell r="M84">
            <v>1.03760604163095E-2</v>
          </cell>
          <cell r="Q84">
            <v>1.03760604163095E-2</v>
          </cell>
          <cell r="S84">
            <v>1.3254301863274802E-2</v>
          </cell>
          <cell r="U84">
            <v>2.4322099640671599E-2</v>
          </cell>
          <cell r="V84">
            <v>5.5965805913212197E-3</v>
          </cell>
        </row>
        <row r="85">
          <cell r="C85">
            <v>0.39687534324844298</v>
          </cell>
          <cell r="G85">
            <v>7.7769800552448601E-3</v>
          </cell>
          <cell r="H85">
            <v>7.7769800552448601E-3</v>
          </cell>
          <cell r="I85">
            <v>7.7769800552448601E-3</v>
          </cell>
          <cell r="L85">
            <v>7.7769800552448601E-3</v>
          </cell>
          <cell r="M85">
            <v>2.30111634223404E-2</v>
          </cell>
          <cell r="Q85">
            <v>2.30111634223404E-2</v>
          </cell>
          <cell r="S85">
            <v>3.0788143477585198E-2</v>
          </cell>
          <cell r="U85">
            <v>5.01659653069245E-2</v>
          </cell>
          <cell r="V85">
            <v>2.1122661878442799E-2</v>
          </cell>
        </row>
        <row r="88">
          <cell r="G88">
            <v>2.5919979235751599E-3</v>
          </cell>
          <cell r="H88">
            <v>2.5919979235751599E-3</v>
          </cell>
          <cell r="I88">
            <v>2.5919979235751599E-3</v>
          </cell>
          <cell r="L88">
            <v>2.5919979235751599E-3</v>
          </cell>
          <cell r="M88">
            <v>4.59318596547687E-3</v>
          </cell>
          <cell r="Q88">
            <v>4.59318596547687E-3</v>
          </cell>
          <cell r="S88">
            <v>7.1851838890520303E-3</v>
          </cell>
          <cell r="U88">
            <v>9.0224582752427805E-3</v>
          </cell>
        </row>
        <row r="89">
          <cell r="E89">
            <v>0.35019981870218608</v>
          </cell>
          <cell r="G89">
            <v>1.4429593456529298E-3</v>
          </cell>
          <cell r="H89">
            <v>1.4429593456529298E-3</v>
          </cell>
          <cell r="I89">
            <v>1.4429593456529298E-3</v>
          </cell>
          <cell r="L89">
            <v>1.4429593456529298E-3</v>
          </cell>
          <cell r="M89">
            <v>2.34084079848547E-2</v>
          </cell>
          <cell r="Q89">
            <v>2.34084079848547E-2</v>
          </cell>
          <cell r="S89">
            <v>2.48513673305076E-2</v>
          </cell>
          <cell r="U89">
            <v>4.9820335847685901E-2</v>
          </cell>
          <cell r="V89">
            <v>1.26258942744631E-2</v>
          </cell>
        </row>
        <row r="90">
          <cell r="G90">
            <v>2.8482578947669799E-4</v>
          </cell>
          <cell r="H90">
            <v>2.8482578947669799E-4</v>
          </cell>
          <cell r="I90">
            <v>2.8482578947669799E-4</v>
          </cell>
          <cell r="L90">
            <v>2.8482578947669799E-4</v>
          </cell>
          <cell r="M90">
            <v>2.7691396199123398E-2</v>
          </cell>
          <cell r="Q90">
            <v>2.7691396199123398E-2</v>
          </cell>
          <cell r="S90">
            <v>2.79762219886001E-2</v>
          </cell>
          <cell r="U90">
            <v>2.79762219886001E-2</v>
          </cell>
          <cell r="V90">
            <v>4.1537094298685198E-2</v>
          </cell>
        </row>
        <row r="91">
          <cell r="F91">
            <v>0.42525851055620306</v>
          </cell>
          <cell r="M91">
            <v>2.1411274906529599E-2</v>
          </cell>
          <cell r="Q91">
            <v>2.1411274906529599E-2</v>
          </cell>
          <cell r="S91">
            <v>2.1411274906529599E-2</v>
          </cell>
          <cell r="U91">
            <v>4.4249968140161203E-2</v>
          </cell>
          <cell r="V91">
            <v>4.3920563910830003E-3</v>
          </cell>
        </row>
        <row r="92">
          <cell r="C92">
            <v>0.45871807478207299</v>
          </cell>
          <cell r="G92">
            <v>1.2243784191376301E-2</v>
          </cell>
          <cell r="H92">
            <v>1.2243784191376301E-2</v>
          </cell>
          <cell r="I92">
            <v>1.2243784191376301E-2</v>
          </cell>
          <cell r="L92">
            <v>1.2243784191376301E-2</v>
          </cell>
          <cell r="M92">
            <v>1.9565942839340399E-2</v>
          </cell>
          <cell r="Q92">
            <v>1.9565942839340399E-2</v>
          </cell>
          <cell r="S92">
            <v>3.1809727030716599E-2</v>
          </cell>
          <cell r="U92">
            <v>4.8286310474371701E-2</v>
          </cell>
          <cell r="V92">
            <v>1.2520302844684E-2</v>
          </cell>
        </row>
        <row r="93">
          <cell r="G93">
            <v>7.2536574834824912E-3</v>
          </cell>
          <cell r="H93">
            <v>7.2536574834824912E-3</v>
          </cell>
          <cell r="I93">
            <v>7.2536574834824912E-3</v>
          </cell>
          <cell r="L93">
            <v>7.2536574834824912E-3</v>
          </cell>
          <cell r="M93">
            <v>1.5669403130037202E-2</v>
          </cell>
          <cell r="Q93">
            <v>1.5669403130037202E-2</v>
          </cell>
          <cell r="S93">
            <v>2.292306061351965E-2</v>
          </cell>
          <cell r="T93">
            <v>0.35089678227562782</v>
          </cell>
          <cell r="U93">
            <v>3.8592463743556821E-2</v>
          </cell>
          <cell r="V93">
            <v>9.9974172252319943E-3</v>
          </cell>
        </row>
        <row r="94">
          <cell r="C94">
            <v>0.43803261470417948</v>
          </cell>
          <cell r="G94">
            <v>8.2429323884928452E-3</v>
          </cell>
          <cell r="H94">
            <v>8.2429323884928452E-3</v>
          </cell>
          <cell r="I94">
            <v>8.2429323884928452E-3</v>
          </cell>
          <cell r="L94">
            <v>8.2429323884928452E-3</v>
          </cell>
          <cell r="M94">
            <v>2.1496030309081596E-2</v>
          </cell>
          <cell r="Q94">
            <v>2.1496030309081596E-2</v>
          </cell>
          <cell r="S94">
            <v>2.973896269757445E-2</v>
          </cell>
          <cell r="U94">
            <v>4.78408829578537E-2</v>
          </cell>
          <cell r="V94">
            <v>1.276497456027575E-2</v>
          </cell>
        </row>
        <row r="95">
          <cell r="E95">
            <v>0.52931900581541003</v>
          </cell>
          <cell r="G95">
            <v>1.6357500036056499E-3</v>
          </cell>
          <cell r="H95">
            <v>1.6357500036056499E-3</v>
          </cell>
          <cell r="I95">
            <v>1.6357500036056499E-3</v>
          </cell>
          <cell r="L95">
            <v>1.6357500036056499E-3</v>
          </cell>
          <cell r="M95">
            <v>1.7186011502257698E-2</v>
          </cell>
          <cell r="Q95">
            <v>1.7186011502257698E-2</v>
          </cell>
          <cell r="S95">
            <v>1.8821761505863399E-2</v>
          </cell>
          <cell r="U95">
            <v>3.7153507108271602E-2</v>
          </cell>
          <cell r="V95">
            <v>3.1695872882291799E-3</v>
          </cell>
        </row>
        <row r="96">
          <cell r="G96">
            <v>1.471179047665E-2</v>
          </cell>
          <cell r="H96">
            <v>1.471179047665E-2</v>
          </cell>
          <cell r="I96">
            <v>1.471179047665E-2</v>
          </cell>
          <cell r="L96">
            <v>1.471179047665E-2</v>
          </cell>
          <cell r="M96">
            <v>1.59752880820863E-2</v>
          </cell>
          <cell r="Q96">
            <v>1.59752880820863E-2</v>
          </cell>
          <cell r="S96">
            <v>3.06870785587363E-2</v>
          </cell>
          <cell r="U96">
            <v>3.38821361751536E-2</v>
          </cell>
          <cell r="V96">
            <v>2.3378745949295E-3</v>
          </cell>
        </row>
        <row r="97">
          <cell r="C97">
            <v>0.33994891328305898</v>
          </cell>
          <cell r="G97">
            <v>7.36268495902157E-3</v>
          </cell>
          <cell r="H97">
            <v>7.36268495902157E-3</v>
          </cell>
          <cell r="I97">
            <v>7.36268495902157E-3</v>
          </cell>
          <cell r="L97">
            <v>7.36268495902157E-3</v>
          </cell>
          <cell r="M97">
            <v>2.5929753969691001E-2</v>
          </cell>
          <cell r="Q97">
            <v>2.5929753969691001E-2</v>
          </cell>
          <cell r="S97">
            <v>3.32924389287126E-2</v>
          </cell>
          <cell r="U97">
            <v>5.5128021218978703E-2</v>
          </cell>
          <cell r="V97">
            <v>1.32853459545562E-2</v>
          </cell>
        </row>
        <row r="98">
          <cell r="G98">
            <v>1.7224403137259139E-3</v>
          </cell>
          <cell r="H98">
            <v>1.7224403137259139E-3</v>
          </cell>
          <cell r="I98">
            <v>1.7224403137259139E-3</v>
          </cell>
          <cell r="L98">
            <v>1.7224403137259139E-3</v>
          </cell>
          <cell r="M98">
            <v>2.7909912490929195E-2</v>
          </cell>
          <cell r="Q98">
            <v>2.7909912490929195E-2</v>
          </cell>
          <cell r="S98">
            <v>2.9632352804655048E-2</v>
          </cell>
          <cell r="U98">
            <v>2.9632352804655048E-2</v>
          </cell>
          <cell r="V98">
            <v>2.5361541338122896E-2</v>
          </cell>
        </row>
        <row r="99">
          <cell r="G99">
            <v>3.6133405372862771E-3</v>
          </cell>
          <cell r="H99">
            <v>0.28382877059510303</v>
          </cell>
          <cell r="I99">
            <v>3.6133405372862771E-3</v>
          </cell>
          <cell r="L99">
            <v>3.6133405372862771E-3</v>
          </cell>
          <cell r="M99">
            <v>2.5875477333411123E-2</v>
          </cell>
          <cell r="Q99">
            <v>2.5875477333411123E-2</v>
          </cell>
          <cell r="S99">
            <v>2.9488817870697327E-2</v>
          </cell>
          <cell r="U99">
            <v>6.3989454315245456E-2</v>
          </cell>
          <cell r="V99">
            <v>1.9233839892273487E-2</v>
          </cell>
        </row>
        <row r="101">
          <cell r="C101">
            <v>0.33111060979531398</v>
          </cell>
          <cell r="G101">
            <v>6.1938070662941299E-3</v>
          </cell>
          <cell r="H101">
            <v>6.1938070662941299E-3</v>
          </cell>
          <cell r="I101">
            <v>6.1938070662941299E-3</v>
          </cell>
          <cell r="L101">
            <v>6.1938070662941299E-3</v>
          </cell>
          <cell r="M101">
            <v>2.6490010576457401E-2</v>
          </cell>
          <cell r="Q101">
            <v>2.6490010576457401E-2</v>
          </cell>
          <cell r="S101">
            <v>3.2683817642751543E-2</v>
          </cell>
          <cell r="U101">
            <v>5.499119497029465E-2</v>
          </cell>
          <cell r="V101">
            <v>1.5865686535346899E-2</v>
          </cell>
        </row>
        <row r="102">
          <cell r="E102">
            <v>0.58988654976149824</v>
          </cell>
          <cell r="G102">
            <v>2.0567818827536793E-3</v>
          </cell>
          <cell r="H102">
            <v>2.0567818827536793E-3</v>
          </cell>
          <cell r="I102">
            <v>2.0567818827536793E-3</v>
          </cell>
          <cell r="L102">
            <v>2.0567818827536793E-3</v>
          </cell>
          <cell r="M102">
            <v>1.4666706501995964E-2</v>
          </cell>
          <cell r="Q102">
            <v>1.4666706501995964E-2</v>
          </cell>
          <cell r="S102">
            <v>1.6723488384749598E-2</v>
          </cell>
          <cell r="U102">
            <v>3.2367975320212024E-2</v>
          </cell>
          <cell r="V102">
            <v>6.1008194776465087E-3</v>
          </cell>
        </row>
        <row r="103">
          <cell r="C103">
            <v>0.32769137667277509</v>
          </cell>
          <cell r="G103">
            <v>6.1568415296915412E-3</v>
          </cell>
          <cell r="H103">
            <v>6.1568415296915412E-3</v>
          </cell>
          <cell r="I103">
            <v>6.1568415296915412E-3</v>
          </cell>
          <cell r="L103">
            <v>6.1568415296915412E-3</v>
          </cell>
          <cell r="M103">
            <v>2.6647371181516534E-2</v>
          </cell>
          <cell r="Q103">
            <v>2.6647371181516534E-2</v>
          </cell>
          <cell r="S103">
            <v>3.2804212711208092E-2</v>
          </cell>
          <cell r="U103">
            <v>5.52441042324852E-2</v>
          </cell>
          <cell r="V103">
            <v>1.5859294359764031E-2</v>
          </cell>
        </row>
        <row r="104">
          <cell r="F104">
            <v>0.76922478072516798</v>
          </cell>
          <cell r="M104">
            <v>8.6065731973398295E-3</v>
          </cell>
          <cell r="Q104">
            <v>8.6065731973398295E-3</v>
          </cell>
          <cell r="S104">
            <v>8.6065731973398295E-3</v>
          </cell>
          <cell r="U104">
            <v>1.7786917941169E-2</v>
          </cell>
          <cell r="V104">
            <v>1.5149736771977399E-3</v>
          </cell>
        </row>
        <row r="105">
          <cell r="G105">
            <v>7.9144327483549499E-3</v>
          </cell>
          <cell r="H105">
            <v>7.9144327483549499E-3</v>
          </cell>
          <cell r="I105">
            <v>7.9144327483549499E-3</v>
          </cell>
          <cell r="L105">
            <v>7.9144327483549499E-3</v>
          </cell>
          <cell r="M105">
            <v>2.7272475153887501E-2</v>
          </cell>
          <cell r="Q105">
            <v>2.7272475153887501E-2</v>
          </cell>
          <cell r="S105">
            <v>3.5186907902242402E-2</v>
          </cell>
          <cell r="U105">
            <v>4.0641402933019898E-2</v>
          </cell>
        </row>
        <row r="106">
          <cell r="G106">
            <v>2.5919979235751599E-3</v>
          </cell>
          <cell r="H106">
            <v>2.5919979235751599E-3</v>
          </cell>
          <cell r="I106">
            <v>2.5919979235751599E-3</v>
          </cell>
          <cell r="L106">
            <v>2.5919979235751599E-3</v>
          </cell>
          <cell r="M106">
            <v>4.59318596547687E-3</v>
          </cell>
          <cell r="Q106">
            <v>4.59318596547687E-3</v>
          </cell>
          <cell r="S106">
            <v>7.1851838890520303E-3</v>
          </cell>
          <cell r="U106">
            <v>9.0224582752427805E-3</v>
          </cell>
        </row>
        <row r="107">
          <cell r="E107">
            <v>0.47363458523145602</v>
          </cell>
          <cell r="G107">
            <v>1.56821669377124E-3</v>
          </cell>
          <cell r="H107">
            <v>1.56821669377124E-3</v>
          </cell>
          <cell r="I107">
            <v>1.56821669377124E-3</v>
          </cell>
          <cell r="L107">
            <v>1.56821669377124E-3</v>
          </cell>
          <cell r="M107">
            <v>1.89126933268811E-2</v>
          </cell>
          <cell r="Q107">
            <v>1.89126933268811E-2</v>
          </cell>
          <cell r="S107">
            <v>2.0480910020652398E-2</v>
          </cell>
          <cell r="U107">
            <v>4.0654449569325603E-2</v>
          </cell>
          <cell r="V107">
            <v>7.2327535496276097E-3</v>
          </cell>
        </row>
        <row r="108">
          <cell r="G108">
            <v>2.8655982713323965E-4</v>
          </cell>
          <cell r="H108">
            <v>2.8655982713323965E-4</v>
          </cell>
          <cell r="I108">
            <v>2.8655982713323965E-4</v>
          </cell>
          <cell r="L108">
            <v>2.8655982713323965E-4</v>
          </cell>
          <cell r="M108">
            <v>2.7859983193509377E-2</v>
          </cell>
          <cell r="Q108">
            <v>2.7859983193509377E-2</v>
          </cell>
          <cell r="S108">
            <v>2.814654302064265E-2</v>
          </cell>
          <cell r="U108">
            <v>2.814654302064265E-2</v>
          </cell>
          <cell r="V108">
            <v>3.5701910715282954E-2</v>
          </cell>
        </row>
        <row r="109">
          <cell r="F109">
            <v>0.42568410893181174</v>
          </cell>
          <cell r="M109">
            <v>2.1432703293249027E-2</v>
          </cell>
          <cell r="Q109">
            <v>2.1432703293249027E-2</v>
          </cell>
          <cell r="S109">
            <v>2.1432703293249027E-2</v>
          </cell>
          <cell r="U109">
            <v>4.4294253472714727E-2</v>
          </cell>
          <cell r="V109">
            <v>3.3956527612318149E-3</v>
          </cell>
        </row>
        <row r="110">
          <cell r="C110">
            <v>0.45611746021672739</v>
          </cell>
          <cell r="G110">
            <v>1.2174370393984097E-2</v>
          </cell>
          <cell r="H110">
            <v>1.2174370393984097E-2</v>
          </cell>
          <cell r="I110">
            <v>1.2174370393984097E-2</v>
          </cell>
          <cell r="L110">
            <v>1.2174370393984097E-2</v>
          </cell>
          <cell r="M110">
            <v>1.9455017461139607E-2</v>
          </cell>
          <cell r="Q110">
            <v>1.9455017461139607E-2</v>
          </cell>
          <cell r="S110">
            <v>3.1629387855123668E-2</v>
          </cell>
          <cell r="U110">
            <v>4.801256045397808E-2</v>
          </cell>
          <cell r="V110">
            <v>1.8118630498605251E-2</v>
          </cell>
        </row>
        <row r="111">
          <cell r="G111">
            <v>7.2596818233093543E-3</v>
          </cell>
          <cell r="H111">
            <v>7.2596818233093543E-3</v>
          </cell>
          <cell r="I111">
            <v>7.2596818233093543E-3</v>
          </cell>
          <cell r="L111">
            <v>7.2596818233093543E-3</v>
          </cell>
          <cell r="M111">
            <v>1.568241695231291E-2</v>
          </cell>
          <cell r="Q111">
            <v>1.568241695231291E-2</v>
          </cell>
          <cell r="S111">
            <v>2.2942098775622245E-2</v>
          </cell>
          <cell r="T111">
            <v>0.35118821062958522</v>
          </cell>
          <cell r="U111">
            <v>3.8624515727935259E-2</v>
          </cell>
          <cell r="V111">
            <v>9.1751958835598023E-3</v>
          </cell>
        </row>
        <row r="112">
          <cell r="C112">
            <v>0.44270922587729394</v>
          </cell>
          <cell r="G112">
            <v>9.2080384040101309E-3</v>
          </cell>
          <cell r="H112">
            <v>9.2080384040101309E-3</v>
          </cell>
          <cell r="I112">
            <v>9.2080384040101309E-3</v>
          </cell>
          <cell r="L112">
            <v>9.2080384040101309E-3</v>
          </cell>
          <cell r="M112">
            <v>2.0732722375105952E-2</v>
          </cell>
          <cell r="Q112">
            <v>2.0732722375105952E-2</v>
          </cell>
          <cell r="S112">
            <v>2.994076077911605E-2</v>
          </cell>
          <cell r="U112">
            <v>4.7399895410784251E-2</v>
          </cell>
          <cell r="V112">
            <v>1.99304747227898E-2</v>
          </cell>
        </row>
        <row r="113">
          <cell r="E113">
            <v>0.72937142631572605</v>
          </cell>
          <cell r="G113">
            <v>2.1149248979472749E-3</v>
          </cell>
          <cell r="H113">
            <v>2.1149248979472749E-3</v>
          </cell>
          <cell r="I113">
            <v>2.1149248979472749E-3</v>
          </cell>
          <cell r="L113">
            <v>2.1149248979472749E-3</v>
          </cell>
          <cell r="M113">
            <v>9.4614205011128941E-3</v>
          </cell>
          <cell r="Q113">
            <v>9.4614205011128941E-3</v>
          </cell>
          <cell r="S113">
            <v>1.1576345399060186E-2</v>
          </cell>
          <cell r="U113">
            <v>2.1668527266913967E-2</v>
          </cell>
          <cell r="V113">
            <v>4.998791719287049E-3</v>
          </cell>
        </row>
        <row r="114">
          <cell r="G114">
            <v>1.4716666525273869E-2</v>
          </cell>
          <cell r="H114">
            <v>1.4716666525273869E-2</v>
          </cell>
          <cell r="I114">
            <v>1.4716666525273869E-2</v>
          </cell>
          <cell r="L114">
            <v>1.4716666525273869E-2</v>
          </cell>
          <cell r="M114">
            <v>1.5980582902019383E-2</v>
          </cell>
          <cell r="Q114">
            <v>1.5980582902019383E-2</v>
          </cell>
          <cell r="S114">
            <v>3.0697249427293245E-2</v>
          </cell>
          <cell r="U114">
            <v>3.3893366007697101E-2</v>
          </cell>
          <cell r="V114">
            <v>2.007211305418023E-3</v>
          </cell>
        </row>
        <row r="115">
          <cell r="C115">
            <v>0.53550935811226386</v>
          </cell>
          <cell r="G115">
            <v>1.0877000385123403E-2</v>
          </cell>
          <cell r="H115">
            <v>1.0877000385123403E-2</v>
          </cell>
          <cell r="I115">
            <v>1.0877000385123403E-2</v>
          </cell>
          <cell r="L115">
            <v>1.0877000385123403E-2</v>
          </cell>
          <cell r="M115">
            <v>1.6124156804469297E-2</v>
          </cell>
          <cell r="Q115">
            <v>1.6124156804469297E-2</v>
          </cell>
          <cell r="S115">
            <v>2.7001157189592701E-2</v>
          </cell>
          <cell r="U115">
            <v>4.0579394498619477E-2</v>
          </cell>
          <cell r="V115">
            <v>2.3949395610861433E-2</v>
          </cell>
        </row>
        <row r="116">
          <cell r="G116">
            <v>1.7134333986074518E-3</v>
          </cell>
          <cell r="H116">
            <v>1.7134333986074518E-3</v>
          </cell>
          <cell r="I116">
            <v>1.7134333986074518E-3</v>
          </cell>
          <cell r="L116">
            <v>1.7134333986074518E-3</v>
          </cell>
          <cell r="M116">
            <v>2.7763967107065208E-2</v>
          </cell>
          <cell r="Q116">
            <v>2.7763967107065208E-2</v>
          </cell>
          <cell r="S116">
            <v>2.9477400505672664E-2</v>
          </cell>
          <cell r="U116">
            <v>2.9477400505672664E-2</v>
          </cell>
          <cell r="V116">
            <v>3.0458081286938422E-2</v>
          </cell>
        </row>
        <row r="117">
          <cell r="G117">
            <v>4.4593353021610601E-3</v>
          </cell>
          <cell r="H117">
            <v>0.34773726109867997</v>
          </cell>
          <cell r="I117">
            <v>4.4593353021610601E-3</v>
          </cell>
          <cell r="L117">
            <v>4.4593353021610601E-3</v>
          </cell>
          <cell r="M117">
            <v>2.29475635771909E-2</v>
          </cell>
          <cell r="Q117">
            <v>2.29475635771909E-2</v>
          </cell>
          <cell r="S117">
            <v>2.7406898879352E-2</v>
          </cell>
          <cell r="U117">
            <v>5.80036503156066E-2</v>
          </cell>
          <cell r="V117">
            <v>2.6732927320552199E-2</v>
          </cell>
        </row>
        <row r="119">
          <cell r="C119">
            <v>0.33724155908347248</v>
          </cell>
          <cell r="G119">
            <v>7.0018411993186249E-3</v>
          </cell>
          <cell r="H119">
            <v>7.0018411993186249E-3</v>
          </cell>
          <cell r="I119">
            <v>7.0018411993186249E-3</v>
          </cell>
          <cell r="L119">
            <v>7.0018411993186249E-3</v>
          </cell>
          <cell r="M119">
            <v>2.5605817173730401E-2</v>
          </cell>
          <cell r="Q119">
            <v>2.5605817173730401E-2</v>
          </cell>
          <cell r="S119">
            <v>3.2607658373049055E-2</v>
          </cell>
          <cell r="U119">
            <v>5.4170451782506256E-2</v>
          </cell>
          <cell r="V119">
            <v>2.5291267730044954E-2</v>
          </cell>
        </row>
        <row r="120">
          <cell r="E120">
            <v>0.78349215230826241</v>
          </cell>
          <cell r="G120">
            <v>2.878966088498372E-3</v>
          </cell>
          <cell r="H120">
            <v>2.878966088498372E-3</v>
          </cell>
          <cell r="I120">
            <v>2.878966088498372E-3</v>
          </cell>
          <cell r="L120">
            <v>2.878966088498372E-3</v>
          </cell>
          <cell r="M120">
            <v>6.5770596962764372E-3</v>
          </cell>
          <cell r="Q120">
            <v>6.5770596962764372E-3</v>
          </cell>
          <cell r="S120">
            <v>9.4560257847748075E-3</v>
          </cell>
          <cell r="U120">
            <v>1.6471556127469686E-2</v>
          </cell>
          <cell r="V120">
            <v>2.1523402601969159E-2</v>
          </cell>
        </row>
        <row r="121">
          <cell r="C121">
            <v>0.41866327666547426</v>
          </cell>
          <cell r="G121">
            <v>8.5112679070623656E-3</v>
          </cell>
          <cell r="H121">
            <v>8.5112679070623656E-3</v>
          </cell>
          <cell r="I121">
            <v>8.5112679070623656E-3</v>
          </cell>
          <cell r="L121">
            <v>8.5112679070623656E-3</v>
          </cell>
          <cell r="M121">
            <v>2.1443362993899429E-2</v>
          </cell>
          <cell r="Q121">
            <v>2.1443362993899429E-2</v>
          </cell>
          <cell r="S121">
            <v>2.9954630900961843E-2</v>
          </cell>
          <cell r="U121">
            <v>4.8012199737929764E-2</v>
          </cell>
          <cell r="V121">
            <v>3.121390731309381E-2</v>
          </cell>
        </row>
        <row r="123">
          <cell r="G123">
            <v>7.9144327483549499E-3</v>
          </cell>
          <cell r="H123">
            <v>7.9144327483549499E-3</v>
          </cell>
          <cell r="I123">
            <v>7.9144327483549499E-3</v>
          </cell>
          <cell r="L123">
            <v>7.9144327483549499E-3</v>
          </cell>
          <cell r="M123">
            <v>2.7272475153887497E-2</v>
          </cell>
          <cell r="Q123">
            <v>2.7272475153887497E-2</v>
          </cell>
          <cell r="S123">
            <v>3.5186907902242402E-2</v>
          </cell>
          <cell r="U123">
            <v>4.0641402933019898E-2</v>
          </cell>
        </row>
        <row r="124">
          <cell r="G124">
            <v>2.5919979235751599E-3</v>
          </cell>
          <cell r="H124">
            <v>2.5919979235751599E-3</v>
          </cell>
          <cell r="I124">
            <v>2.5919979235751599E-3</v>
          </cell>
          <cell r="L124">
            <v>2.5919979235751599E-3</v>
          </cell>
          <cell r="M124">
            <v>4.5931859654768691E-3</v>
          </cell>
          <cell r="Q124">
            <v>4.5931859654768691E-3</v>
          </cell>
          <cell r="S124">
            <v>7.1851838890520294E-3</v>
          </cell>
          <cell r="U124">
            <v>9.0224582752427805E-3</v>
          </cell>
        </row>
        <row r="125">
          <cell r="E125">
            <v>0.43046202993936011</v>
          </cell>
          <cell r="G125">
            <v>1.5777260220478115E-3</v>
          </cell>
          <cell r="H125">
            <v>1.5777260220478115E-3</v>
          </cell>
          <cell r="I125">
            <v>1.5777260220478115E-3</v>
          </cell>
          <cell r="L125">
            <v>1.5777260220478115E-3</v>
          </cell>
          <cell r="M125">
            <v>1.8866754247034694E-2</v>
          </cell>
          <cell r="Q125">
            <v>1.8866754247034694E-2</v>
          </cell>
          <cell r="S125">
            <v>2.0444480269082469E-2</v>
          </cell>
          <cell r="U125">
            <v>4.0569018132586142E-2</v>
          </cell>
          <cell r="V125">
            <v>5.1522926956254558E-2</v>
          </cell>
        </row>
        <row r="126">
          <cell r="G126">
            <v>2.8863815739954774E-4</v>
          </cell>
          <cell r="H126">
            <v>2.8863815739954774E-4</v>
          </cell>
          <cell r="I126">
            <v>2.8863815739954774E-4</v>
          </cell>
          <cell r="L126">
            <v>2.8863815739954774E-4</v>
          </cell>
          <cell r="M126">
            <v>2.8062043080511627E-2</v>
          </cell>
          <cell r="Q126">
            <v>2.8062043080511627E-2</v>
          </cell>
          <cell r="S126">
            <v>2.835068123791112E-2</v>
          </cell>
          <cell r="U126">
            <v>2.835068123791112E-2</v>
          </cell>
          <cell r="V126">
            <v>2.8708153339194131E-2</v>
          </cell>
        </row>
        <row r="127">
          <cell r="F127">
            <v>0.42585082292362358</v>
          </cell>
          <cell r="M127">
            <v>2.1441097150211016E-2</v>
          </cell>
          <cell r="Q127">
            <v>2.1441097150211016E-2</v>
          </cell>
          <cell r="S127">
            <v>2.1441097150211016E-2</v>
          </cell>
          <cell r="U127">
            <v>4.4311600777102632E-2</v>
          </cell>
          <cell r="V127">
            <v>3.0053448180909826E-3</v>
          </cell>
        </row>
        <row r="128">
          <cell r="C128">
            <v>0.46865325525588197</v>
          </cell>
          <cell r="G128">
            <v>1.0364572762243699E-2</v>
          </cell>
          <cell r="H128">
            <v>1.0364572762243699E-2</v>
          </cell>
          <cell r="I128">
            <v>1.0364572762243699E-2</v>
          </cell>
          <cell r="L128">
            <v>1.0364572762243699E-2</v>
          </cell>
          <cell r="M128">
            <v>1.8715076138822999E-2</v>
          </cell>
          <cell r="Q128">
            <v>1.8715076138822999E-2</v>
          </cell>
          <cell r="S128">
            <v>2.9079648901066801E-2</v>
          </cell>
          <cell r="U128">
            <v>4.4839713017970399E-2</v>
          </cell>
          <cell r="V128">
            <v>3.37808297436092E-2</v>
          </cell>
        </row>
        <row r="129">
          <cell r="G129">
            <v>7.2291475876200013E-3</v>
          </cell>
          <cell r="H129">
            <v>7.2291475876200013E-3</v>
          </cell>
          <cell r="I129">
            <v>7.2291475876200013E-3</v>
          </cell>
          <cell r="L129">
            <v>7.2291475876200013E-3</v>
          </cell>
          <cell r="M129">
            <v>1.5616456676497102E-2</v>
          </cell>
          <cell r="Q129">
            <v>1.5616456676497102E-2</v>
          </cell>
          <cell r="S129">
            <v>2.2845604264117102E-2</v>
          </cell>
          <cell r="T129">
            <v>0.34971111234130198</v>
          </cell>
          <cell r="U129">
            <v>3.8462060940614197E-2</v>
          </cell>
          <cell r="V129">
            <v>1.33426069123194E-2</v>
          </cell>
        </row>
        <row r="130">
          <cell r="C130">
            <v>0.52388390659885098</v>
          </cell>
          <cell r="G130">
            <v>9.9010740058078604E-3</v>
          </cell>
          <cell r="H130">
            <v>9.9010740058078604E-3</v>
          </cell>
          <cell r="I130">
            <v>9.9010740058078604E-3</v>
          </cell>
          <cell r="L130">
            <v>9.9010740058078604E-3</v>
          </cell>
          <cell r="M130">
            <v>1.6122794166148102E-2</v>
          </cell>
          <cell r="Q130">
            <v>1.6122794166148102E-2</v>
          </cell>
          <cell r="S130">
            <v>2.6023868171956E-2</v>
          </cell>
          <cell r="U130">
            <v>3.96009579960808E-2</v>
          </cell>
          <cell r="V130">
            <v>4.1549571412069199E-2</v>
          </cell>
        </row>
        <row r="131">
          <cell r="E131">
            <v>0.72549607299558805</v>
          </cell>
          <cell r="G131">
            <v>1.9564069474815701E-3</v>
          </cell>
          <cell r="H131">
            <v>1.9564069474815701E-3</v>
          </cell>
          <cell r="I131">
            <v>1.9564069474815701E-3</v>
          </cell>
          <cell r="L131">
            <v>1.9564069474815701E-3</v>
          </cell>
          <cell r="M131">
            <v>9.5041479719857307E-3</v>
          </cell>
          <cell r="Q131">
            <v>9.5041479719857307E-3</v>
          </cell>
          <cell r="S131">
            <v>1.14605549194673E-2</v>
          </cell>
          <cell r="U131">
            <v>2.1598312756252104E-2</v>
          </cell>
          <cell r="V131">
            <v>8.8164261581787692E-3</v>
          </cell>
        </row>
        <row r="133">
          <cell r="C133">
            <v>0.52388390659885098</v>
          </cell>
          <cell r="G133">
            <v>9.9010740058078604E-3</v>
          </cell>
          <cell r="H133">
            <v>9.9010740058078604E-3</v>
          </cell>
          <cell r="I133">
            <v>9.9010740058078604E-3</v>
          </cell>
          <cell r="L133">
            <v>9.9010740058078604E-3</v>
          </cell>
          <cell r="M133">
            <v>1.6122794166148105E-2</v>
          </cell>
          <cell r="Q133">
            <v>1.6122794166148105E-2</v>
          </cell>
          <cell r="S133">
            <v>2.6023868171956004E-2</v>
          </cell>
          <cell r="U133">
            <v>3.96009579960808E-2</v>
          </cell>
          <cell r="V133">
            <v>4.1549571412069199E-2</v>
          </cell>
        </row>
        <row r="134">
          <cell r="G134">
            <v>1.6944758244269403E-3</v>
          </cell>
          <cell r="H134">
            <v>1.6944758244269403E-3</v>
          </cell>
          <cell r="I134">
            <v>1.6944758244269403E-3</v>
          </cell>
          <cell r="L134">
            <v>1.6944758244269403E-3</v>
          </cell>
          <cell r="M134">
            <v>2.7456784192103203E-2</v>
          </cell>
          <cell r="Q134">
            <v>2.7456784192103203E-2</v>
          </cell>
          <cell r="S134">
            <v>2.9151260016530199E-2</v>
          </cell>
          <cell r="U134">
            <v>2.9151260016530199E-2</v>
          </cell>
          <cell r="V134">
            <v>4.1185176288154803E-2</v>
          </cell>
        </row>
        <row r="136">
          <cell r="F136">
            <v>0.81615876321858205</v>
          </cell>
          <cell r="M136">
            <v>6.8487752009910498E-3</v>
          </cell>
          <cell r="Q136">
            <v>6.8487752009910498E-3</v>
          </cell>
          <cell r="S136">
            <v>6.8487752009910498E-3</v>
          </cell>
          <cell r="U136">
            <v>1.41541354153815E-2</v>
          </cell>
          <cell r="V136">
            <v>1.40487696430586E-3</v>
          </cell>
        </row>
        <row r="137">
          <cell r="C137">
            <v>0.40998690655002701</v>
          </cell>
          <cell r="G137">
            <v>7.7484928474284001E-3</v>
          </cell>
          <cell r="H137">
            <v>7.7484928474284001E-3</v>
          </cell>
          <cell r="I137">
            <v>7.7484928474284001E-3</v>
          </cell>
          <cell r="L137">
            <v>7.7484928474284001E-3</v>
          </cell>
          <cell r="M137">
            <v>2.1029259924003899E-2</v>
          </cell>
          <cell r="Q137">
            <v>2.1029259924003899E-2</v>
          </cell>
          <cell r="S137">
            <v>2.87777527714323E-2</v>
          </cell>
          <cell r="U137">
            <v>4.6486603233751402E-2</v>
          </cell>
          <cell r="V137">
            <v>5.4193877807478898E-2</v>
          </cell>
        </row>
        <row r="138">
          <cell r="E138">
            <v>0.728981075558636</v>
          </cell>
          <cell r="G138">
            <v>2.5209501823510502E-3</v>
          </cell>
          <cell r="H138">
            <v>2.5209501823510502E-3</v>
          </cell>
          <cell r="I138">
            <v>2.5209501823510502E-3</v>
          </cell>
          <cell r="L138">
            <v>2.5209501823510502E-3</v>
          </cell>
          <cell r="M138">
            <v>8.8485351400521897E-3</v>
          </cell>
          <cell r="Q138">
            <v>8.8485351400521897E-3</v>
          </cell>
          <cell r="S138">
            <v>1.13694853224032E-2</v>
          </cell>
          <cell r="U138">
            <v>2.0807922805125601E-2</v>
          </cell>
          <cell r="V138">
            <v>1.8239432843883598E-2</v>
          </cell>
        </row>
        <row r="139">
          <cell r="C139">
            <v>0.40998690655002701</v>
          </cell>
          <cell r="G139">
            <v>7.7484928474284001E-3</v>
          </cell>
          <cell r="H139">
            <v>7.7484928474284001E-3</v>
          </cell>
          <cell r="I139">
            <v>7.7484928474284001E-3</v>
          </cell>
          <cell r="L139">
            <v>7.7484928474284001E-3</v>
          </cell>
          <cell r="M139">
            <v>2.1029259924003899E-2</v>
          </cell>
          <cell r="Q139">
            <v>2.1029259924003899E-2</v>
          </cell>
          <cell r="S139">
            <v>2.8777752771432297E-2</v>
          </cell>
          <cell r="U139">
            <v>4.6486603233751402E-2</v>
          </cell>
          <cell r="V139">
            <v>5.4193877807478898E-2</v>
          </cell>
        </row>
        <row r="140">
          <cell r="F140">
            <v>0.7690321556771279</v>
          </cell>
          <cell r="M140">
            <v>8.6044179865131208E-3</v>
          </cell>
          <cell r="Q140">
            <v>8.6044179865131208E-3</v>
          </cell>
          <cell r="S140">
            <v>8.6044179865131208E-3</v>
          </cell>
          <cell r="U140">
            <v>1.7782463838793797E-2</v>
          </cell>
          <cell r="V140">
            <v>1.7650088177462797E-3</v>
          </cell>
        </row>
        <row r="142">
          <cell r="G142">
            <v>2.5919979235751603E-3</v>
          </cell>
          <cell r="H142">
            <v>2.5919979235751603E-3</v>
          </cell>
          <cell r="I142">
            <v>2.5919979235751603E-3</v>
          </cell>
          <cell r="L142">
            <v>2.5919979235751603E-3</v>
          </cell>
          <cell r="M142">
            <v>4.59318596547687E-3</v>
          </cell>
          <cell r="Q142">
            <v>4.59318596547687E-3</v>
          </cell>
          <cell r="S142">
            <v>7.1851838890520303E-3</v>
          </cell>
          <cell r="U142">
            <v>9.0224582752427805E-3</v>
          </cell>
        </row>
        <row r="143">
          <cell r="E143">
            <v>0.38455948970013398</v>
          </cell>
          <cell r="G143">
            <v>1.32987720557967E-3</v>
          </cell>
          <cell r="H143">
            <v>1.32987720557967E-3</v>
          </cell>
          <cell r="I143">
            <v>1.32987720557967E-3</v>
          </cell>
          <cell r="L143">
            <v>1.32987720557967E-3</v>
          </cell>
          <cell r="M143">
            <v>2.1005410462130801E-2</v>
          </cell>
          <cell r="Q143">
            <v>2.1005410462130801E-2</v>
          </cell>
          <cell r="S143">
            <v>2.23352876677105E-2</v>
          </cell>
          <cell r="U143">
            <v>4.4741058827316799E-2</v>
          </cell>
          <cell r="V143">
            <v>4.3298327623524001E-2</v>
          </cell>
        </row>
        <row r="144">
          <cell r="G144">
            <v>2.8482578947669799E-4</v>
          </cell>
          <cell r="H144">
            <v>2.8482578947669799E-4</v>
          </cell>
          <cell r="I144">
            <v>2.8482578947669799E-4</v>
          </cell>
          <cell r="L144">
            <v>2.8482578947669799E-4</v>
          </cell>
          <cell r="M144">
            <v>2.7691396199123398E-2</v>
          </cell>
          <cell r="Q144">
            <v>2.7691396199123398E-2</v>
          </cell>
          <cell r="S144">
            <v>2.79762219886001E-2</v>
          </cell>
          <cell r="U144">
            <v>2.79762219886001E-2</v>
          </cell>
          <cell r="V144">
            <v>4.1537094298685198E-2</v>
          </cell>
        </row>
        <row r="145">
          <cell r="F145">
            <v>0.42525851055620301</v>
          </cell>
          <cell r="M145">
            <v>2.1411274906529599E-2</v>
          </cell>
          <cell r="Q145">
            <v>2.1411274906529599E-2</v>
          </cell>
          <cell r="S145">
            <v>2.1411274906529599E-2</v>
          </cell>
          <cell r="U145">
            <v>4.4249968140161203E-2</v>
          </cell>
          <cell r="V145">
            <v>4.3920563910830003E-3</v>
          </cell>
        </row>
        <row r="146">
          <cell r="C146">
            <v>0.45404911702616402</v>
          </cell>
          <cell r="G146">
            <v>1.21191636143712E-2</v>
          </cell>
          <cell r="H146">
            <v>1.21191636143712E-2</v>
          </cell>
          <cell r="I146">
            <v>1.21191636143712E-2</v>
          </cell>
          <cell r="L146">
            <v>1.21191636143712E-2</v>
          </cell>
          <cell r="M146">
            <v>1.93667953332936E-2</v>
          </cell>
          <cell r="Q146">
            <v>1.93667953332936E-2</v>
          </cell>
          <cell r="S146">
            <v>3.1485958947664698E-2</v>
          </cell>
          <cell r="U146">
            <v>4.7794839228332997E-2</v>
          </cell>
          <cell r="V146">
            <v>2.2571140699781202E-2</v>
          </cell>
        </row>
        <row r="147">
          <cell r="G147">
            <v>7.2798753103662447E-3</v>
          </cell>
          <cell r="H147">
            <v>7.2798753103662447E-3</v>
          </cell>
          <cell r="I147">
            <v>7.2798753103662447E-3</v>
          </cell>
          <cell r="L147">
            <v>7.2798753103662447E-3</v>
          </cell>
          <cell r="M147">
            <v>1.5726039068468291E-2</v>
          </cell>
          <cell r="Q147">
            <v>1.5726039068468291E-2</v>
          </cell>
          <cell r="S147">
            <v>2.3005914378834511E-2</v>
          </cell>
          <cell r="T147">
            <v>0.35216507363246624</v>
          </cell>
          <cell r="U147">
            <v>3.8731953447302805E-2</v>
          </cell>
          <cell r="V147">
            <v>6.4191236004285772E-3</v>
          </cell>
        </row>
        <row r="148">
          <cell r="C148">
            <v>0.60274685351627044</v>
          </cell>
          <cell r="G148">
            <v>1.1348770313437E-2</v>
          </cell>
          <cell r="H148">
            <v>1.1348770313437E-2</v>
          </cell>
          <cell r="I148">
            <v>1.1348770313437E-2</v>
          </cell>
          <cell r="L148">
            <v>1.1348770313437E-2</v>
          </cell>
          <cell r="M148">
            <v>1.322661837649425E-2</v>
          </cell>
          <cell r="Q148">
            <v>1.322661837649425E-2</v>
          </cell>
          <cell r="S148">
            <v>2.4575388689931248E-2</v>
          </cell>
          <cell r="U148">
            <v>3.5713593638557951E-2</v>
          </cell>
          <cell r="V148">
            <v>2.110196944250825E-2</v>
          </cell>
        </row>
        <row r="149">
          <cell r="E149">
            <v>0.79126355294657735</v>
          </cell>
          <cell r="G149">
            <v>2.219056458326739E-3</v>
          </cell>
          <cell r="H149">
            <v>2.219056458326739E-3</v>
          </cell>
          <cell r="I149">
            <v>2.219056458326739E-3</v>
          </cell>
          <cell r="L149">
            <v>2.219056458326739E-3</v>
          </cell>
          <cell r="M149">
            <v>7.2623075874584091E-3</v>
          </cell>
          <cell r="Q149">
            <v>7.2623075874584091E-3</v>
          </cell>
          <cell r="S149">
            <v>9.481364045785149E-3</v>
          </cell>
          <cell r="U149">
            <v>1.7227825472407438E-2</v>
          </cell>
          <cell r="V149">
            <v>7.9966291861191302E-4</v>
          </cell>
        </row>
        <row r="151">
          <cell r="C151">
            <v>0.61333570145935834</v>
          </cell>
          <cell r="G151">
            <v>1.1939021582129459E-2</v>
          </cell>
          <cell r="H151">
            <v>1.1939021582129459E-2</v>
          </cell>
          <cell r="I151">
            <v>1.1939021582129459E-2</v>
          </cell>
          <cell r="L151">
            <v>1.1939021582129459E-2</v>
          </cell>
          <cell r="M151">
            <v>1.327815670565312E-2</v>
          </cell>
          <cell r="Q151">
            <v>1.327815670565312E-2</v>
          </cell>
          <cell r="S151">
            <v>2.5217178287782579E-2</v>
          </cell>
          <cell r="U151">
            <v>3.6398783934648266E-2</v>
          </cell>
          <cell r="V151">
            <v>5.7222696717950817E-3</v>
          </cell>
        </row>
        <row r="152">
          <cell r="G152">
            <v>1.752920961772253E-3</v>
          </cell>
          <cell r="H152">
            <v>1.752920961772253E-3</v>
          </cell>
          <cell r="I152">
            <v>1.752920961772253E-3</v>
          </cell>
          <cell r="L152">
            <v>1.752920961772253E-3</v>
          </cell>
          <cell r="M152">
            <v>2.8403811880568848E-2</v>
          </cell>
          <cell r="Q152">
            <v>2.8403811880568848E-2</v>
          </cell>
          <cell r="S152">
            <v>3.0156732842341182E-2</v>
          </cell>
          <cell r="U152">
            <v>3.0156732842341182E-2</v>
          </cell>
          <cell r="V152">
            <v>8.1141443780308117E-3</v>
          </cell>
        </row>
        <row r="153">
          <cell r="G153">
            <v>4.5997933514680756E-3</v>
          </cell>
          <cell r="H153">
            <v>0.37448245727151103</v>
          </cell>
          <cell r="I153">
            <v>4.5997933514680756E-3</v>
          </cell>
          <cell r="L153">
            <v>4.5997933514680756E-3</v>
          </cell>
          <cell r="M153">
            <v>2.1884021612825547E-2</v>
          </cell>
          <cell r="Q153">
            <v>2.1884021612825547E-2</v>
          </cell>
          <cell r="S153">
            <v>2.6483814964293591E-2</v>
          </cell>
          <cell r="U153">
            <v>5.5662510448060996E-2</v>
          </cell>
          <cell r="V153">
            <v>2.7103032190822753E-2</v>
          </cell>
        </row>
        <row r="155">
          <cell r="C155">
            <v>0.50129050030321043</v>
          </cell>
          <cell r="G155">
            <v>9.4502575065482149E-3</v>
          </cell>
          <cell r="H155">
            <v>9.4502575065482149E-3</v>
          </cell>
          <cell r="I155">
            <v>9.4502575065482149E-3</v>
          </cell>
          <cell r="L155">
            <v>9.4502575065482149E-3</v>
          </cell>
          <cell r="M155">
            <v>1.8324724117259598E-2</v>
          </cell>
          <cell r="Q155">
            <v>1.8324724117259598E-2</v>
          </cell>
          <cell r="S155">
            <v>2.7774981623807801E-2</v>
          </cell>
          <cell r="U155">
            <v>4.3206328248868504E-2</v>
          </cell>
          <cell r="V155">
            <v>1.520797235223395E-2</v>
          </cell>
        </row>
        <row r="156">
          <cell r="E156">
            <v>0.73699489599713452</v>
          </cell>
          <cell r="G156">
            <v>2.7113440876275342E-3</v>
          </cell>
          <cell r="H156">
            <v>2.7113440876275342E-3</v>
          </cell>
          <cell r="I156">
            <v>2.7113440876275342E-3</v>
          </cell>
          <cell r="L156">
            <v>2.7113440876275342E-3</v>
          </cell>
          <cell r="M156">
            <v>9.1778997366191942E-3</v>
          </cell>
          <cell r="Q156">
            <v>9.1778997366191942E-3</v>
          </cell>
          <cell r="S156">
            <v>1.1889243824246727E-2</v>
          </cell>
          <cell r="U156">
            <v>2.1679003543307152E-2</v>
          </cell>
          <cell r="V156">
            <v>1.349608053962299E-4</v>
          </cell>
        </row>
        <row r="157">
          <cell r="C157">
            <v>0.5067492639860558</v>
          </cell>
          <cell r="G157">
            <v>9.8570108182652015E-3</v>
          </cell>
          <cell r="H157">
            <v>9.8570108182652015E-3</v>
          </cell>
          <cell r="I157">
            <v>9.8570108182652015E-3</v>
          </cell>
          <cell r="L157">
            <v>9.8570108182652015E-3</v>
          </cell>
          <cell r="M157">
            <v>1.8290003312148178E-2</v>
          </cell>
          <cell r="Q157">
            <v>1.8290003312148178E-2</v>
          </cell>
          <cell r="S157">
            <v>2.8147014130413376E-2</v>
          </cell>
          <cell r="U157">
            <v>4.354912218274868E-2</v>
          </cell>
          <cell r="V157">
            <v>8.0538871362214378E-3</v>
          </cell>
        </row>
        <row r="159">
          <cell r="G159">
            <v>7.9144327483549499E-3</v>
          </cell>
          <cell r="H159">
            <v>7.9144327483549499E-3</v>
          </cell>
          <cell r="I159">
            <v>7.9144327483549499E-3</v>
          </cell>
          <cell r="L159">
            <v>7.9144327483549499E-3</v>
          </cell>
          <cell r="M159">
            <v>2.7272475153887501E-2</v>
          </cell>
          <cell r="Q159">
            <v>2.7272475153887501E-2</v>
          </cell>
          <cell r="S159">
            <v>3.5186907902242402E-2</v>
          </cell>
          <cell r="U159">
            <v>4.0641402933019898E-2</v>
          </cell>
        </row>
        <row r="160">
          <cell r="G160">
            <v>2.5919979235751599E-3</v>
          </cell>
          <cell r="H160">
            <v>2.5919979235751599E-3</v>
          </cell>
          <cell r="I160">
            <v>2.5919979235751599E-3</v>
          </cell>
          <cell r="L160">
            <v>2.5919979235751599E-3</v>
          </cell>
          <cell r="M160">
            <v>4.59318596547687E-3</v>
          </cell>
          <cell r="Q160">
            <v>4.59318596547687E-3</v>
          </cell>
          <cell r="S160">
            <v>7.1851838890520303E-3</v>
          </cell>
          <cell r="U160">
            <v>9.0224582752427805E-3</v>
          </cell>
        </row>
        <row r="161">
          <cell r="E161">
            <v>0.39009045242459434</v>
          </cell>
          <cell r="G161">
            <v>1.43511094522625E-3</v>
          </cell>
          <cell r="H161">
            <v>1.43511094522625E-3</v>
          </cell>
          <cell r="I161">
            <v>1.43511094522625E-3</v>
          </cell>
          <cell r="L161">
            <v>1.43511094522625E-3</v>
          </cell>
          <cell r="M161">
            <v>2.1860327473158893E-2</v>
          </cell>
          <cell r="Q161">
            <v>2.1860327473158893E-2</v>
          </cell>
          <cell r="S161">
            <v>2.3295438418385106E-2</v>
          </cell>
          <cell r="U161">
            <v>4.6613121056421299E-2</v>
          </cell>
          <cell r="V161">
            <v>1.3931145272953431E-2</v>
          </cell>
        </row>
        <row r="162">
          <cell r="G162">
            <v>2.8482578947669799E-4</v>
          </cell>
          <cell r="H162">
            <v>2.8482578947669799E-4</v>
          </cell>
          <cell r="I162">
            <v>2.8482578947669799E-4</v>
          </cell>
          <cell r="L162">
            <v>2.8482578947669799E-4</v>
          </cell>
          <cell r="M162">
            <v>2.7691396199123398E-2</v>
          </cell>
          <cell r="Q162">
            <v>2.7691396199123398E-2</v>
          </cell>
          <cell r="S162">
            <v>2.79762219886001E-2</v>
          </cell>
          <cell r="U162">
            <v>2.79762219886001E-2</v>
          </cell>
          <cell r="V162">
            <v>4.1537094298685198E-2</v>
          </cell>
        </row>
        <row r="163">
          <cell r="F163">
            <v>0.42698064319077045</v>
          </cell>
          <cell r="M163">
            <v>2.1497982295914958E-2</v>
          </cell>
          <cell r="Q163">
            <v>2.1497982295914958E-2</v>
          </cell>
          <cell r="S163">
            <v>2.1497982295914958E-2</v>
          </cell>
          <cell r="U163">
            <v>4.4429163411557601E-2</v>
          </cell>
          <cell r="V163">
            <v>3.6022895350631398E-4</v>
          </cell>
        </row>
        <row r="164">
          <cell r="C164">
            <v>0.47584628903906828</v>
          </cell>
          <cell r="G164">
            <v>1.0882175398734876E-2</v>
          </cell>
          <cell r="H164">
            <v>1.0882175398734876E-2</v>
          </cell>
          <cell r="I164">
            <v>1.0882175398734876E-2</v>
          </cell>
          <cell r="L164">
            <v>1.0882175398734876E-2</v>
          </cell>
          <cell r="M164">
            <v>1.7955796168811135E-2</v>
          </cell>
          <cell r="Q164">
            <v>1.7955796168811135E-2</v>
          </cell>
          <cell r="S164">
            <v>2.8837971567546049E-2</v>
          </cell>
          <cell r="U164">
            <v>4.395864202549226E-2</v>
          </cell>
          <cell r="V164">
            <v>4.1061561046092147E-2</v>
          </cell>
        </row>
        <row r="165">
          <cell r="G165">
            <v>7.229419529802157E-3</v>
          </cell>
          <cell r="H165">
            <v>7.229419529802157E-3</v>
          </cell>
          <cell r="I165">
            <v>7.229419529802157E-3</v>
          </cell>
          <cell r="L165">
            <v>7.229419529802157E-3</v>
          </cell>
          <cell r="M165">
            <v>1.5617044127957279E-2</v>
          </cell>
          <cell r="Q165">
            <v>1.5617044127957279E-2</v>
          </cell>
          <cell r="S165">
            <v>2.2846463657759431E-2</v>
          </cell>
          <cell r="T165">
            <v>0.34972426758565994</v>
          </cell>
          <cell r="U165">
            <v>3.8463507785716694E-2</v>
          </cell>
          <cell r="V165">
            <v>1.3305491365670956E-2</v>
          </cell>
        </row>
        <row r="166">
          <cell r="C166">
            <v>0.53847539865199234</v>
          </cell>
          <cell r="G166">
            <v>1.009977118744537E-2</v>
          </cell>
          <cell r="H166">
            <v>1.009977118744537E-2</v>
          </cell>
          <cell r="I166">
            <v>1.009977118744537E-2</v>
          </cell>
          <cell r="L166">
            <v>1.009977118744537E-2</v>
          </cell>
          <cell r="M166">
            <v>1.5409267906523623E-2</v>
          </cell>
          <cell r="Q166">
            <v>1.5409267906523623E-2</v>
          </cell>
          <cell r="S166">
            <v>2.5509039093968996E-2</v>
          </cell>
          <cell r="U166">
            <v>3.8485264699462597E-2</v>
          </cell>
          <cell r="V166">
            <v>4.231176134922246E-2</v>
          </cell>
        </row>
        <row r="167">
          <cell r="E167">
            <v>0.75670377397321942</v>
          </cell>
          <cell r="G167">
            <v>1.962477130646578E-3</v>
          </cell>
          <cell r="H167">
            <v>1.962477130646578E-3</v>
          </cell>
          <cell r="I167">
            <v>1.962477130646578E-3</v>
          </cell>
          <cell r="L167">
            <v>1.962477130646578E-3</v>
          </cell>
          <cell r="M167">
            <v>8.4084870867709334E-3</v>
          </cell>
          <cell r="Q167">
            <v>8.4084870867709334E-3</v>
          </cell>
          <cell r="S167">
            <v>1.0370964217417525E-2</v>
          </cell>
          <cell r="U167">
            <v>1.9340017109973209E-2</v>
          </cell>
          <cell r="V167">
            <v>6.6642650162877124E-3</v>
          </cell>
        </row>
        <row r="168">
          <cell r="G168">
            <v>1.4706106110030202E-2</v>
          </cell>
          <cell r="H168">
            <v>1.4706106110030202E-2</v>
          </cell>
          <cell r="I168">
            <v>1.4706106110030202E-2</v>
          </cell>
          <cell r="L168">
            <v>1.4706106110030202E-2</v>
          </cell>
          <cell r="M168">
            <v>1.5969115523113198E-2</v>
          </cell>
          <cell r="Q168">
            <v>1.5969115523113198E-2</v>
          </cell>
          <cell r="S168">
            <v>3.0675221633143398E-2</v>
          </cell>
          <cell r="U168">
            <v>3.3869044737766009E-2</v>
          </cell>
          <cell r="V168">
            <v>2.7233529833389203E-3</v>
          </cell>
        </row>
        <row r="169">
          <cell r="C169">
            <v>0.53068219038677766</v>
          </cell>
          <cell r="G169">
            <v>1.0144276200248287E-2</v>
          </cell>
          <cell r="H169">
            <v>1.0144276200248287E-2</v>
          </cell>
          <cell r="I169">
            <v>1.0144276200248287E-2</v>
          </cell>
          <cell r="L169">
            <v>1.0144276200248287E-2</v>
          </cell>
          <cell r="M169">
            <v>1.6016009052218151E-2</v>
          </cell>
          <cell r="Q169">
            <v>1.6016009052218151E-2</v>
          </cell>
          <cell r="S169">
            <v>2.6160285252466466E-2</v>
          </cell>
          <cell r="U169">
            <v>3.9647450770123903E-2</v>
          </cell>
          <cell r="V169">
            <v>3.5749153793183969E-2</v>
          </cell>
        </row>
        <row r="170">
          <cell r="G170">
            <v>1.6945121244395624E-3</v>
          </cell>
          <cell r="H170">
            <v>1.6945121244395624E-3</v>
          </cell>
          <cell r="I170">
            <v>1.6945121244395624E-3</v>
          </cell>
          <cell r="L170">
            <v>1.6945121244395624E-3</v>
          </cell>
          <cell r="M170">
            <v>2.7457372386752173E-2</v>
          </cell>
          <cell r="Q170">
            <v>2.7457372386752173E-2</v>
          </cell>
          <cell r="S170">
            <v>2.9151884511191793E-2</v>
          </cell>
          <cell r="U170">
            <v>2.9151884511191793E-2</v>
          </cell>
          <cell r="V170">
            <v>4.1164636018590793E-2</v>
          </cell>
        </row>
        <row r="171">
          <cell r="G171">
            <v>4.5932336710585928E-3</v>
          </cell>
          <cell r="H171">
            <v>0.34261420230180883</v>
          </cell>
          <cell r="I171">
            <v>4.5932336710585928E-3</v>
          </cell>
          <cell r="L171">
            <v>4.5932336710585928E-3</v>
          </cell>
          <cell r="M171">
            <v>2.2375040909475077E-2</v>
          </cell>
          <cell r="Q171">
            <v>2.2375040909475077E-2</v>
          </cell>
          <cell r="S171">
            <v>2.6968274580533656E-2</v>
          </cell>
          <cell r="U171">
            <v>5.6801662459833729E-2</v>
          </cell>
          <cell r="V171">
            <v>4.5926654469576111E-2</v>
          </cell>
        </row>
        <row r="172">
          <cell r="F172">
            <v>0.81615876321858205</v>
          </cell>
          <cell r="M172">
            <v>6.8487752009910498E-3</v>
          </cell>
          <cell r="Q172">
            <v>6.8487752009910498E-3</v>
          </cell>
          <cell r="S172">
            <v>6.8487752009910498E-3</v>
          </cell>
          <cell r="U172">
            <v>1.41541354153815E-2</v>
          </cell>
          <cell r="V172">
            <v>1.40487696430586E-3</v>
          </cell>
        </row>
        <row r="173">
          <cell r="C173">
            <v>0.42533830827844088</v>
          </cell>
          <cell r="G173">
            <v>7.972701140695192E-3</v>
          </cell>
          <cell r="H173">
            <v>7.972701140695192E-3</v>
          </cell>
          <cell r="I173">
            <v>7.972701140695192E-3</v>
          </cell>
          <cell r="L173">
            <v>7.972701140695192E-3</v>
          </cell>
          <cell r="M173">
            <v>2.0246983688840762E-2</v>
          </cell>
          <cell r="Q173">
            <v>2.0246983688840762E-2</v>
          </cell>
          <cell r="S173">
            <v>2.8219684829535914E-2</v>
          </cell>
          <cell r="U173">
            <v>4.5269776356980762E-2</v>
          </cell>
          <cell r="V173">
            <v>5.5623347757320793E-2</v>
          </cell>
        </row>
        <row r="174">
          <cell r="E174">
            <v>0.72981226763952622</v>
          </cell>
          <cell r="G174">
            <v>2.8230577419138835E-3</v>
          </cell>
          <cell r="H174">
            <v>2.8230577419138835E-3</v>
          </cell>
          <cell r="I174">
            <v>2.8230577419138835E-3</v>
          </cell>
          <cell r="L174">
            <v>2.8230577419138835E-3</v>
          </cell>
          <cell r="M174">
            <v>9.1027343254606197E-3</v>
          </cell>
          <cell r="Q174">
            <v>9.1027343254606197E-3</v>
          </cell>
          <cell r="S174">
            <v>1.1925792067374508E-2</v>
          </cell>
          <cell r="U174">
            <v>2.1635375347865873E-2</v>
          </cell>
          <cell r="V174">
            <v>8.5251634459459769E-3</v>
          </cell>
        </row>
        <row r="175">
          <cell r="C175">
            <v>0.40971702393317033</v>
          </cell>
          <cell r="G175">
            <v>7.9029610702784983E-3</v>
          </cell>
          <cell r="H175">
            <v>7.9029610702784983E-3</v>
          </cell>
          <cell r="I175">
            <v>7.9029610702784983E-3</v>
          </cell>
          <cell r="L175">
            <v>7.9029610702784983E-3</v>
          </cell>
          <cell r="M175">
            <v>2.1484955440620509E-2</v>
          </cell>
          <cell r="Q175">
            <v>2.1484955440620509E-2</v>
          </cell>
          <cell r="S175">
            <v>2.9387916510898986E-2</v>
          </cell>
          <cell r="U175">
            <v>4.7480510566158388E-2</v>
          </cell>
          <cell r="V175">
            <v>4.293541547727029E-2</v>
          </cell>
        </row>
        <row r="176">
          <cell r="F176">
            <v>0.76904200861662375</v>
          </cell>
          <cell r="M176">
            <v>8.6045282274298234E-3</v>
          </cell>
          <cell r="Q176">
            <v>8.6045282274298234E-3</v>
          </cell>
          <cell r="S176">
            <v>8.6045282274298234E-3</v>
          </cell>
          <cell r="U176">
            <v>1.7782691670021656E-2</v>
          </cell>
          <cell r="V176">
            <v>1.7522193018618233E-3</v>
          </cell>
        </row>
        <row r="177">
          <cell r="G177">
            <v>7.9144327483549499E-3</v>
          </cell>
          <cell r="H177">
            <v>7.9144327483549499E-3</v>
          </cell>
          <cell r="I177">
            <v>7.9144327483549499E-3</v>
          </cell>
          <cell r="L177">
            <v>7.9144327483549499E-3</v>
          </cell>
          <cell r="M177">
            <v>2.7272475153887501E-2</v>
          </cell>
          <cell r="Q177">
            <v>2.7272475153887501E-2</v>
          </cell>
          <cell r="S177">
            <v>3.5186907902242402E-2</v>
          </cell>
          <cell r="U177">
            <v>4.0641402933019898E-2</v>
          </cell>
        </row>
        <row r="178">
          <cell r="G178">
            <v>2.5919979235751595E-3</v>
          </cell>
          <cell r="H178">
            <v>2.5919979235751595E-3</v>
          </cell>
          <cell r="I178">
            <v>2.5919979235751595E-3</v>
          </cell>
          <cell r="L178">
            <v>2.5919979235751595E-3</v>
          </cell>
          <cell r="M178">
            <v>4.5931859654768691E-3</v>
          </cell>
          <cell r="Q178">
            <v>4.5931859654768691E-3</v>
          </cell>
          <cell r="S178">
            <v>7.1851838890520285E-3</v>
          </cell>
          <cell r="U178">
            <v>9.0224582752427805E-3</v>
          </cell>
        </row>
        <row r="179">
          <cell r="E179">
            <v>0.35019981870218603</v>
          </cell>
          <cell r="G179">
            <v>1.4429593456529301E-3</v>
          </cell>
          <cell r="H179">
            <v>1.4429593456529301E-3</v>
          </cell>
          <cell r="I179">
            <v>1.4429593456529301E-3</v>
          </cell>
          <cell r="L179">
            <v>1.4429593456529301E-3</v>
          </cell>
          <cell r="M179">
            <v>2.34084079848547E-2</v>
          </cell>
          <cell r="Q179">
            <v>2.34084079848547E-2</v>
          </cell>
          <cell r="S179">
            <v>2.48513673305076E-2</v>
          </cell>
          <cell r="U179">
            <v>4.9820335847685901E-2</v>
          </cell>
          <cell r="V179">
            <v>1.26258942744631E-2</v>
          </cell>
        </row>
        <row r="180">
          <cell r="G180">
            <v>2.8489979655150631E-4</v>
          </cell>
          <cell r="H180">
            <v>2.8489979655150631E-4</v>
          </cell>
          <cell r="I180">
            <v>2.8489979655150631E-4</v>
          </cell>
          <cell r="L180">
            <v>2.8489979655150631E-4</v>
          </cell>
          <cell r="M180">
            <v>2.7698591331396429E-2</v>
          </cell>
          <cell r="Q180">
            <v>2.7698591331396429E-2</v>
          </cell>
          <cell r="S180">
            <v>2.798349112794794E-2</v>
          </cell>
          <cell r="U180">
            <v>2.798349112794794E-2</v>
          </cell>
          <cell r="V180">
            <v>4.1288054223720144E-2</v>
          </cell>
        </row>
        <row r="181">
          <cell r="F181">
            <v>0.42528952250254337</v>
          </cell>
          <cell r="M181">
            <v>2.1412836322214399E-2</v>
          </cell>
          <cell r="Q181">
            <v>2.1412836322214399E-2</v>
          </cell>
          <cell r="S181">
            <v>2.1412836322214399E-2</v>
          </cell>
          <cell r="U181">
            <v>4.4253195065909808E-2</v>
          </cell>
          <cell r="V181">
            <v>4.3194517532994534E-3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7"/>
  <sheetViews>
    <sheetView tabSelected="1" zoomScaleNormal="100" workbookViewId="0">
      <pane ySplit="3" topLeftCell="A4" activePane="bottomLeft" state="frozen"/>
      <selection pane="bottomLeft" activeCell="G174" sqref="G174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1" width="5.7109375" style="10" customWidth="1"/>
    <col min="22" max="22" width="5.7109375" style="11" customWidth="1"/>
    <col min="23" max="23" width="8.7109375" style="57" customWidth="1"/>
    <col min="24" max="24" width="9" style="66" customWidth="1"/>
    <col min="25" max="25" width="15.7109375" customWidth="1"/>
    <col min="26" max="26" width="6.28515625" customWidth="1"/>
    <col min="27" max="27" width="6.5703125" customWidth="1"/>
    <col min="28" max="28" width="6.140625" customWidth="1"/>
    <col min="29" max="29" width="5.28515625" bestFit="1" customWidth="1"/>
    <col min="30" max="31" width="5.140625" bestFit="1" customWidth="1"/>
    <col min="32" max="32" width="10.140625" bestFit="1" customWidth="1"/>
    <col min="33" max="33" width="5.7109375" customWidth="1"/>
    <col min="34" max="34" width="5.140625" bestFit="1" customWidth="1"/>
    <col min="35" max="35" width="4.85546875" bestFit="1" customWidth="1"/>
    <col min="36" max="36" width="5" bestFit="1" customWidth="1"/>
    <col min="37" max="37" width="5.85546875" bestFit="1" customWidth="1"/>
    <col min="38" max="38" width="5" bestFit="1" customWidth="1"/>
    <col min="39" max="39" width="4.85546875" bestFit="1" customWidth="1"/>
    <col min="40" max="40" width="4.42578125" bestFit="1" customWidth="1"/>
    <col min="41" max="41" width="5.85546875" bestFit="1" customWidth="1"/>
    <col min="42" max="46" width="10.140625" customWidth="1"/>
    <col min="47" max="47" width="4.85546875" bestFit="1" customWidth="1"/>
    <col min="48" max="48" width="10.140625" customWidth="1"/>
    <col min="49" max="51" width="5.85546875" bestFit="1" customWidth="1"/>
  </cols>
  <sheetData>
    <row r="1" spans="1:51" x14ac:dyDescent="0.25">
      <c r="O1" s="71" t="s">
        <v>99</v>
      </c>
      <c r="P1" s="72" t="s">
        <v>100</v>
      </c>
      <c r="Q1" s="72"/>
      <c r="R1" s="72"/>
      <c r="S1" s="73"/>
      <c r="Y1" s="24"/>
      <c r="Z1" s="20" t="s">
        <v>19</v>
      </c>
      <c r="AA1" s="21" t="s">
        <v>20</v>
      </c>
      <c r="AB1" s="21" t="s">
        <v>107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1" t="s">
        <v>38</v>
      </c>
      <c r="AT1" s="21" t="s">
        <v>39</v>
      </c>
      <c r="AU1" s="21" t="s">
        <v>40</v>
      </c>
      <c r="AV1" s="21" t="s">
        <v>41</v>
      </c>
      <c r="AW1" s="21" t="s">
        <v>42</v>
      </c>
      <c r="AX1" s="21" t="s">
        <v>43</v>
      </c>
      <c r="AY1" s="22" t="s">
        <v>44</v>
      </c>
    </row>
    <row r="2" spans="1:51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W2" s="57" t="s">
        <v>97</v>
      </c>
      <c r="Y2" s="38" t="s">
        <v>82</v>
      </c>
      <c r="Z2" s="47" t="s">
        <v>19</v>
      </c>
      <c r="AA2" s="40" t="s">
        <v>66</v>
      </c>
      <c r="AB2" s="40" t="s">
        <v>66</v>
      </c>
      <c r="AC2" s="40" t="s">
        <v>67</v>
      </c>
      <c r="AD2" s="40" t="s">
        <v>66</v>
      </c>
      <c r="AE2" s="40" t="s">
        <v>66</v>
      </c>
      <c r="AF2" s="48" t="s">
        <v>68</v>
      </c>
      <c r="AG2" s="42" t="s">
        <v>66</v>
      </c>
      <c r="AH2" s="40" t="s">
        <v>69</v>
      </c>
      <c r="AI2" s="40" t="s">
        <v>67</v>
      </c>
      <c r="AJ2" s="40" t="s">
        <v>29</v>
      </c>
      <c r="AK2" s="40" t="s">
        <v>70</v>
      </c>
      <c r="AL2" s="40" t="s">
        <v>31</v>
      </c>
      <c r="AM2" s="40" t="s">
        <v>33</v>
      </c>
      <c r="AN2" s="40" t="s">
        <v>33</v>
      </c>
      <c r="AO2" s="40" t="s">
        <v>70</v>
      </c>
      <c r="AP2" s="43" t="s">
        <v>71</v>
      </c>
      <c r="AQ2" s="43" t="s">
        <v>71</v>
      </c>
      <c r="AR2" s="43" t="s">
        <v>71</v>
      </c>
      <c r="AS2" s="44" t="s">
        <v>72</v>
      </c>
      <c r="AT2" s="44" t="s">
        <v>72</v>
      </c>
      <c r="AU2" s="40" t="s">
        <v>73</v>
      </c>
      <c r="AV2" s="45" t="s">
        <v>74</v>
      </c>
      <c r="AW2" s="40" t="s">
        <v>70</v>
      </c>
      <c r="AX2" s="40" t="s">
        <v>70</v>
      </c>
      <c r="AY2" s="46" t="s">
        <v>70</v>
      </c>
    </row>
    <row r="3" spans="1:51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1" t="s">
        <v>60</v>
      </c>
      <c r="V3" s="52" t="s">
        <v>64</v>
      </c>
      <c r="W3" s="58" t="s">
        <v>65</v>
      </c>
      <c r="X3" s="36" t="s">
        <v>83</v>
      </c>
      <c r="Y3" s="23"/>
      <c r="Z3" s="39" t="s">
        <v>81</v>
      </c>
      <c r="AA3" s="40"/>
      <c r="AB3" s="40"/>
      <c r="AC3" s="40"/>
      <c r="AD3" s="40"/>
      <c r="AE3" s="40"/>
      <c r="AF3" s="41" t="s">
        <v>75</v>
      </c>
      <c r="AG3" s="42" t="s">
        <v>86</v>
      </c>
      <c r="AH3" s="40" t="s">
        <v>87</v>
      </c>
      <c r="AI3" s="40"/>
      <c r="AJ3" s="40"/>
      <c r="AK3" s="40"/>
      <c r="AL3" s="40"/>
      <c r="AM3" s="40"/>
      <c r="AN3" s="40"/>
      <c r="AO3" s="40"/>
      <c r="AP3" s="43" t="s">
        <v>76</v>
      </c>
      <c r="AQ3" s="43" t="s">
        <v>77</v>
      </c>
      <c r="AR3" s="43" t="s">
        <v>77</v>
      </c>
      <c r="AS3" s="44" t="s">
        <v>78</v>
      </c>
      <c r="AT3" s="44" t="s">
        <v>79</v>
      </c>
      <c r="AU3" s="40"/>
      <c r="AV3" s="45" t="s">
        <v>80</v>
      </c>
      <c r="AW3" s="40"/>
      <c r="AX3" s="40"/>
      <c r="AY3" s="46"/>
    </row>
    <row r="4" spans="1:51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67" si="0"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3">
        <v>0</v>
      </c>
      <c r="V4" s="14">
        <f>[1]CSHR!V2</f>
        <v>3.8725069016804399E-2</v>
      </c>
      <c r="W4" s="59">
        <f t="shared" ref="W4:W57" si="1">1-SUM(C4:V4)</f>
        <v>0.33636776867487805</v>
      </c>
      <c r="X4" s="69">
        <f t="shared" ref="X4:X49" si="2">SUM(C4:W4)</f>
        <v>1</v>
      </c>
      <c r="Y4" s="1" t="s">
        <v>19</v>
      </c>
    </row>
    <row r="5" spans="1:51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3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4">M5/5</f>
        <v>2.8209706994272799E-3</v>
      </c>
      <c r="O5" s="68">
        <f>S5/2</f>
        <v>0.19735697271804403</v>
      </c>
      <c r="P5" s="25">
        <f t="shared" ref="P5:P68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6">
        <v>0</v>
      </c>
      <c r="V5" s="14">
        <f>[1]CSHR!V3</f>
        <v>2.8514971412137203E-2</v>
      </c>
      <c r="W5" s="59">
        <f t="shared" si="1"/>
        <v>0.25271520823876203</v>
      </c>
      <c r="X5" s="69">
        <f t="shared" si="2"/>
        <v>1</v>
      </c>
      <c r="Y5" s="5" t="s">
        <v>19</v>
      </c>
    </row>
    <row r="6" spans="1:51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3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4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3">
        <v>0</v>
      </c>
      <c r="V6" s="14">
        <f>[1]CSHR!V4</f>
        <v>4.7677885724855901E-2</v>
      </c>
      <c r="W6" s="59">
        <f t="shared" si="1"/>
        <v>0.31059926638438617</v>
      </c>
      <c r="X6" s="69">
        <f t="shared" si="2"/>
        <v>1</v>
      </c>
      <c r="Y6" s="1" t="s">
        <v>19</v>
      </c>
    </row>
    <row r="7" spans="1:51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3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4"/>
        <v>1.2152444637523259E-3</v>
      </c>
      <c r="O7" s="25">
        <f t="shared" ref="O7:O21" si="6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6">
        <v>0</v>
      </c>
      <c r="V7" s="14">
        <f>[1]CSHR!V5</f>
        <v>4.79091941585729E-2</v>
      </c>
      <c r="W7" s="59">
        <f t="shared" si="1"/>
        <v>0.12560139739042053</v>
      </c>
      <c r="X7" s="69">
        <f t="shared" si="2"/>
        <v>1</v>
      </c>
      <c r="Y7" s="5" t="s">
        <v>19</v>
      </c>
    </row>
    <row r="8" spans="1:51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3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4"/>
        <v>3.1823239126398E-3</v>
      </c>
      <c r="O8" s="25">
        <f t="shared" si="6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3">
        <v>0</v>
      </c>
      <c r="V8" s="14">
        <f>[1]CSHR!V6</f>
        <v>2.87484845486068E-2</v>
      </c>
      <c r="W8" s="59">
        <f t="shared" si="1"/>
        <v>0.81711389852378469</v>
      </c>
      <c r="X8" s="69">
        <f t="shared" si="2"/>
        <v>1</v>
      </c>
      <c r="Y8" s="1" t="s">
        <v>19</v>
      </c>
    </row>
    <row r="9" spans="1:51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3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4"/>
        <v>3.6222610453936002E-3</v>
      </c>
      <c r="O9" s="25">
        <f t="shared" si="6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6">
        <v>0</v>
      </c>
      <c r="V9" s="14">
        <f>[1]CSHR!V7</f>
        <v>4.7677885724855901E-2</v>
      </c>
      <c r="W9" s="59">
        <f t="shared" si="1"/>
        <v>0.31059926638438617</v>
      </c>
      <c r="X9" s="69">
        <f t="shared" si="2"/>
        <v>1</v>
      </c>
      <c r="Y9" s="5" t="s">
        <v>19</v>
      </c>
    </row>
    <row r="10" spans="1:51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3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4"/>
        <v>4.9405728878651797E-3</v>
      </c>
      <c r="O10" s="25">
        <f t="shared" si="6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3">
        <v>0</v>
      </c>
      <c r="V10" s="14">
        <f>[1]CSHR!V8</f>
        <v>0.134589045499031</v>
      </c>
      <c r="W10" s="59">
        <f t="shared" si="1"/>
        <v>0.7332701622480392</v>
      </c>
      <c r="X10" s="69">
        <f t="shared" si="2"/>
        <v>1</v>
      </c>
      <c r="Y10" s="1" t="s">
        <v>19</v>
      </c>
    </row>
    <row r="11" spans="1:51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3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4"/>
        <v>4.6866559708072996E-3</v>
      </c>
      <c r="O11" s="25">
        <f t="shared" si="6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6">
        <v>0</v>
      </c>
      <c r="V11" s="14">
        <f>[1]CSHR!V9</f>
        <v>4.1275367619774697E-2</v>
      </c>
      <c r="W11" s="59">
        <f t="shared" si="1"/>
        <v>0.46834980012659133</v>
      </c>
      <c r="X11" s="69">
        <f t="shared" si="2"/>
        <v>1</v>
      </c>
      <c r="Y11" s="5" t="s">
        <v>19</v>
      </c>
    </row>
    <row r="12" spans="1:51" s="1" customFormat="1" x14ac:dyDescent="0.25">
      <c r="A12" s="34" t="s">
        <v>19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si="3"/>
        <v>0</v>
      </c>
      <c r="K12" s="25">
        <f t="shared" ref="K12:K16" si="7">I12/3</f>
        <v>0</v>
      </c>
      <c r="L12" s="31">
        <f>[1]CSHR!L46</f>
        <v>0</v>
      </c>
      <c r="M12" s="31">
        <f>[1]CSHR!M46</f>
        <v>6.8525808402601623E-3</v>
      </c>
      <c r="N12" s="64">
        <f t="shared" si="4"/>
        <v>1.3705161680520324E-3</v>
      </c>
      <c r="O12" s="25">
        <f t="shared" si="6"/>
        <v>6.8525808402601618E-4</v>
      </c>
      <c r="P12" s="25">
        <f t="shared" si="5"/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2">
        <v>0</v>
      </c>
      <c r="V12" s="33">
        <f>[1]CSHR!V46</f>
        <v>8.4999047692059537E-4</v>
      </c>
      <c r="W12" s="60">
        <f>1-SUM(C12:V12)</f>
        <v>0.14233592610962975</v>
      </c>
      <c r="X12" s="69">
        <f t="shared" si="2"/>
        <v>1</v>
      </c>
      <c r="Y12" s="34" t="s">
        <v>19</v>
      </c>
      <c r="Z12" s="34"/>
      <c r="AA12" s="34" t="s">
        <v>90</v>
      </c>
      <c r="AB12" s="34"/>
    </row>
    <row r="13" spans="1:51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3"/>
        <v>3.9172792662518496E-3</v>
      </c>
      <c r="K13" s="25">
        <f t="shared" si="7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4"/>
        <v>4.5990347151918E-3</v>
      </c>
      <c r="O13" s="25">
        <f t="shared" si="6"/>
        <v>2.2995173575959E-3</v>
      </c>
      <c r="P13" s="25">
        <f t="shared" si="5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6">
        <v>0</v>
      </c>
      <c r="V13" s="14">
        <f>[1]CSHR!V11</f>
        <v>6.0534635369365902E-2</v>
      </c>
      <c r="W13" s="59">
        <f t="shared" si="1"/>
        <v>0.39870754744208003</v>
      </c>
      <c r="X13" s="69">
        <f t="shared" si="2"/>
        <v>1</v>
      </c>
      <c r="Y13" s="5" t="s">
        <v>19</v>
      </c>
    </row>
    <row r="14" spans="1:51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3"/>
        <v>1.3514138574367751E-3</v>
      </c>
      <c r="K14" s="25">
        <f t="shared" si="7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4"/>
        <v>1.5135835203291879E-3</v>
      </c>
      <c r="O14" s="25">
        <f t="shared" si="6"/>
        <v>7.5679176016459396E-4</v>
      </c>
      <c r="P14" s="25">
        <f t="shared" si="5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3">
        <v>0</v>
      </c>
      <c r="V14" s="14">
        <f>[1]CSHR!V12</f>
        <v>5.9670764947789293E-2</v>
      </c>
      <c r="W14" s="59">
        <f t="shared" si="1"/>
        <v>0.15718696839337698</v>
      </c>
      <c r="X14" s="69">
        <f t="shared" si="2"/>
        <v>1</v>
      </c>
      <c r="Y14" s="1" t="s">
        <v>19</v>
      </c>
    </row>
    <row r="15" spans="1:51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3"/>
        <v>3.9172792662518496E-3</v>
      </c>
      <c r="K15" s="25">
        <f t="shared" si="7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4"/>
        <v>4.5990347151918E-3</v>
      </c>
      <c r="O15" s="25">
        <f t="shared" si="6"/>
        <v>2.2995173575959E-3</v>
      </c>
      <c r="P15" s="25">
        <f t="shared" si="5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6">
        <v>0</v>
      </c>
      <c r="V15" s="14">
        <f>[1]CSHR!V13</f>
        <v>6.0534635369365902E-2</v>
      </c>
      <c r="W15" s="59">
        <f t="shared" si="1"/>
        <v>0.39870754744208003</v>
      </c>
      <c r="X15" s="69">
        <f t="shared" si="2"/>
        <v>1</v>
      </c>
      <c r="Y15" s="5" t="s">
        <v>19</v>
      </c>
    </row>
    <row r="16" spans="1:51" s="1" customFormat="1" x14ac:dyDescent="0.25">
      <c r="A16" s="34" t="s">
        <v>19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3"/>
        <v>0</v>
      </c>
      <c r="K16" s="25">
        <f t="shared" si="7"/>
        <v>0</v>
      </c>
      <c r="L16" s="31">
        <f>[1]CSHR!L50</f>
        <v>0</v>
      </c>
      <c r="M16" s="31">
        <f>[1]CSHR!M50</f>
        <v>8.6140355873401582E-3</v>
      </c>
      <c r="N16" s="64">
        <f t="shared" si="4"/>
        <v>1.7228071174680316E-3</v>
      </c>
      <c r="O16" s="25">
        <f t="shared" si="6"/>
        <v>8.6140355873401582E-4</v>
      </c>
      <c r="P16" s="25">
        <f t="shared" si="5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2">
        <v>0</v>
      </c>
      <c r="V16" s="33">
        <f>[1]CSHR!V50</f>
        <v>6.4923019194882033E-4</v>
      </c>
      <c r="W16" s="60">
        <f t="shared" si="1"/>
        <v>0.1789233518650214</v>
      </c>
      <c r="X16" s="69">
        <f t="shared" si="2"/>
        <v>1</v>
      </c>
      <c r="Y16" s="34" t="s">
        <v>19</v>
      </c>
      <c r="Z16" s="34"/>
      <c r="AA16" s="34" t="s">
        <v>90</v>
      </c>
      <c r="AB16" s="34"/>
    </row>
    <row r="17" spans="1:28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3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4"/>
        <v>5.4646160968781802E-3</v>
      </c>
      <c r="O17" s="25">
        <f t="shared" si="6"/>
        <v>2.7323080484390901E-3</v>
      </c>
      <c r="P17" s="25">
        <f t="shared" si="5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6">
        <v>0</v>
      </c>
      <c r="V17" s="14">
        <f>[1]CSHR!V15</f>
        <v>0</v>
      </c>
      <c r="W17" s="59">
        <f t="shared" si="1"/>
        <v>0.81131554956055152</v>
      </c>
      <c r="X17" s="69">
        <f t="shared" si="2"/>
        <v>1</v>
      </c>
      <c r="Y17" s="5" t="s">
        <v>19</v>
      </c>
    </row>
    <row r="18" spans="1:28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3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4"/>
        <v>9.2366839490726996E-4</v>
      </c>
      <c r="O18" s="25">
        <f t="shared" si="6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3">
        <v>0</v>
      </c>
      <c r="V18" s="14">
        <f>[1]CSHR!V16</f>
        <v>0</v>
      </c>
      <c r="W18" s="59">
        <f t="shared" si="1"/>
        <v>0.96441310934065594</v>
      </c>
      <c r="X18" s="69">
        <f t="shared" si="2"/>
        <v>1</v>
      </c>
      <c r="Y18" s="1" t="s">
        <v>19</v>
      </c>
    </row>
    <row r="19" spans="1:28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3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4"/>
        <v>3.54325396662356E-3</v>
      </c>
      <c r="O19" s="25">
        <f t="shared" si="6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6">
        <v>0</v>
      </c>
      <c r="V19" s="14">
        <f>[1]CSHR!V17</f>
        <v>0.13968748453784199</v>
      </c>
      <c r="W19" s="59">
        <f t="shared" si="1"/>
        <v>0.37207100245050029</v>
      </c>
      <c r="X19" s="69">
        <f t="shared" si="2"/>
        <v>1</v>
      </c>
      <c r="Y19" s="5" t="s">
        <v>19</v>
      </c>
    </row>
    <row r="20" spans="1:28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3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4"/>
        <v>4.9901102340910389E-3</v>
      </c>
      <c r="O20" s="25">
        <f t="shared" si="6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3">
        <v>0</v>
      </c>
      <c r="V20" s="14">
        <f>[1]CSHR!V18</f>
        <v>0.13593852141941901</v>
      </c>
      <c r="W20" s="59">
        <f t="shared" si="1"/>
        <v>0.74201498716223524</v>
      </c>
      <c r="X20" s="69">
        <f t="shared" si="2"/>
        <v>1</v>
      </c>
      <c r="Y20" s="7" t="s">
        <v>19</v>
      </c>
    </row>
    <row r="21" spans="1:28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3"/>
        <v>0</v>
      </c>
      <c r="K21" s="55">
        <f t="shared" si="0"/>
        <v>0</v>
      </c>
      <c r="L21" s="18">
        <f>[1]CSHR!L19</f>
        <v>0</v>
      </c>
      <c r="M21" s="17">
        <f>[1]CSHR!M19</f>
        <v>1.8332609728238799E-2</v>
      </c>
      <c r="N21" s="65">
        <f t="shared" si="4"/>
        <v>3.6665219456477596E-3</v>
      </c>
      <c r="O21" s="55">
        <f t="shared" si="6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7">
        <v>0</v>
      </c>
      <c r="V21" s="19">
        <f>[1]CSHR!V19</f>
        <v>6.7512821493368111E-3</v>
      </c>
      <c r="W21" s="61">
        <f t="shared" si="1"/>
        <v>0.38125472442235753</v>
      </c>
      <c r="X21" s="70">
        <f t="shared" si="2"/>
        <v>1</v>
      </c>
      <c r="Y21" s="8" t="s">
        <v>19</v>
      </c>
    </row>
    <row r="22" spans="1:28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3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4"/>
        <v>3.8920533740156695E-3</v>
      </c>
      <c r="O22" s="25">
        <f>P22/5</f>
        <v>1.9460266870078347E-3</v>
      </c>
      <c r="P22" s="25">
        <f t="shared" si="5"/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3">
        <v>0</v>
      </c>
      <c r="V22" s="14">
        <f>[1]CSHR!V20</f>
        <v>1.7853696434776956E-2</v>
      </c>
      <c r="W22" s="59">
        <f t="shared" si="1"/>
        <v>0.33289492028489853</v>
      </c>
      <c r="X22" s="69">
        <f t="shared" si="2"/>
        <v>1</v>
      </c>
      <c r="Y22" s="1" t="str">
        <f>$AA$2</f>
        <v>OEU</v>
      </c>
    </row>
    <row r="23" spans="1:28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3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4"/>
        <v>3.1129934392751099E-3</v>
      </c>
      <c r="O23" s="68">
        <f>S23/2</f>
        <v>0.17427903475672871</v>
      </c>
      <c r="P23" s="25">
        <f t="shared" si="5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6">
        <v>0</v>
      </c>
      <c r="V23" s="14">
        <f>[1]CSHR!V21</f>
        <v>1.6595744117550576E-2</v>
      </c>
      <c r="W23" s="59">
        <f t="shared" si="1"/>
        <v>0.32261053888902613</v>
      </c>
      <c r="X23" s="69">
        <f t="shared" si="2"/>
        <v>1</v>
      </c>
      <c r="Y23" s="5" t="str">
        <f t="shared" ref="Y23:Y57" si="8">$AA$2</f>
        <v>OEU</v>
      </c>
    </row>
    <row r="24" spans="1:28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3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4"/>
        <v>3.5135588434908631E-3</v>
      </c>
      <c r="O24" s="25">
        <f>P24/5</f>
        <v>1.7567794217454315E-3</v>
      </c>
      <c r="P24" s="25">
        <f t="shared" si="5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3">
        <v>0</v>
      </c>
      <c r="V24" s="14">
        <f>[1]CSHR!V22</f>
        <v>4.2767807283612153E-2</v>
      </c>
      <c r="W24" s="59">
        <f t="shared" si="1"/>
        <v>0.30083249440899618</v>
      </c>
      <c r="X24" s="69">
        <f t="shared" si="2"/>
        <v>1</v>
      </c>
      <c r="Y24" s="1" t="str">
        <f t="shared" si="8"/>
        <v>OEU</v>
      </c>
    </row>
    <row r="25" spans="1:28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3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4"/>
        <v>2.2453660596747282E-3</v>
      </c>
      <c r="O25" s="25">
        <f t="shared" ref="O25:O39" si="9">P25/5</f>
        <v>1.1226830298373641E-3</v>
      </c>
      <c r="P25" s="25">
        <f t="shared" si="5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6">
        <v>0</v>
      </c>
      <c r="V25" s="14">
        <f>[1]CSHR!V23</f>
        <v>7.301795842713359E-3</v>
      </c>
      <c r="W25" s="59">
        <f t="shared" si="1"/>
        <v>0.23219481224254923</v>
      </c>
      <c r="X25" s="69">
        <f t="shared" si="2"/>
        <v>1</v>
      </c>
      <c r="Y25" s="5" t="str">
        <f t="shared" si="8"/>
        <v>OEU</v>
      </c>
    </row>
    <row r="26" spans="1:28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3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4"/>
        <v>3.1928278813906862E-3</v>
      </c>
      <c r="O26" s="25">
        <f t="shared" si="9"/>
        <v>1.5964139406953431E-3</v>
      </c>
      <c r="P26" s="25">
        <f t="shared" si="5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3">
        <v>0</v>
      </c>
      <c r="V26" s="14">
        <f>[1]CSHR!V24</f>
        <v>3.0341131147852639E-3</v>
      </c>
      <c r="W26" s="59">
        <f t="shared" si="1"/>
        <v>0.81668477886628865</v>
      </c>
      <c r="X26" s="69">
        <f t="shared" si="2"/>
        <v>1</v>
      </c>
      <c r="Y26" s="1" t="str">
        <f t="shared" si="8"/>
        <v>OEU</v>
      </c>
    </row>
    <row r="27" spans="1:28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3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4"/>
        <v>3.7011616019962078E-3</v>
      </c>
      <c r="O27" s="25">
        <f t="shared" si="9"/>
        <v>1.8505808009981039E-3</v>
      </c>
      <c r="P27" s="25">
        <f t="shared" si="5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6">
        <v>0</v>
      </c>
      <c r="V27" s="14">
        <f>[1]CSHR!V25</f>
        <v>3.8774537109601825E-2</v>
      </c>
      <c r="W27" s="59">
        <f t="shared" si="1"/>
        <v>0.31764897529521852</v>
      </c>
      <c r="X27" s="69">
        <f t="shared" si="2"/>
        <v>1</v>
      </c>
      <c r="Y27" s="5" t="str">
        <f t="shared" si="8"/>
        <v>OEU</v>
      </c>
    </row>
    <row r="28" spans="1:28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3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4"/>
        <v>5.4383290916922549E-3</v>
      </c>
      <c r="O28" s="25">
        <f t="shared" si="9"/>
        <v>2.7191645458461275E-3</v>
      </c>
      <c r="P28" s="25">
        <f t="shared" si="5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3">
        <v>0</v>
      </c>
      <c r="V28" s="14">
        <f>[1]CSHR!V26</f>
        <v>5.044405184974389E-2</v>
      </c>
      <c r="W28" s="59">
        <f t="shared" si="1"/>
        <v>0.80756894460773099</v>
      </c>
      <c r="X28" s="69">
        <f t="shared" si="2"/>
        <v>1</v>
      </c>
      <c r="Y28" s="1" t="str">
        <f t="shared" si="8"/>
        <v>OEU</v>
      </c>
    </row>
    <row r="29" spans="1:28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3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4"/>
        <v>4.6281115838472326E-3</v>
      </c>
      <c r="O29" s="25">
        <f t="shared" si="9"/>
        <v>2.3140557919236163E-3</v>
      </c>
      <c r="P29" s="25">
        <f t="shared" si="5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6">
        <v>0</v>
      </c>
      <c r="V29" s="14">
        <f>[1]CSHR!V27</f>
        <v>3.7328564592558205E-2</v>
      </c>
      <c r="W29" s="59">
        <f t="shared" si="1"/>
        <v>0.46250523722189829</v>
      </c>
      <c r="X29" s="69">
        <f t="shared" si="2"/>
        <v>1</v>
      </c>
      <c r="Y29" s="5" t="str">
        <f t="shared" si="8"/>
        <v>OEU</v>
      </c>
    </row>
    <row r="30" spans="1:28" s="1" customFormat="1" x14ac:dyDescent="0.25">
      <c r="A30" s="34" t="s">
        <v>20</v>
      </c>
      <c r="B30" s="30" t="s">
        <v>8</v>
      </c>
      <c r="C30" s="31">
        <f>[1]CSHR!C46</f>
        <v>0</v>
      </c>
      <c r="D30" s="31">
        <f>[1]CSHR!D46</f>
        <v>0</v>
      </c>
      <c r="E30" s="31">
        <f>[1]CSHR!E46</f>
        <v>0</v>
      </c>
      <c r="F30" s="31">
        <f>[1]CSHR!F46</f>
        <v>0.81661227581725659</v>
      </c>
      <c r="G30" s="31">
        <f>[1]CSHR!G46</f>
        <v>0</v>
      </c>
      <c r="H30" s="31">
        <f>[1]CSHR!H46</f>
        <v>0</v>
      </c>
      <c r="I30" s="31">
        <f>[1]CSHR!I46</f>
        <v>0</v>
      </c>
      <c r="J30" s="25">
        <f t="shared" si="3"/>
        <v>0</v>
      </c>
      <c r="K30" s="25">
        <f t="shared" si="0"/>
        <v>0</v>
      </c>
      <c r="L30" s="31">
        <f>[1]CSHR!L46</f>
        <v>0</v>
      </c>
      <c r="M30" s="31">
        <f>[1]CSHR!M46</f>
        <v>6.8525808402601623E-3</v>
      </c>
      <c r="N30" s="25">
        <f t="shared" si="4"/>
        <v>1.3705161680520324E-3</v>
      </c>
      <c r="O30" s="25">
        <f t="shared" si="9"/>
        <v>6.8525808402601618E-4</v>
      </c>
      <c r="P30" s="25">
        <f t="shared" si="5"/>
        <v>3.4262904201300811E-3</v>
      </c>
      <c r="Q30" s="31">
        <f>[1]CSHR!Q46</f>
        <v>6.8525808402601623E-3</v>
      </c>
      <c r="R30" s="31">
        <f>[1]CSHR!S46</f>
        <v>6.8525808402601623E-3</v>
      </c>
      <c r="S30" s="31">
        <f>[1]CSHR!T46</f>
        <v>0</v>
      </c>
      <c r="T30" s="32">
        <f>[1]CSHR!U46</f>
        <v>1.4162000403204323E-2</v>
      </c>
      <c r="U30" s="32">
        <v>0</v>
      </c>
      <c r="V30" s="33">
        <f>[1]CSHR!V46</f>
        <v>8.4999047692059537E-4</v>
      </c>
      <c r="W30" s="60">
        <f t="shared" si="1"/>
        <v>0.14233592610962975</v>
      </c>
      <c r="X30" s="69">
        <f t="shared" si="2"/>
        <v>1</v>
      </c>
      <c r="Y30" s="34" t="str">
        <f t="shared" si="8"/>
        <v>OEU</v>
      </c>
      <c r="Z30" s="34"/>
      <c r="AA30" s="34" t="s">
        <v>90</v>
      </c>
      <c r="AB30" s="34"/>
    </row>
    <row r="31" spans="1:28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3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4"/>
        <v>4.4890860395685895E-3</v>
      </c>
      <c r="O31" s="25">
        <f t="shared" si="9"/>
        <v>2.2445430197842947E-3</v>
      </c>
      <c r="P31" s="25">
        <f t="shared" si="5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6">
        <v>0</v>
      </c>
      <c r="V31" s="14">
        <f>[1]CSHR!V29</f>
        <v>5.4813960155711813E-2</v>
      </c>
      <c r="W31" s="59">
        <f t="shared" si="1"/>
        <v>0.38883138386938509</v>
      </c>
      <c r="X31" s="69">
        <f t="shared" si="2"/>
        <v>1</v>
      </c>
      <c r="Y31" s="5" t="str">
        <f t="shared" si="8"/>
        <v>OEU</v>
      </c>
    </row>
    <row r="32" spans="1:28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3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4"/>
        <v>1.9234880841095922E-3</v>
      </c>
      <c r="O32" s="25">
        <f t="shared" si="9"/>
        <v>9.6174404205479611E-4</v>
      </c>
      <c r="P32" s="25">
        <f t="shared" si="5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3">
        <v>0</v>
      </c>
      <c r="V32" s="14">
        <f>[1]CSHR!V30</f>
        <v>2.2270350773259753E-2</v>
      </c>
      <c r="W32" s="59">
        <f t="shared" si="1"/>
        <v>0.19959540366283357</v>
      </c>
      <c r="X32" s="69">
        <f t="shared" si="2"/>
        <v>1</v>
      </c>
      <c r="Y32" s="1" t="str">
        <f t="shared" si="8"/>
        <v>OEU</v>
      </c>
    </row>
    <row r="33" spans="1:28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3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4"/>
        <v>4.5309462553286117E-3</v>
      </c>
      <c r="O33" s="25">
        <f t="shared" si="9"/>
        <v>2.2654731276643058E-3</v>
      </c>
      <c r="P33" s="25">
        <f t="shared" si="5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6">
        <v>0</v>
      </c>
      <c r="V33" s="14">
        <f>[1]CSHR!V31</f>
        <v>6.0538250630525453E-2</v>
      </c>
      <c r="W33" s="59">
        <f t="shared" si="1"/>
        <v>0.39273410174906331</v>
      </c>
      <c r="X33" s="69">
        <f t="shared" si="2"/>
        <v>1</v>
      </c>
      <c r="Y33" s="5" t="str">
        <f t="shared" si="8"/>
        <v>OEU</v>
      </c>
    </row>
    <row r="34" spans="1:28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3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4"/>
        <v>1.7209331103667427E-3</v>
      </c>
      <c r="O34" s="25">
        <f t="shared" si="9"/>
        <v>8.6046655518337133E-4</v>
      </c>
      <c r="P34" s="25">
        <f t="shared" si="5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[1]CSHR!U32</f>
        <v>1.7782975473789667E-2</v>
      </c>
      <c r="U34" s="13">
        <v>0</v>
      </c>
      <c r="V34" s="14">
        <f>[1]CSHR!V32</f>
        <v>1.7362877158643751E-3</v>
      </c>
      <c r="W34" s="59">
        <f t="shared" si="1"/>
        <v>0.17872872553188068</v>
      </c>
      <c r="X34" s="69">
        <f t="shared" si="2"/>
        <v>1</v>
      </c>
      <c r="Y34" s="1" t="str">
        <f t="shared" si="8"/>
        <v>OEU</v>
      </c>
    </row>
    <row r="35" spans="1:28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3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4"/>
        <v>5.4544950307775005E-3</v>
      </c>
      <c r="O35" s="25">
        <f t="shared" si="9"/>
        <v>2.7272475153887503E-3</v>
      </c>
      <c r="P35" s="25">
        <f t="shared" si="5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6">
        <v>0</v>
      </c>
      <c r="V35" s="14">
        <f>[1]CSHR!V33</f>
        <v>0</v>
      </c>
      <c r="W35" s="59">
        <f t="shared" si="1"/>
        <v>0.80955566711680382</v>
      </c>
      <c r="X35" s="69">
        <f t="shared" si="2"/>
        <v>1</v>
      </c>
      <c r="Y35" s="5" t="str">
        <f t="shared" si="8"/>
        <v>OEU</v>
      </c>
    </row>
    <row r="36" spans="1:28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3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4"/>
        <v>9.1863719309537403E-4</v>
      </c>
      <c r="O36" s="25">
        <f t="shared" si="9"/>
        <v>4.5931859654768702E-4</v>
      </c>
      <c r="P36" s="25">
        <f t="shared" si="5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3">
        <v>0</v>
      </c>
      <c r="V36" s="14">
        <f>[1]CSHR!V34</f>
        <v>0</v>
      </c>
      <c r="W36" s="59">
        <f t="shared" si="1"/>
        <v>0.95840344716842329</v>
      </c>
      <c r="X36" s="69">
        <f t="shared" si="2"/>
        <v>1</v>
      </c>
      <c r="Y36" s="1" t="str">
        <f t="shared" si="8"/>
        <v>OEU</v>
      </c>
    </row>
    <row r="37" spans="1:28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3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4"/>
        <v>4.4527608738300258E-3</v>
      </c>
      <c r="O37" s="25">
        <f t="shared" si="9"/>
        <v>2.2263804369150129E-3</v>
      </c>
      <c r="P37" s="25">
        <f t="shared" si="5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6">
        <v>0</v>
      </c>
      <c r="V37" s="14">
        <f>[1]CSHR!V35</f>
        <v>4.0332374736873226E-2</v>
      </c>
      <c r="W37" s="59">
        <f t="shared" si="1"/>
        <v>0.46602112775953952</v>
      </c>
      <c r="X37" s="69">
        <f t="shared" si="2"/>
        <v>1</v>
      </c>
      <c r="Y37" s="5" t="str">
        <f t="shared" si="8"/>
        <v>OEU</v>
      </c>
    </row>
    <row r="38" spans="1:28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3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4"/>
        <v>5.5053671552041964E-3</v>
      </c>
      <c r="O38" s="25">
        <f t="shared" si="9"/>
        <v>2.7526835776020982E-3</v>
      </c>
      <c r="P38" s="25">
        <f t="shared" si="5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3">
        <v>0</v>
      </c>
      <c r="V38" s="14">
        <f>[1]CSHR!V36</f>
        <v>4.7232908989864132E-2</v>
      </c>
      <c r="W38" s="59">
        <f t="shared" si="1"/>
        <v>0.81870353597069201</v>
      </c>
      <c r="X38" s="69">
        <f t="shared" si="2"/>
        <v>1</v>
      </c>
      <c r="Y38" s="1" t="str">
        <f t="shared" si="8"/>
        <v>OEU</v>
      </c>
    </row>
    <row r="39" spans="1:28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3"/>
        <v>0</v>
      </c>
      <c r="K39" s="55">
        <f t="shared" si="0"/>
        <v>0</v>
      </c>
      <c r="L39" s="18">
        <f>[1]CSHR!L37</f>
        <v>0</v>
      </c>
      <c r="M39" s="17">
        <f>[1]CSHR!M37</f>
        <v>2.1398072431419259E-2</v>
      </c>
      <c r="N39" s="55">
        <f t="shared" si="4"/>
        <v>4.2796144862838519E-3</v>
      </c>
      <c r="O39" s="55">
        <f t="shared" si="9"/>
        <v>2.1398072431419259E-3</v>
      </c>
      <c r="P39" s="55">
        <f t="shared" si="5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7">
        <v>0</v>
      </c>
      <c r="V39" s="19">
        <f>[1]CSHR!V37</f>
        <v>5.0059614085346026E-3</v>
      </c>
      <c r="W39" s="61">
        <f t="shared" si="1"/>
        <v>0.44446238978938823</v>
      </c>
      <c r="X39" s="70">
        <f t="shared" si="2"/>
        <v>1</v>
      </c>
      <c r="Y39" s="8" t="str">
        <f t="shared" si="8"/>
        <v>OEU</v>
      </c>
    </row>
    <row r="40" spans="1:28" s="1" customFormat="1" x14ac:dyDescent="0.25">
      <c r="A40" s="1" t="s">
        <v>107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3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4"/>
        <v>3.8920533740156695E-3</v>
      </c>
      <c r="O40" s="25">
        <f>P40/5</f>
        <v>1.9460266870078347E-3</v>
      </c>
      <c r="P40" s="25">
        <f t="shared" si="5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3">
        <v>0</v>
      </c>
      <c r="V40" s="14">
        <f>[1]CSHR!V20</f>
        <v>1.7853696434776956E-2</v>
      </c>
      <c r="W40" s="59">
        <f t="shared" si="1"/>
        <v>0.33289492028489853</v>
      </c>
      <c r="X40" s="69">
        <f t="shared" si="2"/>
        <v>1</v>
      </c>
      <c r="Y40" s="1" t="str">
        <f t="shared" si="8"/>
        <v>OEU</v>
      </c>
    </row>
    <row r="41" spans="1:28" s="5" customFormat="1" x14ac:dyDescent="0.25">
      <c r="A41" s="5" t="s">
        <v>107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3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4"/>
        <v>3.1129934392751099E-3</v>
      </c>
      <c r="O41" s="68">
        <f>S41/2</f>
        <v>0.17427903475672871</v>
      </c>
      <c r="P41" s="25">
        <f t="shared" si="5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6">
        <v>0</v>
      </c>
      <c r="V41" s="14">
        <f>[1]CSHR!V21</f>
        <v>1.6595744117550576E-2</v>
      </c>
      <c r="W41" s="59">
        <f t="shared" si="1"/>
        <v>0.32261053888902613</v>
      </c>
      <c r="X41" s="69">
        <f t="shared" si="2"/>
        <v>1</v>
      </c>
      <c r="Y41" s="5" t="str">
        <f t="shared" si="8"/>
        <v>OEU</v>
      </c>
    </row>
    <row r="42" spans="1:28" s="1" customFormat="1" x14ac:dyDescent="0.25">
      <c r="A42" s="1" t="s">
        <v>107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3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4"/>
        <v>3.5135588434908631E-3</v>
      </c>
      <c r="O42" s="25">
        <f>P42/5</f>
        <v>1.7567794217454315E-3</v>
      </c>
      <c r="P42" s="25">
        <f t="shared" si="5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3">
        <v>0</v>
      </c>
      <c r="V42" s="14">
        <f>[1]CSHR!V22</f>
        <v>4.2767807283612153E-2</v>
      </c>
      <c r="W42" s="59">
        <f t="shared" si="1"/>
        <v>0.30083249440899618</v>
      </c>
      <c r="X42" s="69">
        <f t="shared" si="2"/>
        <v>1</v>
      </c>
      <c r="Y42" s="1" t="str">
        <f t="shared" si="8"/>
        <v>OEU</v>
      </c>
    </row>
    <row r="43" spans="1:28" s="5" customFormat="1" x14ac:dyDescent="0.25">
      <c r="A43" s="5" t="s">
        <v>107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3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4"/>
        <v>2.2453660596747282E-3</v>
      </c>
      <c r="O43" s="25">
        <f t="shared" ref="O43:O57" si="10">P43/5</f>
        <v>1.1226830298373641E-3</v>
      </c>
      <c r="P43" s="25">
        <f t="shared" si="5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6">
        <v>0</v>
      </c>
      <c r="V43" s="14">
        <f>[1]CSHR!V23</f>
        <v>7.301795842713359E-3</v>
      </c>
      <c r="W43" s="59">
        <f t="shared" si="1"/>
        <v>0.23219481224254923</v>
      </c>
      <c r="X43" s="69">
        <f t="shared" si="2"/>
        <v>1</v>
      </c>
      <c r="Y43" s="5" t="str">
        <f t="shared" si="8"/>
        <v>OEU</v>
      </c>
    </row>
    <row r="44" spans="1:28" s="1" customFormat="1" x14ac:dyDescent="0.25">
      <c r="A44" s="1" t="s">
        <v>107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3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4"/>
        <v>3.1928278813906862E-3</v>
      </c>
      <c r="O44" s="25">
        <f t="shared" si="10"/>
        <v>1.5964139406953431E-3</v>
      </c>
      <c r="P44" s="25">
        <f t="shared" si="5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3">
        <v>0</v>
      </c>
      <c r="V44" s="14">
        <f>[1]CSHR!V24</f>
        <v>3.0341131147852639E-3</v>
      </c>
      <c r="W44" s="59">
        <f t="shared" si="1"/>
        <v>0.81668477886628865</v>
      </c>
      <c r="X44" s="69">
        <f t="shared" si="2"/>
        <v>1</v>
      </c>
      <c r="Y44" s="1" t="str">
        <f t="shared" si="8"/>
        <v>OEU</v>
      </c>
    </row>
    <row r="45" spans="1:28" s="5" customFormat="1" x14ac:dyDescent="0.25">
      <c r="A45" s="5" t="s">
        <v>107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3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4"/>
        <v>3.7011616019962078E-3</v>
      </c>
      <c r="O45" s="25">
        <f t="shared" si="10"/>
        <v>1.8505808009981039E-3</v>
      </c>
      <c r="P45" s="25">
        <f t="shared" si="5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6">
        <v>0</v>
      </c>
      <c r="V45" s="14">
        <f>[1]CSHR!V25</f>
        <v>3.8774537109601825E-2</v>
      </c>
      <c r="W45" s="59">
        <f t="shared" si="1"/>
        <v>0.31764897529521852</v>
      </c>
      <c r="X45" s="69">
        <f t="shared" si="2"/>
        <v>1</v>
      </c>
      <c r="Y45" s="5" t="str">
        <f t="shared" si="8"/>
        <v>OEU</v>
      </c>
    </row>
    <row r="46" spans="1:28" s="1" customFormat="1" x14ac:dyDescent="0.25">
      <c r="A46" s="1" t="s">
        <v>107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3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4"/>
        <v>5.4383290916922549E-3</v>
      </c>
      <c r="O46" s="25">
        <f t="shared" si="10"/>
        <v>2.7191645458461275E-3</v>
      </c>
      <c r="P46" s="25">
        <f t="shared" si="5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3">
        <v>0</v>
      </c>
      <c r="V46" s="14">
        <f>[1]CSHR!V26</f>
        <v>5.044405184974389E-2</v>
      </c>
      <c r="W46" s="59">
        <f t="shared" si="1"/>
        <v>0.80756894460773099</v>
      </c>
      <c r="X46" s="69">
        <f t="shared" si="2"/>
        <v>1</v>
      </c>
      <c r="Y46" s="1" t="str">
        <f t="shared" si="8"/>
        <v>OEU</v>
      </c>
    </row>
    <row r="47" spans="1:28" s="5" customFormat="1" x14ac:dyDescent="0.25">
      <c r="A47" s="5" t="s">
        <v>107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3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4"/>
        <v>4.6281115838472326E-3</v>
      </c>
      <c r="O47" s="25">
        <f t="shared" si="10"/>
        <v>2.3140557919236163E-3</v>
      </c>
      <c r="P47" s="25">
        <f t="shared" si="5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6">
        <v>0</v>
      </c>
      <c r="V47" s="14">
        <f>[1]CSHR!V27</f>
        <v>3.7328564592558205E-2</v>
      </c>
      <c r="W47" s="59">
        <f t="shared" si="1"/>
        <v>0.46250523722189829</v>
      </c>
      <c r="X47" s="69">
        <f t="shared" si="2"/>
        <v>1</v>
      </c>
      <c r="Y47" s="5" t="str">
        <f t="shared" si="8"/>
        <v>OEU</v>
      </c>
    </row>
    <row r="48" spans="1:28" s="1" customFormat="1" x14ac:dyDescent="0.25">
      <c r="A48" s="34" t="s">
        <v>107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3"/>
        <v>0</v>
      </c>
      <c r="K48" s="25">
        <f t="shared" si="0"/>
        <v>0</v>
      </c>
      <c r="L48" s="31">
        <f>[1]CSHR!L46</f>
        <v>0</v>
      </c>
      <c r="M48" s="31">
        <f>[1]CSHR!M46</f>
        <v>6.8525808402601623E-3</v>
      </c>
      <c r="N48" s="25">
        <f t="shared" si="4"/>
        <v>1.3705161680520324E-3</v>
      </c>
      <c r="O48" s="25">
        <f t="shared" si="10"/>
        <v>6.8525808402601618E-4</v>
      </c>
      <c r="P48" s="25">
        <f t="shared" si="5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2">
        <v>0</v>
      </c>
      <c r="V48" s="33">
        <f>[1]CSHR!V46</f>
        <v>8.4999047692059537E-4</v>
      </c>
      <c r="W48" s="60">
        <f t="shared" si="1"/>
        <v>0.14233592610962975</v>
      </c>
      <c r="X48" s="69">
        <f t="shared" si="2"/>
        <v>1</v>
      </c>
      <c r="Y48" s="34" t="str">
        <f t="shared" si="8"/>
        <v>OEU</v>
      </c>
      <c r="Z48" s="34"/>
      <c r="AA48" s="34" t="s">
        <v>90</v>
      </c>
      <c r="AB48" s="34"/>
    </row>
    <row r="49" spans="1:28" s="5" customFormat="1" x14ac:dyDescent="0.25">
      <c r="A49" s="5" t="s">
        <v>107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3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4"/>
        <v>4.4890860395685895E-3</v>
      </c>
      <c r="O49" s="25">
        <f t="shared" si="10"/>
        <v>2.2445430197842947E-3</v>
      </c>
      <c r="P49" s="25">
        <f t="shared" si="5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6">
        <v>0</v>
      </c>
      <c r="V49" s="14">
        <f>[1]CSHR!V29</f>
        <v>5.4813960155711813E-2</v>
      </c>
      <c r="W49" s="59">
        <f t="shared" si="1"/>
        <v>0.38883138386938509</v>
      </c>
      <c r="X49" s="69">
        <f t="shared" si="2"/>
        <v>1</v>
      </c>
      <c r="Y49" s="5" t="str">
        <f t="shared" si="8"/>
        <v>OEU</v>
      </c>
    </row>
    <row r="50" spans="1:28" s="1" customFormat="1" x14ac:dyDescent="0.25">
      <c r="A50" s="1" t="s">
        <v>107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3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4"/>
        <v>1.9234880841095922E-3</v>
      </c>
      <c r="O50" s="25">
        <f t="shared" si="10"/>
        <v>9.6174404205479611E-4</v>
      </c>
      <c r="P50" s="25">
        <f t="shared" si="5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3">
        <v>0</v>
      </c>
      <c r="V50" s="14">
        <f>[1]CSHR!V30</f>
        <v>2.2270350773259753E-2</v>
      </c>
      <c r="W50" s="59">
        <f t="shared" si="1"/>
        <v>0.19959540366283357</v>
      </c>
      <c r="X50" s="69">
        <f t="shared" ref="X50:X147" si="11">SUM(C50:W50)</f>
        <v>1</v>
      </c>
      <c r="Y50" s="1" t="str">
        <f t="shared" si="8"/>
        <v>OEU</v>
      </c>
    </row>
    <row r="51" spans="1:28" s="5" customFormat="1" x14ac:dyDescent="0.25">
      <c r="A51" s="5" t="s">
        <v>107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3"/>
        <v>3.9109055635239169E-3</v>
      </c>
      <c r="K51" s="25">
        <f t="shared" si="0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4"/>
        <v>4.5309462553286117E-3</v>
      </c>
      <c r="O51" s="25">
        <f t="shared" si="10"/>
        <v>2.2654731276643058E-3</v>
      </c>
      <c r="P51" s="25">
        <f t="shared" si="5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6">
        <v>0</v>
      </c>
      <c r="V51" s="14">
        <f>[1]CSHR!V31</f>
        <v>6.0538250630525453E-2</v>
      </c>
      <c r="W51" s="59">
        <f t="shared" si="1"/>
        <v>0.39273410174906331</v>
      </c>
      <c r="X51" s="69">
        <f t="shared" si="11"/>
        <v>1</v>
      </c>
      <c r="Y51" s="5" t="str">
        <f t="shared" si="8"/>
        <v>OEU</v>
      </c>
    </row>
    <row r="52" spans="1:28" s="1" customFormat="1" x14ac:dyDescent="0.25">
      <c r="A52" s="1" t="s">
        <v>107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3"/>
        <v>0</v>
      </c>
      <c r="K52" s="25">
        <f t="shared" si="0"/>
        <v>0</v>
      </c>
      <c r="L52" s="12">
        <f>[1]CSHR!L32</f>
        <v>0</v>
      </c>
      <c r="M52" s="12">
        <f>[1]CSHR!M32</f>
        <v>8.6046655518337133E-3</v>
      </c>
      <c r="N52" s="25">
        <f t="shared" si="4"/>
        <v>1.7209331103667427E-3</v>
      </c>
      <c r="O52" s="25">
        <f t="shared" si="10"/>
        <v>8.6046655518337133E-4</v>
      </c>
      <c r="P52" s="25">
        <f t="shared" si="5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3">
        <v>0</v>
      </c>
      <c r="V52" s="14">
        <f>[1]CSHR!V32</f>
        <v>1.7362877158643751E-3</v>
      </c>
      <c r="W52" s="59">
        <f t="shared" si="1"/>
        <v>0.17872872553188068</v>
      </c>
      <c r="X52" s="69">
        <f t="shared" si="11"/>
        <v>1</v>
      </c>
      <c r="Y52" s="1" t="str">
        <f t="shared" si="8"/>
        <v>OEU</v>
      </c>
    </row>
    <row r="53" spans="1:28" s="5" customFormat="1" x14ac:dyDescent="0.25">
      <c r="A53" s="5" t="s">
        <v>107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3"/>
        <v>3.957216374177475E-3</v>
      </c>
      <c r="K53" s="25">
        <f t="shared" si="0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4"/>
        <v>5.4544950307775005E-3</v>
      </c>
      <c r="O53" s="25">
        <f t="shared" si="10"/>
        <v>2.7272475153887503E-3</v>
      </c>
      <c r="P53" s="25">
        <f t="shared" si="5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6">
        <v>0</v>
      </c>
      <c r="V53" s="14">
        <f>[1]CSHR!V33</f>
        <v>0</v>
      </c>
      <c r="W53" s="59">
        <f t="shared" si="1"/>
        <v>0.80955566711680382</v>
      </c>
      <c r="X53" s="69">
        <f t="shared" si="11"/>
        <v>1</v>
      </c>
      <c r="Y53" s="5" t="str">
        <f t="shared" si="8"/>
        <v>OEU</v>
      </c>
    </row>
    <row r="54" spans="1:28" s="1" customFormat="1" x14ac:dyDescent="0.25">
      <c r="A54" s="1" t="s">
        <v>107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3"/>
        <v>1.2959989617875802E-3</v>
      </c>
      <c r="K54" s="25">
        <f t="shared" si="0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4"/>
        <v>9.1863719309537403E-4</v>
      </c>
      <c r="O54" s="25">
        <f t="shared" si="10"/>
        <v>4.5931859654768702E-4</v>
      </c>
      <c r="P54" s="25">
        <f t="shared" si="5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3">
        <v>0</v>
      </c>
      <c r="V54" s="14">
        <f>[1]CSHR!V34</f>
        <v>0</v>
      </c>
      <c r="W54" s="59">
        <f t="shared" si="1"/>
        <v>0.95840344716842329</v>
      </c>
      <c r="X54" s="69">
        <f t="shared" si="11"/>
        <v>1</v>
      </c>
      <c r="Y54" s="1" t="str">
        <f t="shared" si="8"/>
        <v>OEU</v>
      </c>
    </row>
    <row r="55" spans="1:28" s="5" customFormat="1" x14ac:dyDescent="0.25">
      <c r="A55" s="5" t="s">
        <v>107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3"/>
        <v>6.855945906304729E-4</v>
      </c>
      <c r="K55" s="25">
        <f t="shared" si="0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4"/>
        <v>4.4527608738300258E-3</v>
      </c>
      <c r="O55" s="25">
        <f t="shared" si="10"/>
        <v>2.2263804369150129E-3</v>
      </c>
      <c r="P55" s="25">
        <f t="shared" si="5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6">
        <v>0</v>
      </c>
      <c r="V55" s="14">
        <f>[1]CSHR!V35</f>
        <v>4.0332374736873226E-2</v>
      </c>
      <c r="W55" s="59">
        <f t="shared" si="1"/>
        <v>0.46602112775953952</v>
      </c>
      <c r="X55" s="69">
        <f t="shared" si="11"/>
        <v>1</v>
      </c>
      <c r="Y55" s="5" t="str">
        <f t="shared" si="8"/>
        <v>OEU</v>
      </c>
    </row>
    <row r="56" spans="1:28" s="7" customFormat="1" x14ac:dyDescent="0.25">
      <c r="A56" s="7" t="s">
        <v>107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3"/>
        <v>1.4156658399096505E-4</v>
      </c>
      <c r="K56" s="25">
        <f t="shared" si="0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4"/>
        <v>5.5053671552041964E-3</v>
      </c>
      <c r="O56" s="25">
        <f t="shared" si="10"/>
        <v>2.7526835776020982E-3</v>
      </c>
      <c r="P56" s="25">
        <f t="shared" si="5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3">
        <v>0</v>
      </c>
      <c r="V56" s="14">
        <f>[1]CSHR!V36</f>
        <v>4.7232908989864132E-2</v>
      </c>
      <c r="W56" s="59">
        <f t="shared" si="1"/>
        <v>0.81870353597069201</v>
      </c>
      <c r="X56" s="69">
        <f t="shared" si="11"/>
        <v>1</v>
      </c>
      <c r="Y56" s="7" t="str">
        <f t="shared" si="8"/>
        <v>OEU</v>
      </c>
    </row>
    <row r="57" spans="1:28" s="8" customFormat="1" x14ac:dyDescent="0.25">
      <c r="A57" s="8" t="s">
        <v>107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3"/>
        <v>0</v>
      </c>
      <c r="K57" s="55">
        <f t="shared" si="0"/>
        <v>0</v>
      </c>
      <c r="L57" s="18">
        <f>[1]CSHR!L37</f>
        <v>0</v>
      </c>
      <c r="M57" s="17">
        <f>[1]CSHR!M37</f>
        <v>2.1398072431419259E-2</v>
      </c>
      <c r="N57" s="55">
        <f t="shared" si="4"/>
        <v>4.2796144862838519E-3</v>
      </c>
      <c r="O57" s="55">
        <f t="shared" si="10"/>
        <v>2.1398072431419259E-3</v>
      </c>
      <c r="P57" s="55">
        <f t="shared" si="5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7">
        <v>0</v>
      </c>
      <c r="V57" s="19">
        <f>[1]CSHR!V37</f>
        <v>5.0059614085346026E-3</v>
      </c>
      <c r="W57" s="61">
        <f t="shared" si="1"/>
        <v>0.44446238978938823</v>
      </c>
      <c r="X57" s="70">
        <f t="shared" si="11"/>
        <v>1</v>
      </c>
      <c r="Y57" s="8" t="str">
        <f t="shared" si="8"/>
        <v>OEU</v>
      </c>
    </row>
    <row r="58" spans="1:28" s="1" customFormat="1" x14ac:dyDescent="0.25">
      <c r="A58" s="1" t="s">
        <v>108</v>
      </c>
      <c r="B58" s="3" t="s">
        <v>0</v>
      </c>
      <c r="C58" s="12">
        <f>[1]CSHR!C38</f>
        <v>0.46003165542766949</v>
      </c>
      <c r="D58" s="12">
        <f>[1]CSHR!D38</f>
        <v>0</v>
      </c>
      <c r="E58" s="12">
        <f>[1]CSHR!E38</f>
        <v>0</v>
      </c>
      <c r="F58" s="12">
        <f>[1]CSHR!F38</f>
        <v>0</v>
      </c>
      <c r="G58" s="12">
        <f>[1]CSHR!G38</f>
        <v>1.1056808944853449E-2</v>
      </c>
      <c r="H58" s="12">
        <f>[1]CSHR!H38</f>
        <v>1.1056808944853449E-2</v>
      </c>
      <c r="I58" s="12">
        <f>[1]CSHR!I38</f>
        <v>1.1056808944853449E-2</v>
      </c>
      <c r="J58" s="25">
        <f t="shared" si="3"/>
        <v>5.5284044724267243E-3</v>
      </c>
      <c r="K58" s="25">
        <f t="shared" si="0"/>
        <v>3.6856029816178162E-3</v>
      </c>
      <c r="L58" s="12">
        <f>[1]CSHR!L38</f>
        <v>1.1056808944853449E-2</v>
      </c>
      <c r="M58" s="12">
        <f>[1]CSHR!M38</f>
        <v>1.9787296164979939E-2</v>
      </c>
      <c r="N58" s="25">
        <f t="shared" si="4"/>
        <v>3.9574592329959879E-3</v>
      </c>
      <c r="O58" s="25">
        <f>P58/5</f>
        <v>1.978729616497994E-3</v>
      </c>
      <c r="P58" s="25">
        <f t="shared" si="5"/>
        <v>9.8936480824899694E-3</v>
      </c>
      <c r="Q58" s="12">
        <f>[1]CSHR!Q38</f>
        <v>1.9787296164979939E-2</v>
      </c>
      <c r="R58" s="12">
        <f>[1]CSHR!S38</f>
        <v>3.0844105109833389E-2</v>
      </c>
      <c r="S58" s="12">
        <f>[1]CSHR!S38</f>
        <v>3.0844105109833389E-2</v>
      </c>
      <c r="T58" s="13">
        <f>[1]CSHR!T38</f>
        <v>0</v>
      </c>
      <c r="U58" s="13">
        <v>0</v>
      </c>
      <c r="V58" s="14">
        <f>[1]CSHR!U38</f>
        <v>4.7507091354027003E-2</v>
      </c>
      <c r="W58" s="59">
        <f t="shared" ref="W58:W60" si="12">1-SUM(C58:V58)</f>
        <v>0.3219273705032345</v>
      </c>
      <c r="X58" s="69">
        <f t="shared" ref="X58:X59" si="13">SUM(C58:W58)</f>
        <v>1</v>
      </c>
      <c r="Y58" s="1" t="str">
        <f>$AH$2</f>
        <v>NEU</v>
      </c>
    </row>
    <row r="59" spans="1:28" s="5" customFormat="1" x14ac:dyDescent="0.25">
      <c r="A59" s="5" t="s">
        <v>108</v>
      </c>
      <c r="B59" s="6" t="s">
        <v>1</v>
      </c>
      <c r="C59" s="12">
        <f>[1]CSHR!C39</f>
        <v>0</v>
      </c>
      <c r="D59" s="12">
        <f>[1]CSHR!D39</f>
        <v>0</v>
      </c>
      <c r="E59" s="12">
        <f>[1]CSHR!E39</f>
        <v>0</v>
      </c>
      <c r="F59" s="12">
        <f>[1]CSHR!F39</f>
        <v>0</v>
      </c>
      <c r="G59" s="12">
        <f>[1]CSHR!G39</f>
        <v>7.298740682913727E-3</v>
      </c>
      <c r="H59" s="12">
        <f>[1]CSHR!H39</f>
        <v>7.298740682913727E-3</v>
      </c>
      <c r="I59" s="12">
        <f>[1]CSHR!I39</f>
        <v>7.298740682913727E-3</v>
      </c>
      <c r="J59" s="25">
        <f t="shared" si="3"/>
        <v>3.6493703414568635E-3</v>
      </c>
      <c r="K59" s="25">
        <f t="shared" si="0"/>
        <v>2.4329135609712422E-3</v>
      </c>
      <c r="L59" s="12">
        <f>[1]CSHR!L39</f>
        <v>7.298740682913727E-3</v>
      </c>
      <c r="M59" s="15">
        <f>[1]CSHR!M39</f>
        <v>1.5766792182096569E-2</v>
      </c>
      <c r="N59" s="25">
        <f t="shared" si="4"/>
        <v>3.1533584364193137E-3</v>
      </c>
      <c r="O59" s="68">
        <f>S59/2</f>
        <v>1.1532766432505155E-2</v>
      </c>
      <c r="P59" s="25">
        <f t="shared" si="5"/>
        <v>7.8833960910482843E-3</v>
      </c>
      <c r="Q59" s="15">
        <f>[1]CSHR!Q39</f>
        <v>1.5766792182096569E-2</v>
      </c>
      <c r="R59" s="15">
        <f>[1]CSHR!S39</f>
        <v>2.306553286501031E-2</v>
      </c>
      <c r="S59" s="12">
        <f>[1]CSHR!S39</f>
        <v>2.306553286501031E-2</v>
      </c>
      <c r="T59" s="16">
        <f>[1]CSHR!T39</f>
        <v>0.35307768889427299</v>
      </c>
      <c r="U59" s="16">
        <v>0</v>
      </c>
      <c r="V59" s="14">
        <f>[1]CSHR!U39</f>
        <v>3.883232504710684E-2</v>
      </c>
      <c r="W59" s="59">
        <f t="shared" si="12"/>
        <v>0.47257856837035062</v>
      </c>
      <c r="X59" s="69">
        <f t="shared" si="13"/>
        <v>1</v>
      </c>
      <c r="Y59" s="5" t="str">
        <f t="shared" ref="Y59:Y75" si="14">$AH$2</f>
        <v>NEU</v>
      </c>
    </row>
    <row r="60" spans="1:28" s="1" customFormat="1" x14ac:dyDescent="0.25">
      <c r="A60" s="1" t="s">
        <v>108</v>
      </c>
      <c r="B60" s="3" t="s">
        <v>2</v>
      </c>
      <c r="C60" s="12">
        <f>[1]CSHR!C40</f>
        <v>0.52180164180262156</v>
      </c>
      <c r="D60" s="12">
        <f>[1]CSHR!D40</f>
        <v>0</v>
      </c>
      <c r="E60" s="12">
        <f>[1]CSHR!E40</f>
        <v>0</v>
      </c>
      <c r="F60" s="12">
        <f>[1]CSHR!F40</f>
        <v>0</v>
      </c>
      <c r="G60" s="12">
        <f>[1]CSHR!G40</f>
        <v>1.0186615197146393E-2</v>
      </c>
      <c r="H60" s="12">
        <f>[1]CSHR!H40</f>
        <v>1.0186615197146393E-2</v>
      </c>
      <c r="I60" s="12">
        <f>[1]CSHR!I40</f>
        <v>1.0186615197146393E-2</v>
      </c>
      <c r="J60" s="25">
        <f t="shared" si="3"/>
        <v>5.0933075985731963E-3</v>
      </c>
      <c r="K60" s="25">
        <f t="shared" si="0"/>
        <v>3.3955383990487975E-3</v>
      </c>
      <c r="L60" s="12">
        <f>[1]CSHR!L40</f>
        <v>1.0186615197146393E-2</v>
      </c>
      <c r="M60" s="12">
        <f>[1]CSHR!M40</f>
        <v>1.7391365260076574E-2</v>
      </c>
      <c r="N60" s="25">
        <f t="shared" si="4"/>
        <v>3.4782730520153148E-3</v>
      </c>
      <c r="O60" s="25">
        <f>P60/5</f>
        <v>1.7391365260076574E-3</v>
      </c>
      <c r="P60" s="25">
        <f t="shared" si="5"/>
        <v>8.6956826300382869E-3</v>
      </c>
      <c r="Q60" s="12">
        <f>[1]CSHR!Q40</f>
        <v>1.7391365260076574E-2</v>
      </c>
      <c r="R60" s="12">
        <f>[1]CSHR!S40</f>
        <v>2.7577980457222963E-2</v>
      </c>
      <c r="S60" s="12">
        <f>[1]CSHR!S40</f>
        <v>2.7577980457222963E-2</v>
      </c>
      <c r="T60" s="13">
        <f>[1]CSHR!T40</f>
        <v>0</v>
      </c>
      <c r="U60" s="13">
        <v>0</v>
      </c>
      <c r="V60" s="14">
        <f>[1]CSHR!U40</f>
        <v>4.2223340676234837E-2</v>
      </c>
      <c r="W60" s="59">
        <f t="shared" si="12"/>
        <v>0.28288792709227595</v>
      </c>
      <c r="X60" s="69">
        <f t="shared" ref="X60:X75" si="15">SUM(C60:W60)</f>
        <v>1</v>
      </c>
      <c r="Y60" s="1" t="str">
        <f t="shared" si="14"/>
        <v>NEU</v>
      </c>
    </row>
    <row r="61" spans="1:28" s="5" customFormat="1" x14ac:dyDescent="0.25">
      <c r="A61" s="5" t="s">
        <v>108</v>
      </c>
      <c r="B61" s="6" t="s">
        <v>3</v>
      </c>
      <c r="C61" s="12">
        <f>[1]CSHR!C41</f>
        <v>0</v>
      </c>
      <c r="D61" s="12">
        <f>[1]CSHR!D41</f>
        <v>0</v>
      </c>
      <c r="E61" s="12">
        <f>[1]CSHR!E41</f>
        <v>0.69752273589900127</v>
      </c>
      <c r="F61" s="12">
        <f>[1]CSHR!F41</f>
        <v>0</v>
      </c>
      <c r="G61" s="12">
        <f>[1]CSHR!G41</f>
        <v>2.0770526529141492E-3</v>
      </c>
      <c r="H61" s="12">
        <f>[1]CSHR!H41</f>
        <v>2.0770526529141492E-3</v>
      </c>
      <c r="I61" s="12">
        <f>[1]CSHR!I41</f>
        <v>2.0770526529141492E-3</v>
      </c>
      <c r="J61" s="25">
        <f t="shared" si="3"/>
        <v>1.0385263264570746E-3</v>
      </c>
      <c r="K61" s="25">
        <f t="shared" si="0"/>
        <v>6.9235088430471636E-4</v>
      </c>
      <c r="L61" s="12">
        <f>[1]CSHR!L41</f>
        <v>2.0770526529141492E-3</v>
      </c>
      <c r="M61" s="15">
        <f>[1]CSHR!M41</f>
        <v>1.0606013193927916E-2</v>
      </c>
      <c r="N61" s="25">
        <f t="shared" si="4"/>
        <v>2.1212026387855834E-3</v>
      </c>
      <c r="O61" s="25">
        <f t="shared" ref="O61:O75" si="16">P61/5</f>
        <v>1.0606013193927917E-3</v>
      </c>
      <c r="P61" s="25">
        <f t="shared" si="5"/>
        <v>5.3030065969639582E-3</v>
      </c>
      <c r="Q61" s="15">
        <f>[1]CSHR!Q41</f>
        <v>1.0606013193927916E-2</v>
      </c>
      <c r="R61" s="15">
        <f>[1]CSHR!S41</f>
        <v>1.2683065846841998E-2</v>
      </c>
      <c r="S61" s="12">
        <f>[1]CSHR!S41</f>
        <v>1.2683065846841998E-2</v>
      </c>
      <c r="T61" s="16">
        <f>[1]CSHR!T41</f>
        <v>0</v>
      </c>
      <c r="U61" s="16">
        <v>0</v>
      </c>
      <c r="V61" s="14">
        <f>[1]CSHR!U41</f>
        <v>2.3996146587031787E-2</v>
      </c>
      <c r="W61" s="59">
        <f t="shared" ref="W61:W75" si="17">1-SUM(C61:V61)</f>
        <v>0.21337906105486648</v>
      </c>
      <c r="X61" s="69">
        <f t="shared" si="15"/>
        <v>1</v>
      </c>
      <c r="Y61" s="5" t="str">
        <f t="shared" si="14"/>
        <v>NEU</v>
      </c>
    </row>
    <row r="62" spans="1:28" s="1" customFormat="1" x14ac:dyDescent="0.25">
      <c r="A62" s="34" t="s">
        <v>108</v>
      </c>
      <c r="B62" s="30" t="s">
        <v>4</v>
      </c>
      <c r="C62" s="31">
        <f>[1]CSHR!C42</f>
        <v>0</v>
      </c>
      <c r="D62" s="31">
        <f>[1]CSHR!D42</f>
        <v>0</v>
      </c>
      <c r="E62" s="31">
        <f>[1]CSHR!E42</f>
        <v>0</v>
      </c>
      <c r="F62" s="31">
        <f>[1]CSHR!F42</f>
        <v>0</v>
      </c>
      <c r="G62" s="31">
        <f>[1]CSHR!G42</f>
        <v>0</v>
      </c>
      <c r="H62" s="31">
        <f>[1]CSHR!H42</f>
        <v>0</v>
      </c>
      <c r="I62" s="31">
        <f>[1]CSHR!I42</f>
        <v>0</v>
      </c>
      <c r="J62" s="25">
        <f t="shared" si="3"/>
        <v>0</v>
      </c>
      <c r="K62" s="25">
        <f t="shared" si="0"/>
        <v>0</v>
      </c>
      <c r="L62" s="31">
        <f>[1]CSHR!L42</f>
        <v>0</v>
      </c>
      <c r="M62" s="31">
        <f>[1]CSHR!M42</f>
        <v>0</v>
      </c>
      <c r="N62" s="25">
        <f t="shared" si="4"/>
        <v>0</v>
      </c>
      <c r="O62" s="25">
        <f t="shared" si="16"/>
        <v>0</v>
      </c>
      <c r="P62" s="25">
        <f t="shared" si="5"/>
        <v>0</v>
      </c>
      <c r="Q62" s="31">
        <f>[1]CSHR!Q42</f>
        <v>0</v>
      </c>
      <c r="R62" s="31">
        <f>[1]CSHR!S42</f>
        <v>0</v>
      </c>
      <c r="S62" s="31">
        <f>[1]CSHR!S42</f>
        <v>0</v>
      </c>
      <c r="T62" s="32">
        <f>[1]CSHR!T42</f>
        <v>0</v>
      </c>
      <c r="U62" s="32">
        <v>0</v>
      </c>
      <c r="V62" s="33">
        <f>[1]CSHR!U42</f>
        <v>0</v>
      </c>
      <c r="W62" s="60">
        <f t="shared" si="17"/>
        <v>1</v>
      </c>
      <c r="X62" s="69">
        <f t="shared" si="15"/>
        <v>1</v>
      </c>
      <c r="Y62" s="34" t="str">
        <f t="shared" si="14"/>
        <v>NEU</v>
      </c>
      <c r="Z62" s="34"/>
      <c r="AA62" s="34" t="s">
        <v>92</v>
      </c>
      <c r="AB62" s="34"/>
    </row>
    <row r="63" spans="1:28" s="5" customFormat="1" x14ac:dyDescent="0.25">
      <c r="A63" s="5" t="s">
        <v>108</v>
      </c>
      <c r="B63" s="6" t="s">
        <v>5</v>
      </c>
      <c r="C63" s="12">
        <f>[1]CSHR!C43</f>
        <v>0.5164511333318953</v>
      </c>
      <c r="D63" s="12">
        <f>[1]CSHR!D43</f>
        <v>0</v>
      </c>
      <c r="E63" s="12">
        <f>[1]CSHR!E43</f>
        <v>0</v>
      </c>
      <c r="F63" s="12">
        <f>[1]CSHR!F43</f>
        <v>0</v>
      </c>
      <c r="G63" s="12">
        <f>[1]CSHR!G43</f>
        <v>1.0120263082727036E-2</v>
      </c>
      <c r="H63" s="12">
        <f>[1]CSHR!H43</f>
        <v>1.0120263082727036E-2</v>
      </c>
      <c r="I63" s="12">
        <f>[1]CSHR!I43</f>
        <v>1.0120263082727036E-2</v>
      </c>
      <c r="J63" s="25">
        <f t="shared" si="3"/>
        <v>5.0601315413635181E-3</v>
      </c>
      <c r="K63" s="25">
        <f t="shared" si="0"/>
        <v>3.3734210275756789E-3</v>
      </c>
      <c r="L63" s="12">
        <f>[1]CSHR!L43</f>
        <v>1.0120263082727036E-2</v>
      </c>
      <c r="M63" s="15">
        <f>[1]CSHR!M43</f>
        <v>1.7966102889696824E-2</v>
      </c>
      <c r="N63" s="25">
        <f t="shared" si="4"/>
        <v>3.593220577939365E-3</v>
      </c>
      <c r="O63" s="25">
        <f t="shared" si="16"/>
        <v>1.7966102889696825E-3</v>
      </c>
      <c r="P63" s="25">
        <f t="shared" si="5"/>
        <v>8.9830514448484122E-3</v>
      </c>
      <c r="Q63" s="15">
        <f>[1]CSHR!Q43</f>
        <v>1.7966102889696824E-2</v>
      </c>
      <c r="R63" s="15">
        <f>[1]CSHR!S43</f>
        <v>2.8086365972423859E-2</v>
      </c>
      <c r="S63" s="12">
        <f>[1]CSHR!S43</f>
        <v>2.8086365972423859E-2</v>
      </c>
      <c r="T63" s="16">
        <f>[1]CSHR!T43</f>
        <v>0</v>
      </c>
      <c r="U63" s="16">
        <v>0</v>
      </c>
      <c r="V63" s="14">
        <f>[1]CSHR!U43</f>
        <v>4.3215715774273834E-2</v>
      </c>
      <c r="W63" s="59">
        <f t="shared" si="17"/>
        <v>0.28494072595798459</v>
      </c>
      <c r="X63" s="69">
        <f t="shared" si="15"/>
        <v>1</v>
      </c>
      <c r="Y63" s="5" t="str">
        <f t="shared" si="14"/>
        <v>NEU</v>
      </c>
    </row>
    <row r="64" spans="1:28" s="1" customFormat="1" x14ac:dyDescent="0.25">
      <c r="A64" s="1" t="s">
        <v>108</v>
      </c>
      <c r="B64" s="3" t="s">
        <v>6</v>
      </c>
      <c r="C64" s="12">
        <f>[1]CSHR!C44</f>
        <v>0</v>
      </c>
      <c r="D64" s="12">
        <f>[1]CSHR!D44</f>
        <v>0</v>
      </c>
      <c r="E64" s="12">
        <f>[1]CSHR!E44</f>
        <v>0</v>
      </c>
      <c r="F64" s="12">
        <f>[1]CSHR!F44</f>
        <v>0</v>
      </c>
      <c r="G64" s="12">
        <f>[1]CSHR!G44</f>
        <v>1.7455010681256403E-3</v>
      </c>
      <c r="H64" s="12">
        <f>[1]CSHR!H44</f>
        <v>1.7455010681256403E-3</v>
      </c>
      <c r="I64" s="12">
        <f>[1]CSHR!I44</f>
        <v>1.7455010681256403E-3</v>
      </c>
      <c r="J64" s="25">
        <f t="shared" si="3"/>
        <v>8.7275053406282016E-4</v>
      </c>
      <c r="K64" s="25">
        <f t="shared" si="0"/>
        <v>5.8183368937521341E-4</v>
      </c>
      <c r="L64" s="12">
        <f>[1]CSHR!L44</f>
        <v>1.7455010681256403E-3</v>
      </c>
      <c r="M64" s="12">
        <f>[1]CSHR!M44</f>
        <v>2.8283582122406198E-2</v>
      </c>
      <c r="N64" s="25">
        <f t="shared" si="4"/>
        <v>5.6567164244812392E-3</v>
      </c>
      <c r="O64" s="25">
        <f t="shared" si="16"/>
        <v>2.8283582122406196E-3</v>
      </c>
      <c r="P64" s="25">
        <f t="shared" si="5"/>
        <v>1.4141791061203099E-2</v>
      </c>
      <c r="Q64" s="12">
        <f>[1]CSHR!Q44</f>
        <v>2.8283582122406198E-2</v>
      </c>
      <c r="R64" s="12">
        <f>[1]CSHR!S44</f>
        <v>3.0029083190531831E-2</v>
      </c>
      <c r="S64" s="12">
        <f>[1]CSHR!S44</f>
        <v>3.0029083190531831E-2</v>
      </c>
      <c r="T64" s="13">
        <f>[1]CSHR!T44</f>
        <v>0</v>
      </c>
      <c r="U64" s="13">
        <v>0</v>
      </c>
      <c r="V64" s="14">
        <f>[1]CSHR!U44</f>
        <v>3.0029083190531831E-2</v>
      </c>
      <c r="W64" s="59">
        <f t="shared" si="17"/>
        <v>0.82228213198972655</v>
      </c>
      <c r="X64" s="69">
        <f t="shared" si="15"/>
        <v>1</v>
      </c>
      <c r="Y64" s="1" t="str">
        <f t="shared" si="14"/>
        <v>NEU</v>
      </c>
    </row>
    <row r="65" spans="1:28" s="5" customFormat="1" x14ac:dyDescent="0.25">
      <c r="A65" s="5" t="s">
        <v>108</v>
      </c>
      <c r="B65" s="6" t="s">
        <v>7</v>
      </c>
      <c r="C65" s="12">
        <f>[1]CSHR!C45</f>
        <v>0</v>
      </c>
      <c r="D65" s="12">
        <f>[1]CSHR!D45</f>
        <v>0</v>
      </c>
      <c r="E65" s="12">
        <f>[1]CSHR!E45</f>
        <v>0</v>
      </c>
      <c r="F65" s="12">
        <f>[1]CSHR!F45</f>
        <v>0</v>
      </c>
      <c r="G65" s="12">
        <f>[1]CSHR!G45</f>
        <v>5.9414590272090489E-3</v>
      </c>
      <c r="H65" s="12">
        <f>[1]CSHR!H45</f>
        <v>0.49301213362061436</v>
      </c>
      <c r="I65" s="12">
        <f>[1]CSHR!I45</f>
        <v>5.9414590272090489E-3</v>
      </c>
      <c r="J65" s="25">
        <f t="shared" si="3"/>
        <v>2.9707295136045244E-3</v>
      </c>
      <c r="K65" s="25">
        <f t="shared" si="0"/>
        <v>1.9804863424030161E-3</v>
      </c>
      <c r="L65" s="12">
        <f>[1]CSHR!L45</f>
        <v>5.9414590272090489E-3</v>
      </c>
      <c r="M65" s="15">
        <f>[1]CSHR!M45</f>
        <v>1.7579538297971199E-2</v>
      </c>
      <c r="N65" s="25">
        <f t="shared" si="4"/>
        <v>3.5159076595942399E-3</v>
      </c>
      <c r="O65" s="25">
        <f t="shared" si="16"/>
        <v>1.7579538297971199E-3</v>
      </c>
      <c r="P65" s="25">
        <f t="shared" si="5"/>
        <v>8.7897691489855993E-3</v>
      </c>
      <c r="Q65" s="15">
        <f>[1]CSHR!Q45</f>
        <v>1.7579538297971199E-2</v>
      </c>
      <c r="R65" s="15">
        <f>[1]CSHR!S45</f>
        <v>2.3520997325180284E-2</v>
      </c>
      <c r="S65" s="12">
        <f>[1]CSHR!S45</f>
        <v>2.3520997325180284E-2</v>
      </c>
      <c r="T65" s="16">
        <f>[1]CSHR!T45</f>
        <v>0</v>
      </c>
      <c r="U65" s="16">
        <v>0</v>
      </c>
      <c r="V65" s="14">
        <f>[1]CSHR!U45</f>
        <v>4.6960381722475214E-2</v>
      </c>
      <c r="W65" s="59">
        <f t="shared" si="17"/>
        <v>0.34098718983459586</v>
      </c>
      <c r="X65" s="69">
        <f t="shared" si="15"/>
        <v>1</v>
      </c>
      <c r="Y65" s="5" t="str">
        <f t="shared" si="14"/>
        <v>NEU</v>
      </c>
    </row>
    <row r="66" spans="1:28" s="1" customFormat="1" x14ac:dyDescent="0.25">
      <c r="A66" s="1" t="s">
        <v>108</v>
      </c>
      <c r="B66" s="3" t="s">
        <v>8</v>
      </c>
      <c r="C66" s="12">
        <f>[1]CSHR!C46</f>
        <v>0</v>
      </c>
      <c r="D66" s="12">
        <f>[1]CSHR!D46</f>
        <v>0</v>
      </c>
      <c r="E66" s="12">
        <f>[1]CSHR!E46</f>
        <v>0</v>
      </c>
      <c r="F66" s="12">
        <f>[1]CSHR!F46</f>
        <v>0.81661227581725659</v>
      </c>
      <c r="G66" s="12">
        <f>[1]CSHR!G46</f>
        <v>0</v>
      </c>
      <c r="H66" s="12">
        <f>[1]CSHR!H46</f>
        <v>0</v>
      </c>
      <c r="I66" s="12">
        <f>[1]CSHR!I46</f>
        <v>0</v>
      </c>
      <c r="J66" s="25">
        <f t="shared" si="3"/>
        <v>0</v>
      </c>
      <c r="K66" s="25">
        <f t="shared" si="0"/>
        <v>0</v>
      </c>
      <c r="L66" s="12">
        <f>[1]CSHR!L46</f>
        <v>0</v>
      </c>
      <c r="M66" s="12">
        <f>[1]CSHR!M46</f>
        <v>6.8525808402601623E-3</v>
      </c>
      <c r="N66" s="25">
        <f t="shared" si="4"/>
        <v>1.3705161680520324E-3</v>
      </c>
      <c r="O66" s="25">
        <f t="shared" si="16"/>
        <v>6.8525808402601618E-4</v>
      </c>
      <c r="P66" s="25">
        <f t="shared" si="5"/>
        <v>3.4262904201300811E-3</v>
      </c>
      <c r="Q66" s="12">
        <f>[1]CSHR!Q46</f>
        <v>6.8525808402601623E-3</v>
      </c>
      <c r="R66" s="12">
        <f>[1]CSHR!S46</f>
        <v>6.8525808402601623E-3</v>
      </c>
      <c r="S66" s="12">
        <f>[1]CSHR!S46</f>
        <v>6.8525808402601623E-3</v>
      </c>
      <c r="T66" s="13">
        <f>[1]CSHR!T46</f>
        <v>0</v>
      </c>
      <c r="U66" s="13">
        <v>0</v>
      </c>
      <c r="V66" s="14">
        <f>[1]CSHR!U46</f>
        <v>1.4162000403204323E-2</v>
      </c>
      <c r="W66" s="59">
        <f t="shared" si="17"/>
        <v>0.13633333574629014</v>
      </c>
      <c r="X66" s="69">
        <f t="shared" si="15"/>
        <v>1</v>
      </c>
      <c r="Y66" s="1" t="str">
        <f t="shared" si="14"/>
        <v>NEU</v>
      </c>
    </row>
    <row r="67" spans="1:28" s="5" customFormat="1" x14ac:dyDescent="0.25">
      <c r="A67" s="5" t="s">
        <v>108</v>
      </c>
      <c r="B67" s="6" t="s">
        <v>9</v>
      </c>
      <c r="C67" s="12">
        <f>[1]CSHR!C47</f>
        <v>0.40357426525253809</v>
      </c>
      <c r="D67" s="12">
        <f>[1]CSHR!D47</f>
        <v>0</v>
      </c>
      <c r="E67" s="12">
        <f>[1]CSHR!E47</f>
        <v>0</v>
      </c>
      <c r="F67" s="12">
        <f>[1]CSHR!F47</f>
        <v>0</v>
      </c>
      <c r="G67" s="12">
        <f>[1]CSHR!G47</f>
        <v>7.9000107414159554E-3</v>
      </c>
      <c r="H67" s="12">
        <f>[1]CSHR!H47</f>
        <v>7.9000107414159554E-3</v>
      </c>
      <c r="I67" s="12">
        <f>[1]CSHR!I47</f>
        <v>7.9000107414159554E-3</v>
      </c>
      <c r="J67" s="25">
        <f t="shared" si="3"/>
        <v>3.9500053707079777E-3</v>
      </c>
      <c r="K67" s="25">
        <f t="shared" si="0"/>
        <v>2.6333369138053183E-3</v>
      </c>
      <c r="L67" s="12">
        <f>[1]CSHR!L47</f>
        <v>7.9000107414159554E-3</v>
      </c>
      <c r="M67" s="15">
        <f>[1]CSHR!M47</f>
        <v>2.300933979026136E-2</v>
      </c>
      <c r="N67" s="25">
        <f t="shared" si="4"/>
        <v>4.601867958052272E-3</v>
      </c>
      <c r="O67" s="25">
        <f t="shared" si="16"/>
        <v>2.300933979026136E-3</v>
      </c>
      <c r="P67" s="25">
        <f t="shared" si="5"/>
        <v>1.150466989513068E-2</v>
      </c>
      <c r="Q67" s="15">
        <f>[1]CSHR!Q47</f>
        <v>2.300933979026136E-2</v>
      </c>
      <c r="R67" s="15">
        <f>[1]CSHR!S47</f>
        <v>3.090935053167734E-2</v>
      </c>
      <c r="S67" s="12">
        <f>[1]CSHR!S47</f>
        <v>3.090935053167734E-2</v>
      </c>
      <c r="T67" s="16">
        <f>[1]CSHR!T47</f>
        <v>0</v>
      </c>
      <c r="U67" s="16">
        <v>0</v>
      </c>
      <c r="V67" s="14">
        <f>[1]CSHR!U47</f>
        <v>5.0285636670844819E-2</v>
      </c>
      <c r="W67" s="59">
        <f t="shared" si="17"/>
        <v>0.38171186035035354</v>
      </c>
      <c r="X67" s="69">
        <f t="shared" si="15"/>
        <v>1</v>
      </c>
      <c r="Y67" s="5" t="str">
        <f t="shared" si="14"/>
        <v>NEU</v>
      </c>
    </row>
    <row r="68" spans="1:28" s="1" customFormat="1" x14ac:dyDescent="0.25">
      <c r="A68" s="1" t="s">
        <v>108</v>
      </c>
      <c r="B68" s="3" t="s">
        <v>10</v>
      </c>
      <c r="C68" s="12">
        <f>[1]CSHR!C48</f>
        <v>0</v>
      </c>
      <c r="D68" s="12">
        <f>[1]CSHR!D48</f>
        <v>0</v>
      </c>
      <c r="E68" s="12">
        <f>[1]CSHR!E48</f>
        <v>0.76049984081416155</v>
      </c>
      <c r="F68" s="12">
        <f>[1]CSHR!F48</f>
        <v>0</v>
      </c>
      <c r="G68" s="12">
        <f>[1]CSHR!G48</f>
        <v>2.7347990773067439E-3</v>
      </c>
      <c r="H68" s="12">
        <f>[1]CSHR!H48</f>
        <v>2.7347990773067439E-3</v>
      </c>
      <c r="I68" s="12">
        <f>[1]CSHR!I48</f>
        <v>2.7347990773067439E-3</v>
      </c>
      <c r="J68" s="25">
        <f t="shared" si="3"/>
        <v>1.367399538653372E-3</v>
      </c>
      <c r="K68" s="25">
        <f t="shared" ref="K68:K131" si="18">I68/3</f>
        <v>9.1159969243558134E-4</v>
      </c>
      <c r="L68" s="12">
        <f>[1]CSHR!L48</f>
        <v>2.7347990773067439E-3</v>
      </c>
      <c r="M68" s="12">
        <f>[1]CSHR!M48</f>
        <v>8.1325321699645056E-3</v>
      </c>
      <c r="N68" s="25">
        <f t="shared" si="4"/>
        <v>1.6265064339929011E-3</v>
      </c>
      <c r="O68" s="25">
        <f t="shared" si="16"/>
        <v>8.1325321699645054E-4</v>
      </c>
      <c r="P68" s="25">
        <f t="shared" si="5"/>
        <v>4.0662660849822528E-3</v>
      </c>
      <c r="Q68" s="12">
        <f>[1]CSHR!Q48</f>
        <v>8.1325321699645056E-3</v>
      </c>
      <c r="R68" s="12">
        <f>[1]CSHR!S48</f>
        <v>1.086733124727126E-2</v>
      </c>
      <c r="S68" s="12">
        <f>[1]CSHR!S48</f>
        <v>1.086733124727126E-2</v>
      </c>
      <c r="T68" s="13">
        <f>[1]CSHR!T48</f>
        <v>0</v>
      </c>
      <c r="U68" s="13">
        <v>0</v>
      </c>
      <c r="V68" s="14">
        <f>[1]CSHR!U48</f>
        <v>1.9542032228566687E-2</v>
      </c>
      <c r="W68" s="59">
        <f t="shared" si="17"/>
        <v>0.1622341788465127</v>
      </c>
      <c r="X68" s="69">
        <f t="shared" si="15"/>
        <v>1</v>
      </c>
      <c r="Y68" s="1" t="str">
        <f t="shared" si="14"/>
        <v>NEU</v>
      </c>
    </row>
    <row r="69" spans="1:28" s="5" customFormat="1" x14ac:dyDescent="0.25">
      <c r="A69" s="5" t="s">
        <v>108</v>
      </c>
      <c r="B69" s="6" t="s">
        <v>11</v>
      </c>
      <c r="C69" s="12">
        <f>[1]CSHR!C49</f>
        <v>0.40459818635834616</v>
      </c>
      <c r="D69" s="12">
        <f>[1]CSHR!D49</f>
        <v>0</v>
      </c>
      <c r="E69" s="12">
        <f>[1]CSHR!E49</f>
        <v>0</v>
      </c>
      <c r="F69" s="12">
        <f>[1]CSHR!F49</f>
        <v>0</v>
      </c>
      <c r="G69" s="12">
        <f>[1]CSHR!G49</f>
        <v>7.8884375929450055E-3</v>
      </c>
      <c r="H69" s="12">
        <f>[1]CSHR!H49</f>
        <v>7.8884375929450055E-3</v>
      </c>
      <c r="I69" s="12">
        <f>[1]CSHR!I49</f>
        <v>7.8884375929450055E-3</v>
      </c>
      <c r="J69" s="25">
        <f t="shared" si="3"/>
        <v>3.9442187964725027E-3</v>
      </c>
      <c r="K69" s="25">
        <f t="shared" si="18"/>
        <v>2.6294791976483353E-3</v>
      </c>
      <c r="L69" s="12">
        <f>[1]CSHR!L49</f>
        <v>7.8884375929450055E-3</v>
      </c>
      <c r="M69" s="15">
        <f>[1]CSHR!M49</f>
        <v>2.3245097887733143E-2</v>
      </c>
      <c r="N69" s="25">
        <f t="shared" si="4"/>
        <v>4.6490195775466285E-3</v>
      </c>
      <c r="O69" s="25">
        <f t="shared" si="16"/>
        <v>2.3245097887733142E-3</v>
      </c>
      <c r="P69" s="25">
        <f t="shared" ref="P69:P133" si="19">M69/2</f>
        <v>1.1622548943866572E-2</v>
      </c>
      <c r="Q69" s="15">
        <f>[1]CSHR!Q49</f>
        <v>2.3245097887733143E-2</v>
      </c>
      <c r="R69" s="15">
        <f>[1]CSHR!S49</f>
        <v>3.1133535480678192E-2</v>
      </c>
      <c r="S69" s="12">
        <f>[1]CSHR!S49</f>
        <v>3.1133535480678192E-2</v>
      </c>
      <c r="T69" s="16">
        <f>[1]CSHR!T49</f>
        <v>0</v>
      </c>
      <c r="U69" s="16">
        <v>0</v>
      </c>
      <c r="V69" s="14">
        <f>[1]CSHR!U49</f>
        <v>5.070835475455876E-2</v>
      </c>
      <c r="W69" s="59">
        <f t="shared" si="17"/>
        <v>0.37921266547418497</v>
      </c>
      <c r="X69" s="69">
        <f t="shared" si="15"/>
        <v>1</v>
      </c>
      <c r="Y69" s="5" t="str">
        <f t="shared" si="14"/>
        <v>NEU</v>
      </c>
    </row>
    <row r="70" spans="1:28" s="1" customFormat="1" x14ac:dyDescent="0.25">
      <c r="A70" s="1" t="s">
        <v>108</v>
      </c>
      <c r="B70" s="3" t="s">
        <v>12</v>
      </c>
      <c r="C70" s="12">
        <f>[1]CSHR!C50</f>
        <v>0</v>
      </c>
      <c r="D70" s="12">
        <f>[1]CSHR!D50</f>
        <v>0</v>
      </c>
      <c r="E70" s="12">
        <f>[1]CSHR!E50</f>
        <v>0</v>
      </c>
      <c r="F70" s="12">
        <f>[1]CSHR!F50</f>
        <v>0.76989174249730075</v>
      </c>
      <c r="G70" s="12">
        <f>[1]CSHR!G50</f>
        <v>0</v>
      </c>
      <c r="H70" s="12">
        <f>[1]CSHR!H50</f>
        <v>0</v>
      </c>
      <c r="I70" s="12">
        <f>[1]CSHR!I50</f>
        <v>0</v>
      </c>
      <c r="J70" s="25">
        <f t="shared" si="3"/>
        <v>0</v>
      </c>
      <c r="K70" s="25">
        <f t="shared" si="18"/>
        <v>0</v>
      </c>
      <c r="L70" s="12">
        <f>[1]CSHR!L50</f>
        <v>0</v>
      </c>
      <c r="M70" s="12">
        <f>[1]CSHR!M50</f>
        <v>8.6140355873401582E-3</v>
      </c>
      <c r="N70" s="25">
        <f t="shared" si="4"/>
        <v>1.7228071174680316E-3</v>
      </c>
      <c r="O70" s="25">
        <f t="shared" si="16"/>
        <v>8.6140355873401582E-4</v>
      </c>
      <c r="P70" s="25">
        <f t="shared" si="19"/>
        <v>4.3070177936700791E-3</v>
      </c>
      <c r="Q70" s="12">
        <f>[1]CSHR!Q50</f>
        <v>8.6140355873401582E-3</v>
      </c>
      <c r="R70" s="12">
        <f>[1]CSHR!S50</f>
        <v>8.6140355873401582E-3</v>
      </c>
      <c r="S70" s="12">
        <f>[1]CSHR!S50</f>
        <v>8.6140355873401582E-3</v>
      </c>
      <c r="T70" s="13">
        <f>[1]CSHR!T50</f>
        <v>0</v>
      </c>
      <c r="U70" s="13">
        <v>0</v>
      </c>
      <c r="V70" s="14">
        <f>[1]CSHR!U50</f>
        <v>1.7802340213836303E-2</v>
      </c>
      <c r="W70" s="59">
        <f t="shared" si="17"/>
        <v>0.17095854646963005</v>
      </c>
      <c r="X70" s="69">
        <f t="shared" si="15"/>
        <v>1</v>
      </c>
      <c r="Y70" s="1" t="str">
        <f t="shared" si="14"/>
        <v>NEU</v>
      </c>
    </row>
    <row r="71" spans="1:28" s="5" customFormat="1" x14ac:dyDescent="0.25">
      <c r="A71" s="34" t="s">
        <v>108</v>
      </c>
      <c r="B71" s="30" t="s">
        <v>13</v>
      </c>
      <c r="C71" s="31">
        <f>[1]CSHR!C51</f>
        <v>0</v>
      </c>
      <c r="D71" s="31">
        <f>[1]CSHR!D51</f>
        <v>0</v>
      </c>
      <c r="E71" s="31">
        <f>[1]CSHR!E51</f>
        <v>0</v>
      </c>
      <c r="F71" s="31">
        <f>[1]CSHR!F51</f>
        <v>0</v>
      </c>
      <c r="G71" s="31">
        <f>[1]CSHR!G51</f>
        <v>0</v>
      </c>
      <c r="H71" s="31">
        <f>[1]CSHR!H51</f>
        <v>0</v>
      </c>
      <c r="I71" s="31">
        <f>[1]CSHR!I51</f>
        <v>0</v>
      </c>
      <c r="J71" s="25">
        <f t="shared" si="3"/>
        <v>0</v>
      </c>
      <c r="K71" s="25">
        <f t="shared" si="18"/>
        <v>0</v>
      </c>
      <c r="L71" s="31">
        <f>[1]CSHR!L51</f>
        <v>0</v>
      </c>
      <c r="M71" s="31">
        <f>[1]CSHR!M51</f>
        <v>0</v>
      </c>
      <c r="N71" s="25">
        <f t="shared" si="4"/>
        <v>0</v>
      </c>
      <c r="O71" s="25">
        <f t="shared" si="16"/>
        <v>0</v>
      </c>
      <c r="P71" s="25">
        <f t="shared" si="19"/>
        <v>0</v>
      </c>
      <c r="Q71" s="31">
        <f>[1]CSHR!Q51</f>
        <v>0</v>
      </c>
      <c r="R71" s="31">
        <f>[1]CSHR!S51</f>
        <v>0</v>
      </c>
      <c r="S71" s="31">
        <f>[1]CSHR!S51</f>
        <v>0</v>
      </c>
      <c r="T71" s="32">
        <f>[1]CSHR!T51</f>
        <v>0</v>
      </c>
      <c r="U71" s="32">
        <v>0</v>
      </c>
      <c r="V71" s="33">
        <f>[1]CSHR!U51</f>
        <v>0</v>
      </c>
      <c r="W71" s="60">
        <f t="shared" si="17"/>
        <v>1</v>
      </c>
      <c r="X71" s="69">
        <f t="shared" si="15"/>
        <v>1</v>
      </c>
      <c r="Y71" s="34" t="str">
        <f t="shared" si="14"/>
        <v>NEU</v>
      </c>
      <c r="Z71" s="34"/>
      <c r="AA71" s="34" t="s">
        <v>92</v>
      </c>
      <c r="AB71" s="34"/>
    </row>
    <row r="72" spans="1:28" s="1" customFormat="1" x14ac:dyDescent="0.25">
      <c r="A72" s="1" t="s">
        <v>108</v>
      </c>
      <c r="B72" s="3" t="s">
        <v>14</v>
      </c>
      <c r="C72" s="12">
        <f>[1]CSHR!C52</f>
        <v>0</v>
      </c>
      <c r="D72" s="12">
        <f>[1]CSHR!D52</f>
        <v>0</v>
      </c>
      <c r="E72" s="12">
        <f>[1]CSHR!E52</f>
        <v>0</v>
      </c>
      <c r="F72" s="12">
        <f>[1]CSHR!F52</f>
        <v>0</v>
      </c>
      <c r="G72" s="12">
        <f>[1]CSHR!G52</f>
        <v>2.5919979235751599E-3</v>
      </c>
      <c r="H72" s="12">
        <f>[1]CSHR!H52</f>
        <v>2.5919979235751599E-3</v>
      </c>
      <c r="I72" s="12">
        <f>[1]CSHR!I52</f>
        <v>2.5919979235751599E-3</v>
      </c>
      <c r="J72" s="25">
        <f t="shared" si="3"/>
        <v>1.2959989617875799E-3</v>
      </c>
      <c r="K72" s="25">
        <f t="shared" si="18"/>
        <v>8.6399930785838663E-4</v>
      </c>
      <c r="L72" s="12">
        <f>[1]CSHR!L52</f>
        <v>2.5919979235751599E-3</v>
      </c>
      <c r="M72" s="12">
        <f>[1]CSHR!M52</f>
        <v>4.59318596547687E-3</v>
      </c>
      <c r="N72" s="25">
        <f t="shared" si="4"/>
        <v>9.1863719309537403E-4</v>
      </c>
      <c r="O72" s="25">
        <f t="shared" si="16"/>
        <v>4.5931859654768702E-4</v>
      </c>
      <c r="P72" s="25">
        <f t="shared" si="19"/>
        <v>2.296592982738435E-3</v>
      </c>
      <c r="Q72" s="12">
        <f>[1]CSHR!Q52</f>
        <v>4.59318596547687E-3</v>
      </c>
      <c r="R72" s="12">
        <f>[1]CSHR!S52</f>
        <v>7.1851838890520311E-3</v>
      </c>
      <c r="S72" s="12">
        <f>[1]CSHR!S52</f>
        <v>7.1851838890520311E-3</v>
      </c>
      <c r="T72" s="13">
        <f>[1]CSHR!T52</f>
        <v>0</v>
      </c>
      <c r="U72" s="13">
        <v>0</v>
      </c>
      <c r="V72" s="14">
        <f>[1]CSHR!U52</f>
        <v>9.0224582752427805E-3</v>
      </c>
      <c r="W72" s="59">
        <f t="shared" si="17"/>
        <v>0.95121826327937131</v>
      </c>
      <c r="X72" s="69">
        <f t="shared" si="15"/>
        <v>1</v>
      </c>
      <c r="Y72" s="1" t="str">
        <f t="shared" si="14"/>
        <v>NEU</v>
      </c>
    </row>
    <row r="73" spans="1:28" s="5" customFormat="1" x14ac:dyDescent="0.25">
      <c r="A73" s="5" t="s">
        <v>108</v>
      </c>
      <c r="B73" s="6" t="s">
        <v>15</v>
      </c>
      <c r="C73" s="12">
        <f>[1]CSHR!C53</f>
        <v>0</v>
      </c>
      <c r="D73" s="12">
        <f>[1]CSHR!D53</f>
        <v>0</v>
      </c>
      <c r="E73" s="12">
        <f>[1]CSHR!E53</f>
        <v>0.41272284499745016</v>
      </c>
      <c r="F73" s="12">
        <f>[1]CSHR!F53</f>
        <v>0</v>
      </c>
      <c r="G73" s="12">
        <f>[1]CSHR!G53</f>
        <v>1.5752645348336854E-3</v>
      </c>
      <c r="H73" s="12">
        <f>[1]CSHR!H53</f>
        <v>1.5752645348336854E-3</v>
      </c>
      <c r="I73" s="12">
        <f>[1]CSHR!I53</f>
        <v>1.5752645348336854E-3</v>
      </c>
      <c r="J73" s="25">
        <f t="shared" si="3"/>
        <v>7.8763226741684271E-4</v>
      </c>
      <c r="K73" s="25">
        <f t="shared" si="18"/>
        <v>5.250881782778951E-4</v>
      </c>
      <c r="L73" s="12">
        <f>[1]CSHR!L53</f>
        <v>1.5752645348336854E-3</v>
      </c>
      <c r="M73" s="15">
        <f>[1]CSHR!M53</f>
        <v>2.0933007898002572E-2</v>
      </c>
      <c r="N73" s="25">
        <f t="shared" si="4"/>
        <v>4.1866015796005141E-3</v>
      </c>
      <c r="O73" s="25">
        <f t="shared" si="16"/>
        <v>2.0933007898002571E-3</v>
      </c>
      <c r="P73" s="25">
        <f t="shared" si="19"/>
        <v>1.0466503949001286E-2</v>
      </c>
      <c r="Q73" s="15">
        <f>[1]CSHR!Q53</f>
        <v>2.0933007898002572E-2</v>
      </c>
      <c r="R73" s="15">
        <f>[1]CSHR!S53</f>
        <v>2.2508272432836263E-2</v>
      </c>
      <c r="S73" s="12">
        <f>[1]CSHR!S53</f>
        <v>2.2508272432836263E-2</v>
      </c>
      <c r="T73" s="16">
        <f>[1]CSHR!T53</f>
        <v>0</v>
      </c>
      <c r="U73" s="16">
        <v>0</v>
      </c>
      <c r="V73" s="14">
        <f>[1]CSHR!U53</f>
        <v>4.4836814190705662E-2</v>
      </c>
      <c r="W73" s="59">
        <f t="shared" si="17"/>
        <v>0.43119759524673507</v>
      </c>
      <c r="X73" s="69">
        <f t="shared" si="15"/>
        <v>1</v>
      </c>
      <c r="Y73" s="5" t="str">
        <f t="shared" si="14"/>
        <v>NEU</v>
      </c>
    </row>
    <row r="74" spans="1:28" s="7" customFormat="1" x14ac:dyDescent="0.25">
      <c r="A74" s="7" t="s">
        <v>108</v>
      </c>
      <c r="B74" s="3" t="s">
        <v>16</v>
      </c>
      <c r="C74" s="12">
        <f>[1]CSHR!C54</f>
        <v>0</v>
      </c>
      <c r="D74" s="12">
        <f>[1]CSHR!D54</f>
        <v>0</v>
      </c>
      <c r="E74" s="12">
        <f>[1]CSHR!E54</f>
        <v>0</v>
      </c>
      <c r="F74" s="12">
        <f>[1]CSHR!F54</f>
        <v>0</v>
      </c>
      <c r="G74" s="12">
        <f>[1]CSHR!G54</f>
        <v>2.9368067657584721E-4</v>
      </c>
      <c r="H74" s="12">
        <f>[1]CSHR!H54</f>
        <v>2.9368067657584721E-4</v>
      </c>
      <c r="I74" s="12">
        <f>[1]CSHR!I54</f>
        <v>2.9368067657584721E-4</v>
      </c>
      <c r="J74" s="25">
        <f t="shared" si="3"/>
        <v>1.468403382879236E-4</v>
      </c>
      <c r="K74" s="25">
        <f t="shared" si="18"/>
        <v>9.7893558858615736E-5</v>
      </c>
      <c r="L74" s="12">
        <f>[1]CSHR!L54</f>
        <v>2.9368067657584721E-4</v>
      </c>
      <c r="M74" s="12">
        <f>[1]CSHR!M54</f>
        <v>2.8552288000429582E-2</v>
      </c>
      <c r="N74" s="25">
        <f t="shared" si="4"/>
        <v>5.7104576000859162E-3</v>
      </c>
      <c r="O74" s="25">
        <f t="shared" si="16"/>
        <v>2.8552288000429581E-3</v>
      </c>
      <c r="P74" s="25">
        <f t="shared" si="19"/>
        <v>1.4276144000214791E-2</v>
      </c>
      <c r="Q74" s="12">
        <f>[1]CSHR!Q54</f>
        <v>2.8552288000429582E-2</v>
      </c>
      <c r="R74" s="12">
        <f>[1]CSHR!S54</f>
        <v>2.8845968677005434E-2</v>
      </c>
      <c r="S74" s="12">
        <f>[1]CSHR!S54</f>
        <v>2.8845968677005434E-2</v>
      </c>
      <c r="T74" s="13">
        <f>[1]CSHR!T54</f>
        <v>0</v>
      </c>
      <c r="U74" s="13">
        <v>0</v>
      </c>
      <c r="V74" s="14">
        <f>[1]CSHR!U54</f>
        <v>2.8845968677005434E-2</v>
      </c>
      <c r="W74" s="59">
        <f t="shared" si="17"/>
        <v>0.83209623096433094</v>
      </c>
      <c r="X74" s="69">
        <f t="shared" si="15"/>
        <v>1</v>
      </c>
      <c r="Y74" s="7" t="str">
        <f t="shared" si="14"/>
        <v>NEU</v>
      </c>
    </row>
    <row r="75" spans="1:28" s="8" customFormat="1" x14ac:dyDescent="0.25">
      <c r="A75" s="8" t="s">
        <v>108</v>
      </c>
      <c r="B75" s="9" t="s">
        <v>17</v>
      </c>
      <c r="C75" s="18">
        <f>[1]CSHR!C55</f>
        <v>0</v>
      </c>
      <c r="D75" s="18">
        <f>[1]CSHR!D55</f>
        <v>0</v>
      </c>
      <c r="E75" s="18">
        <f>[1]CSHR!E55</f>
        <v>0</v>
      </c>
      <c r="F75" s="18">
        <f>[1]CSHR!F55</f>
        <v>0.42660592806117292</v>
      </c>
      <c r="G75" s="18">
        <f>[1]CSHR!G55</f>
        <v>0</v>
      </c>
      <c r="H75" s="18">
        <f>[1]CSHR!H55</f>
        <v>0</v>
      </c>
      <c r="I75" s="18">
        <f>[1]CSHR!I55</f>
        <v>0</v>
      </c>
      <c r="J75" s="55">
        <f t="shared" si="3"/>
        <v>0</v>
      </c>
      <c r="K75" s="55">
        <f t="shared" si="18"/>
        <v>0</v>
      </c>
      <c r="L75" s="18">
        <f>[1]CSHR!L55</f>
        <v>0</v>
      </c>
      <c r="M75" s="17">
        <f>[1]CSHR!M55</f>
        <v>2.1479115821870825E-2</v>
      </c>
      <c r="N75" s="55">
        <f t="shared" si="4"/>
        <v>4.2958231643741651E-3</v>
      </c>
      <c r="O75" s="55">
        <f t="shared" si="16"/>
        <v>2.1479115821870826E-3</v>
      </c>
      <c r="P75" s="55">
        <f t="shared" si="19"/>
        <v>1.0739557910935412E-2</v>
      </c>
      <c r="Q75" s="17">
        <f>[1]CSHR!Q55</f>
        <v>2.1479115821870825E-2</v>
      </c>
      <c r="R75" s="17">
        <f>[1]CSHR!S55</f>
        <v>2.1479115821870825E-2</v>
      </c>
      <c r="S75" s="18">
        <f>[1]CSHR!S55</f>
        <v>2.1479115821870825E-2</v>
      </c>
      <c r="T75" s="17">
        <f>[1]CSHR!T55</f>
        <v>0</v>
      </c>
      <c r="U75" s="17">
        <v>0</v>
      </c>
      <c r="V75" s="19">
        <f>[1]CSHR!U55</f>
        <v>4.4390172698533091E-2</v>
      </c>
      <c r="W75" s="61">
        <f t="shared" si="17"/>
        <v>0.42590414329531412</v>
      </c>
      <c r="X75" s="70">
        <f t="shared" si="15"/>
        <v>1</v>
      </c>
      <c r="Y75" s="8" t="str">
        <f t="shared" si="14"/>
        <v>NEU</v>
      </c>
    </row>
    <row r="76" spans="1:28" s="1" customFormat="1" x14ac:dyDescent="0.25">
      <c r="A76" s="1" t="s">
        <v>24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3"/>
        <v>5.4946075568433478E-3</v>
      </c>
      <c r="K76" s="25">
        <f t="shared" si="18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4"/>
        <v>3.9770416490908476E-3</v>
      </c>
      <c r="O76" s="25">
        <f>P76/5</f>
        <v>1.9885208245454238E-3</v>
      </c>
      <c r="P76" s="25">
        <f t="shared" si="19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3">
        <v>0</v>
      </c>
      <c r="V76" s="14">
        <f>[1]CSHR!V56</f>
        <v>2.357847122524322E-3</v>
      </c>
      <c r="W76" s="59">
        <f t="shared" ref="W76:W172" si="20">1-SUM(C76:V76)</f>
        <v>0.34124565071895019</v>
      </c>
      <c r="X76" s="69">
        <f t="shared" si="11"/>
        <v>1</v>
      </c>
      <c r="Y76" s="1" t="str">
        <f>$AC$2</f>
        <v>EAB</v>
      </c>
    </row>
    <row r="77" spans="1:28" s="5" customFormat="1" x14ac:dyDescent="0.25">
      <c r="A77" s="5" t="s">
        <v>24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3"/>
        <v>3.6161707619508242E-3</v>
      </c>
      <c r="K77" s="25">
        <f t="shared" si="18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4"/>
        <v>3.1246712481305043E-3</v>
      </c>
      <c r="O77" s="68">
        <f>S77/2</f>
        <v>0.17493280974697309</v>
      </c>
      <c r="P77" s="25">
        <f t="shared" si="19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6">
        <v>0</v>
      </c>
      <c r="V77" s="14">
        <f>[1]CSHR!V57</f>
        <v>1.2906688180941506E-2</v>
      </c>
      <c r="W77" s="59">
        <f t="shared" si="20"/>
        <v>0.32382075159309176</v>
      </c>
      <c r="X77" s="69">
        <f t="shared" si="11"/>
        <v>1</v>
      </c>
      <c r="Y77" s="5" t="str">
        <f t="shared" ref="Y77:Y93" si="21">$AC$2</f>
        <v>EAB</v>
      </c>
    </row>
    <row r="78" spans="1:28" s="1" customFormat="1" x14ac:dyDescent="0.25">
      <c r="A78" s="1" t="s">
        <v>24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3"/>
        <v>5.2749753011182851E-3</v>
      </c>
      <c r="K78" s="25">
        <f t="shared" si="18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4"/>
        <v>2.9911481645581535E-3</v>
      </c>
      <c r="O78" s="25">
        <f>P78/5</f>
        <v>1.4955740822790767E-3</v>
      </c>
      <c r="P78" s="25">
        <f t="shared" si="19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3">
        <v>0</v>
      </c>
      <c r="V78" s="14">
        <f>[1]CSHR!V58</f>
        <v>1.8301951619506537E-2</v>
      </c>
      <c r="W78" s="59">
        <f t="shared" si="20"/>
        <v>0.25495299467900356</v>
      </c>
      <c r="X78" s="69">
        <f t="shared" si="11"/>
        <v>1</v>
      </c>
      <c r="Y78" s="1" t="str">
        <f t="shared" si="21"/>
        <v>EAB</v>
      </c>
    </row>
    <row r="79" spans="1:28" s="5" customFormat="1" x14ac:dyDescent="0.25">
      <c r="A79" s="34" t="s">
        <v>24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3"/>
        <v>1.4467195997051499E-3</v>
      </c>
      <c r="K79" s="25">
        <f t="shared" si="18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4"/>
        <v>1.2152444637523259E-3</v>
      </c>
      <c r="O79" s="25">
        <f t="shared" ref="O79:O93" si="22">P79/5</f>
        <v>6.0762223187616296E-4</v>
      </c>
      <c r="P79" s="25">
        <f t="shared" si="19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2">
        <v>0</v>
      </c>
      <c r="V79" s="33">
        <f>[1]CSHR!V5</f>
        <v>4.79091941585729E-2</v>
      </c>
      <c r="W79" s="60">
        <f t="shared" si="20"/>
        <v>0.12560139739042053</v>
      </c>
      <c r="X79" s="69">
        <f t="shared" si="11"/>
        <v>1</v>
      </c>
      <c r="Y79" s="34" t="str">
        <f t="shared" si="21"/>
        <v>EAB</v>
      </c>
      <c r="Z79" s="34"/>
      <c r="AA79" s="34" t="s">
        <v>91</v>
      </c>
      <c r="AB79" s="34"/>
    </row>
    <row r="80" spans="1:28" s="1" customFormat="1" x14ac:dyDescent="0.25">
      <c r="A80" s="1" t="s">
        <v>24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3"/>
        <v>7.3523074044609992E-3</v>
      </c>
      <c r="K80" s="25">
        <f t="shared" si="18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4"/>
        <v>3.1934992288189801E-3</v>
      </c>
      <c r="O80" s="25">
        <f t="shared" si="22"/>
        <v>1.59674961440949E-3</v>
      </c>
      <c r="P80" s="25">
        <f t="shared" si="19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3">
        <v>0</v>
      </c>
      <c r="V80" s="14">
        <f>[1]CSHR!V60</f>
        <v>2.8244837488691599E-3</v>
      </c>
      <c r="W80" s="59">
        <f t="shared" si="20"/>
        <v>0.81685650100302287</v>
      </c>
      <c r="X80" s="69">
        <f t="shared" si="11"/>
        <v>1</v>
      </c>
      <c r="Y80" s="1" t="str">
        <f t="shared" si="21"/>
        <v>EAB</v>
      </c>
    </row>
    <row r="81" spans="1:28" s="5" customFormat="1" x14ac:dyDescent="0.25">
      <c r="A81" s="34" t="s">
        <v>24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3"/>
        <v>5.14216894369915E-3</v>
      </c>
      <c r="K81" s="25">
        <f t="shared" si="18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4"/>
        <v>3.6222610453936002E-3</v>
      </c>
      <c r="O81" s="25">
        <f t="shared" si="22"/>
        <v>1.8111305226968001E-3</v>
      </c>
      <c r="P81" s="25">
        <f t="shared" si="19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2">
        <v>0</v>
      </c>
      <c r="V81" s="33">
        <f>[1]CSHR!V7</f>
        <v>4.7677885724855901E-2</v>
      </c>
      <c r="W81" s="60">
        <f t="shared" si="20"/>
        <v>0.31059926638438617</v>
      </c>
      <c r="X81" s="69">
        <f t="shared" si="11"/>
        <v>1</v>
      </c>
      <c r="Y81" s="34" t="str">
        <f t="shared" si="21"/>
        <v>EAB</v>
      </c>
      <c r="Z81" s="34"/>
      <c r="AA81" s="34" t="s">
        <v>91</v>
      </c>
      <c r="AB81" s="34"/>
    </row>
    <row r="82" spans="1:28" s="1" customFormat="1" x14ac:dyDescent="0.25">
      <c r="A82" s="1" t="s">
        <v>24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3"/>
        <v>8.4903688481333399E-4</v>
      </c>
      <c r="K82" s="25">
        <f t="shared" si="18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4"/>
        <v>5.5030168460123586E-3</v>
      </c>
      <c r="O82" s="25">
        <f t="shared" si="22"/>
        <v>2.7515084230061793E-3</v>
      </c>
      <c r="P82" s="25">
        <f t="shared" si="19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3">
        <v>0</v>
      </c>
      <c r="V82" s="14">
        <f>[1]CSHR!V62</f>
        <v>3.9149288172979843E-2</v>
      </c>
      <c r="W82" s="59">
        <f t="shared" si="20"/>
        <v>0.81717480343027471</v>
      </c>
      <c r="X82" s="69">
        <f t="shared" si="11"/>
        <v>1</v>
      </c>
      <c r="Y82" s="1" t="str">
        <f t="shared" si="21"/>
        <v>EAB</v>
      </c>
    </row>
    <row r="83" spans="1:28" s="5" customFormat="1" x14ac:dyDescent="0.25">
      <c r="A83" s="5" t="s">
        <v>24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3"/>
        <v>2.2923680140386226E-3</v>
      </c>
      <c r="K83" s="25">
        <f t="shared" si="18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4"/>
        <v>4.5918871188093905E-3</v>
      </c>
      <c r="O83" s="25">
        <f t="shared" si="22"/>
        <v>2.2959435594046953E-3</v>
      </c>
      <c r="P83" s="25">
        <f t="shared" si="19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6">
        <v>0</v>
      </c>
      <c r="V83" s="14">
        <f>[1]CSHR!V63</f>
        <v>1.5744032263688111E-2</v>
      </c>
      <c r="W83" s="59">
        <f t="shared" si="20"/>
        <v>0.45889895602275532</v>
      </c>
      <c r="X83" s="69">
        <f t="shared" si="11"/>
        <v>1</v>
      </c>
      <c r="Y83" s="5" t="str">
        <f t="shared" si="21"/>
        <v>EAB</v>
      </c>
    </row>
    <row r="84" spans="1:28" s="1" customFormat="1" x14ac:dyDescent="0.25">
      <c r="A84" s="34" t="s">
        <v>24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3"/>
        <v>0</v>
      </c>
      <c r="K84" s="25">
        <f t="shared" si="18"/>
        <v>0</v>
      </c>
      <c r="L84" s="31">
        <f>[1]CSHR!L46</f>
        <v>0</v>
      </c>
      <c r="M84" s="31">
        <f>[1]CSHR!M46</f>
        <v>6.8525808402601623E-3</v>
      </c>
      <c r="N84" s="25">
        <f t="shared" si="4"/>
        <v>1.3705161680520324E-3</v>
      </c>
      <c r="O84" s="25">
        <f t="shared" si="22"/>
        <v>6.8525808402601618E-4</v>
      </c>
      <c r="P84" s="25">
        <f t="shared" si="19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2">
        <v>0</v>
      </c>
      <c r="V84" s="33">
        <f>[1]CSHR!V46</f>
        <v>8.4999047692059537E-4</v>
      </c>
      <c r="W84" s="60">
        <f t="shared" si="20"/>
        <v>0.14233592610962975</v>
      </c>
      <c r="X84" s="69">
        <f t="shared" si="11"/>
        <v>1</v>
      </c>
      <c r="Y84" s="34" t="str">
        <f t="shared" si="21"/>
        <v>EAB</v>
      </c>
      <c r="Z84" s="34"/>
      <c r="AA84" s="34" t="s">
        <v>90</v>
      </c>
      <c r="AB84" s="34"/>
    </row>
    <row r="85" spans="1:28" s="5" customFormat="1" x14ac:dyDescent="0.25">
      <c r="A85" s="5" t="s">
        <v>24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3"/>
        <v>4.2380720129434717E-3</v>
      </c>
      <c r="K85" s="25">
        <f t="shared" si="18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4"/>
        <v>3.99354278896918E-3</v>
      </c>
      <c r="O85" s="25">
        <f t="shared" si="22"/>
        <v>1.99677139448459E-3</v>
      </c>
      <c r="P85" s="25">
        <f t="shared" si="19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6">
        <v>0</v>
      </c>
      <c r="V85" s="14">
        <f>[1]CSHR!V65</f>
        <v>2.4409538912792808E-2</v>
      </c>
      <c r="W85" s="59">
        <f t="shared" si="20"/>
        <v>0.34507107470454246</v>
      </c>
      <c r="X85" s="69">
        <f t="shared" si="11"/>
        <v>1</v>
      </c>
      <c r="Y85" s="5" t="str">
        <f t="shared" si="21"/>
        <v>EAB</v>
      </c>
    </row>
    <row r="86" spans="1:28" s="1" customFormat="1" x14ac:dyDescent="0.25">
      <c r="A86" s="1" t="s">
        <v>24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3"/>
        <v>1.3669755204588731E-3</v>
      </c>
      <c r="K86" s="25">
        <f t="shared" si="18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4"/>
        <v>1.6267008693460598E-3</v>
      </c>
      <c r="O86" s="25">
        <f t="shared" si="22"/>
        <v>8.1335043467302989E-4</v>
      </c>
      <c r="P86" s="25">
        <f t="shared" si="19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3">
        <v>0</v>
      </c>
      <c r="V86" s="14">
        <f>[1]CSHR!V66</f>
        <v>1.7283314442205139E-3</v>
      </c>
      <c r="W86" s="59">
        <f t="shared" si="20"/>
        <v>0.1688958050770577</v>
      </c>
      <c r="X86" s="69">
        <f t="shared" si="11"/>
        <v>1</v>
      </c>
      <c r="Y86" s="1" t="str">
        <f t="shared" si="21"/>
        <v>EAB</v>
      </c>
    </row>
    <row r="87" spans="1:28" s="5" customFormat="1" x14ac:dyDescent="0.25">
      <c r="A87" s="5" t="s">
        <v>24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68" si="23">I87/2</f>
        <v>3.9840080161898635E-3</v>
      </c>
      <c r="K87" s="25">
        <f t="shared" si="18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68" si="24">M87/5</f>
        <v>4.4771522351642837E-3</v>
      </c>
      <c r="O87" s="25">
        <f t="shared" si="22"/>
        <v>2.2385761175821419E-3</v>
      </c>
      <c r="P87" s="25">
        <f t="shared" si="19"/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6">
        <v>0</v>
      </c>
      <c r="V87" s="14">
        <f>[1]CSHR!V67</f>
        <v>3.1787009432577506E-3</v>
      </c>
      <c r="W87" s="59">
        <f t="shared" si="20"/>
        <v>0.38790784811738954</v>
      </c>
      <c r="X87" s="69">
        <f t="shared" si="11"/>
        <v>1</v>
      </c>
      <c r="Y87" s="5" t="str">
        <f t="shared" si="21"/>
        <v>EAB</v>
      </c>
    </row>
    <row r="88" spans="1:28" s="1" customFormat="1" x14ac:dyDescent="0.25">
      <c r="A88" s="1" t="s">
        <v>24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23"/>
        <v>0</v>
      </c>
      <c r="K88" s="25">
        <f t="shared" si="18"/>
        <v>0</v>
      </c>
      <c r="L88" s="12">
        <f>[1]CSHR!L68</f>
        <v>0</v>
      </c>
      <c r="M88" s="12">
        <f>[1]CSHR!M68</f>
        <v>8.6182767290770394E-3</v>
      </c>
      <c r="N88" s="25">
        <f t="shared" si="24"/>
        <v>1.7236553458154079E-3</v>
      </c>
      <c r="O88" s="25">
        <f t="shared" si="22"/>
        <v>8.6182767290770396E-4</v>
      </c>
      <c r="P88" s="25">
        <f t="shared" si="19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3">
        <v>0</v>
      </c>
      <c r="V88" s="14">
        <f>[1]CSHR!V68</f>
        <v>1.5719736753836501E-4</v>
      </c>
      <c r="W88" s="59">
        <f t="shared" si="20"/>
        <v>0.17901144522005852</v>
      </c>
      <c r="X88" s="69">
        <f t="shared" si="11"/>
        <v>1</v>
      </c>
      <c r="Y88" s="1" t="str">
        <f t="shared" si="21"/>
        <v>EAB</v>
      </c>
    </row>
    <row r="89" spans="1:28" s="5" customFormat="1" x14ac:dyDescent="0.25">
      <c r="A89" s="5" t="s">
        <v>24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23"/>
        <v>3.957216374177475E-3</v>
      </c>
      <c r="K89" s="25">
        <f t="shared" si="18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24"/>
        <v>5.4544950307775005E-3</v>
      </c>
      <c r="O89" s="25">
        <f t="shared" si="22"/>
        <v>2.7272475153887503E-3</v>
      </c>
      <c r="P89" s="25">
        <f t="shared" si="19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6">
        <v>0</v>
      </c>
      <c r="V89" s="14">
        <f>[1]CSHR!V69</f>
        <v>0</v>
      </c>
      <c r="W89" s="59">
        <f t="shared" si="20"/>
        <v>0.80955566711680382</v>
      </c>
      <c r="X89" s="69">
        <f t="shared" si="11"/>
        <v>1</v>
      </c>
      <c r="Y89" s="5" t="str">
        <f t="shared" si="21"/>
        <v>EAB</v>
      </c>
    </row>
    <row r="90" spans="1:28" s="1" customFormat="1" x14ac:dyDescent="0.25">
      <c r="A90" s="1" t="s">
        <v>24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23"/>
        <v>1.2959989617875799E-3</v>
      </c>
      <c r="K90" s="25">
        <f t="shared" si="18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24"/>
        <v>9.1863719309537414E-4</v>
      </c>
      <c r="O90" s="25">
        <f t="shared" si="22"/>
        <v>4.5931859654768707E-4</v>
      </c>
      <c r="P90" s="25">
        <f t="shared" si="19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3">
        <v>0</v>
      </c>
      <c r="V90" s="14">
        <f>[1]CSHR!V70</f>
        <v>0</v>
      </c>
      <c r="W90" s="59">
        <f t="shared" si="20"/>
        <v>0.95840344716842329</v>
      </c>
      <c r="X90" s="69">
        <f t="shared" si="11"/>
        <v>1</v>
      </c>
      <c r="Y90" s="1" t="str">
        <f t="shared" si="21"/>
        <v>EAB</v>
      </c>
    </row>
    <row r="91" spans="1:28" s="5" customFormat="1" x14ac:dyDescent="0.25">
      <c r="A91" s="5" t="s">
        <v>24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23"/>
        <v>7.8025070710727542E-4</v>
      </c>
      <c r="K91" s="25">
        <f t="shared" si="18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24"/>
        <v>4.1873512059795916E-3</v>
      </c>
      <c r="O91" s="25">
        <f t="shared" si="22"/>
        <v>2.0936756029897958E-3</v>
      </c>
      <c r="P91" s="25">
        <f t="shared" si="19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6">
        <v>0</v>
      </c>
      <c r="V91" s="14">
        <f>[1]CSHR!V71</f>
        <v>2.2873276564212505E-2</v>
      </c>
      <c r="W91" s="59">
        <f t="shared" si="20"/>
        <v>0.43930898651072336</v>
      </c>
      <c r="X91" s="69">
        <f t="shared" si="11"/>
        <v>1</v>
      </c>
      <c r="Y91" s="5" t="str">
        <f t="shared" si="21"/>
        <v>EAB</v>
      </c>
    </row>
    <row r="92" spans="1:28" s="1" customFormat="1" x14ac:dyDescent="0.25">
      <c r="A92" s="1" t="s">
        <v>24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23"/>
        <v>1.4459275451471468E-4</v>
      </c>
      <c r="K92" s="25">
        <f t="shared" si="18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24"/>
        <v>5.6230515644611258E-3</v>
      </c>
      <c r="O92" s="25">
        <f t="shared" si="22"/>
        <v>2.8115257822305629E-3</v>
      </c>
      <c r="P92" s="25">
        <f t="shared" si="19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3">
        <v>0</v>
      </c>
      <c r="V92" s="14">
        <f>[1]CSHR!V72</f>
        <v>2.6866268745175538E-2</v>
      </c>
      <c r="W92" s="59">
        <f t="shared" si="20"/>
        <v>0.83620439272938962</v>
      </c>
      <c r="X92" s="69">
        <f t="shared" si="11"/>
        <v>1</v>
      </c>
      <c r="Y92" s="1" t="str">
        <f t="shared" si="21"/>
        <v>EAB</v>
      </c>
    </row>
    <row r="93" spans="1:28" s="8" customFormat="1" x14ac:dyDescent="0.25">
      <c r="A93" s="8" t="s">
        <v>24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23"/>
        <v>0</v>
      </c>
      <c r="K93" s="55">
        <f t="shared" si="18"/>
        <v>0</v>
      </c>
      <c r="L93" s="18">
        <f>[1]CSHR!L73</f>
        <v>0</v>
      </c>
      <c r="M93" s="17">
        <f>[1]CSHR!M73</f>
        <v>2.1494677360171122E-2</v>
      </c>
      <c r="N93" s="55">
        <f t="shared" si="24"/>
        <v>4.2989354720342245E-3</v>
      </c>
      <c r="O93" s="55">
        <f t="shared" si="22"/>
        <v>2.1494677360171122E-3</v>
      </c>
      <c r="P93" s="55">
        <f t="shared" si="19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7">
        <v>0</v>
      </c>
      <c r="V93" s="19">
        <f>[1]CSHR!V73</f>
        <v>5.1390594350574136E-4</v>
      </c>
      <c r="W93" s="61">
        <f t="shared" si="20"/>
        <v>0.44646898443178429</v>
      </c>
      <c r="X93" s="70">
        <f t="shared" si="11"/>
        <v>1</v>
      </c>
      <c r="Y93" s="8" t="str">
        <f t="shared" si="21"/>
        <v>EAB</v>
      </c>
    </row>
    <row r="94" spans="1:28" s="1" customFormat="1" x14ac:dyDescent="0.25">
      <c r="A94" s="1" t="s">
        <v>109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si="23"/>
        <v>6.0888276588633326E-3</v>
      </c>
      <c r="K94" s="25">
        <f t="shared" si="18"/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si="24"/>
        <v>3.8920533740156695E-3</v>
      </c>
      <c r="O94" s="25">
        <f>P94/5</f>
        <v>1.9460266870078347E-3</v>
      </c>
      <c r="P94" s="25">
        <f t="shared" si="19"/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[1]CSHR!U20</f>
        <v>4.8025515341555185E-2</v>
      </c>
      <c r="U94" s="13">
        <v>0</v>
      </c>
      <c r="V94" s="14">
        <f>[1]CSHR!V20</f>
        <v>1.7853696434776956E-2</v>
      </c>
      <c r="W94" s="59">
        <f t="shared" ref="W94:W111" si="25">1-SUM(C148:V148)</f>
        <v>0.33289492028489853</v>
      </c>
      <c r="X94" s="69">
        <f t="shared" ref="X94:X111" si="26">SUM(C148:W148)</f>
        <v>1</v>
      </c>
      <c r="Y94" s="1" t="str">
        <f>$AG$2</f>
        <v>OEU</v>
      </c>
    </row>
    <row r="95" spans="1:28" s="5" customFormat="1" x14ac:dyDescent="0.25">
      <c r="A95" s="5" t="s">
        <v>109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23"/>
        <v>3.6026560758948703E-3</v>
      </c>
      <c r="K95" s="25">
        <f t="shared" si="18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24"/>
        <v>3.1129934392751099E-3</v>
      </c>
      <c r="O95" s="68">
        <f>S95/2</f>
        <v>0.17427903475672871</v>
      </c>
      <c r="P95" s="25">
        <f t="shared" si="19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[1]CSHR!U21</f>
        <v>3.8335246544540826E-2</v>
      </c>
      <c r="U95" s="16">
        <v>0</v>
      </c>
      <c r="V95" s="14">
        <f>[1]CSHR!V21</f>
        <v>1.6595744117550576E-2</v>
      </c>
      <c r="W95" s="59">
        <f t="shared" si="25"/>
        <v>0.32261053888902613</v>
      </c>
      <c r="X95" s="69">
        <f t="shared" si="26"/>
        <v>1</v>
      </c>
      <c r="Y95" s="5" t="str">
        <f t="shared" ref="Y95:Y111" si="27">$AG$2</f>
        <v>OEU</v>
      </c>
    </row>
    <row r="96" spans="1:28" s="1" customFormat="1" x14ac:dyDescent="0.25">
      <c r="A96" s="1" t="s">
        <v>109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23"/>
        <v>5.2876282988520758E-3</v>
      </c>
      <c r="K96" s="25">
        <f t="shared" si="18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24"/>
        <v>3.5135588434908631E-3</v>
      </c>
      <c r="O96" s="25">
        <f t="shared" ref="O96:O112" si="28">P96/5</f>
        <v>1.7567794217454315E-3</v>
      </c>
      <c r="P96" s="25">
        <f t="shared" si="19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[1]CSHR!U22</f>
        <v>4.2936982787751599E-2</v>
      </c>
      <c r="U96" s="13">
        <v>0</v>
      </c>
      <c r="V96" s="14">
        <f>[1]CSHR!V22</f>
        <v>4.2767807283612153E-2</v>
      </c>
      <c r="W96" s="59">
        <f t="shared" si="25"/>
        <v>0.30083249440899618</v>
      </c>
      <c r="X96" s="69">
        <f t="shared" si="26"/>
        <v>1</v>
      </c>
      <c r="Y96" s="1" t="str">
        <f t="shared" si="27"/>
        <v>OEU</v>
      </c>
    </row>
    <row r="97" spans="1:28" s="5" customFormat="1" x14ac:dyDescent="0.25">
      <c r="A97" s="5" t="s">
        <v>109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23"/>
        <v>1.0802707245909521E-3</v>
      </c>
      <c r="K97" s="25">
        <f t="shared" si="18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24"/>
        <v>2.2453660596747282E-3</v>
      </c>
      <c r="O97" s="25">
        <f t="shared" si="28"/>
        <v>1.1226830298373641E-3</v>
      </c>
      <c r="P97" s="25">
        <f t="shared" si="19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[1]CSHR!U23</f>
        <v>2.5362657399154036E-2</v>
      </c>
      <c r="U97" s="16">
        <v>0</v>
      </c>
      <c r="V97" s="14">
        <f>[1]CSHR!V23</f>
        <v>7.301795842713359E-3</v>
      </c>
      <c r="W97" s="59">
        <f t="shared" si="25"/>
        <v>0.23219481224254923</v>
      </c>
      <c r="X97" s="69">
        <f t="shared" si="26"/>
        <v>1</v>
      </c>
      <c r="Y97" s="5" t="str">
        <f t="shared" si="27"/>
        <v>OEU</v>
      </c>
    </row>
    <row r="98" spans="1:28" s="1" customFormat="1" x14ac:dyDescent="0.25">
      <c r="A98" s="1" t="s">
        <v>109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23"/>
        <v>7.3507617793287109E-3</v>
      </c>
      <c r="K98" s="25">
        <f t="shared" si="18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24"/>
        <v>3.1928278813906862E-3</v>
      </c>
      <c r="O98" s="25">
        <f t="shared" si="28"/>
        <v>1.5964139406953431E-3</v>
      </c>
      <c r="P98" s="25">
        <f t="shared" si="19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[1]CSHR!U24</f>
        <v>3.3858490847001488E-2</v>
      </c>
      <c r="U98" s="13">
        <v>0</v>
      </c>
      <c r="V98" s="14">
        <f>[1]CSHR!V24</f>
        <v>3.0341131147852639E-3</v>
      </c>
      <c r="W98" s="59">
        <f t="shared" si="25"/>
        <v>0.81668477886628865</v>
      </c>
      <c r="X98" s="69">
        <f t="shared" si="26"/>
        <v>1</v>
      </c>
      <c r="Y98" s="1" t="str">
        <f t="shared" si="27"/>
        <v>OEU</v>
      </c>
    </row>
    <row r="99" spans="1:28" s="5" customFormat="1" x14ac:dyDescent="0.25">
      <c r="A99" s="5" t="s">
        <v>109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23"/>
        <v>5.0630921834926819E-3</v>
      </c>
      <c r="K99" s="25">
        <f t="shared" si="18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24"/>
        <v>3.7011616019962078E-3</v>
      </c>
      <c r="O99" s="25">
        <f t="shared" si="28"/>
        <v>1.8505808009981039E-3</v>
      </c>
      <c r="P99" s="25">
        <f t="shared" si="19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[1]CSHR!U25</f>
        <v>4.4215830701160995E-2</v>
      </c>
      <c r="U99" s="16">
        <v>0</v>
      </c>
      <c r="V99" s="14">
        <f>[1]CSHR!V25</f>
        <v>3.8774537109601825E-2</v>
      </c>
      <c r="W99" s="59">
        <f t="shared" si="25"/>
        <v>0.31764897529521852</v>
      </c>
      <c r="X99" s="69">
        <f t="shared" si="26"/>
        <v>1</v>
      </c>
      <c r="Y99" s="5" t="str">
        <f t="shared" si="27"/>
        <v>OEU</v>
      </c>
    </row>
    <row r="100" spans="1:28" s="1" customFormat="1" x14ac:dyDescent="0.25">
      <c r="A100" s="1" t="s">
        <v>109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23"/>
        <v>8.390564884325195E-4</v>
      </c>
      <c r="K100" s="25">
        <f t="shared" si="18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24"/>
        <v>5.4383290916922549E-3</v>
      </c>
      <c r="O100" s="25">
        <f t="shared" si="28"/>
        <v>2.7191645458461275E-3</v>
      </c>
      <c r="P100" s="25">
        <f t="shared" si="19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[1]CSHR!U26</f>
        <v>2.8869758435326309E-2</v>
      </c>
      <c r="U100" s="13">
        <v>0</v>
      </c>
      <c r="V100" s="14">
        <f>[1]CSHR!V26</f>
        <v>5.044405184974389E-2</v>
      </c>
      <c r="W100" s="59">
        <f t="shared" si="25"/>
        <v>0.80756894460773099</v>
      </c>
      <c r="X100" s="69">
        <f t="shared" si="26"/>
        <v>1</v>
      </c>
      <c r="Y100" s="1" t="str">
        <f t="shared" si="27"/>
        <v>OEU</v>
      </c>
    </row>
    <row r="101" spans="1:28" s="5" customFormat="1" x14ac:dyDescent="0.25">
      <c r="A101" s="5" t="s">
        <v>109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23"/>
        <v>2.1536453213880816E-3</v>
      </c>
      <c r="K101" s="25">
        <f t="shared" si="18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24"/>
        <v>4.6281115838472326E-3</v>
      </c>
      <c r="O101" s="25">
        <f t="shared" si="28"/>
        <v>2.3140557919236163E-3</v>
      </c>
      <c r="P101" s="25">
        <f t="shared" si="19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[1]CSHR!U27</f>
        <v>5.8301925787660538E-2</v>
      </c>
      <c r="U101" s="16">
        <v>0</v>
      </c>
      <c r="V101" s="14">
        <f>[1]CSHR!V27</f>
        <v>3.7328564592558205E-2</v>
      </c>
      <c r="W101" s="59">
        <f t="shared" si="25"/>
        <v>0.46250523722189829</v>
      </c>
      <c r="X101" s="69">
        <f t="shared" si="26"/>
        <v>1</v>
      </c>
      <c r="Y101" s="5" t="str">
        <f t="shared" si="27"/>
        <v>OEU</v>
      </c>
    </row>
    <row r="102" spans="1:28" s="1" customFormat="1" x14ac:dyDescent="0.25">
      <c r="A102" s="34" t="s">
        <v>109</v>
      </c>
      <c r="B102" s="30" t="s">
        <v>8</v>
      </c>
      <c r="C102" s="31">
        <f>[1]CSHR!C46</f>
        <v>0</v>
      </c>
      <c r="D102" s="31">
        <f>[1]CSHR!D46</f>
        <v>0</v>
      </c>
      <c r="E102" s="31">
        <f>[1]CSHR!E46</f>
        <v>0</v>
      </c>
      <c r="F102" s="31">
        <f>[1]CSHR!F46</f>
        <v>0.81661227581725659</v>
      </c>
      <c r="G102" s="31">
        <f>[1]CSHR!G46</f>
        <v>0</v>
      </c>
      <c r="H102" s="31">
        <f>[1]CSHR!H46</f>
        <v>0</v>
      </c>
      <c r="I102" s="31">
        <f>[1]CSHR!I46</f>
        <v>0</v>
      </c>
      <c r="J102" s="25">
        <f t="shared" si="23"/>
        <v>0</v>
      </c>
      <c r="K102" s="25">
        <f t="shared" si="18"/>
        <v>0</v>
      </c>
      <c r="L102" s="31">
        <f>[1]CSHR!L46</f>
        <v>0</v>
      </c>
      <c r="M102" s="31">
        <f>[1]CSHR!M46</f>
        <v>6.8525808402601623E-3</v>
      </c>
      <c r="N102" s="25">
        <f t="shared" si="24"/>
        <v>1.3705161680520324E-3</v>
      </c>
      <c r="O102" s="25">
        <f t="shared" si="28"/>
        <v>6.8525808402601618E-4</v>
      </c>
      <c r="P102" s="25">
        <f t="shared" si="19"/>
        <v>3.4262904201300811E-3</v>
      </c>
      <c r="Q102" s="31">
        <f>[1]CSHR!Q46</f>
        <v>6.8525808402601623E-3</v>
      </c>
      <c r="R102" s="31">
        <f>[1]CSHR!S46</f>
        <v>6.8525808402601623E-3</v>
      </c>
      <c r="S102" s="31">
        <f>[1]CSHR!T46</f>
        <v>0</v>
      </c>
      <c r="T102" s="32">
        <f>[1]CSHR!U46</f>
        <v>1.4162000403204323E-2</v>
      </c>
      <c r="U102" s="32">
        <v>0</v>
      </c>
      <c r="V102" s="33">
        <f>[1]CSHR!V46</f>
        <v>8.4999047692059537E-4</v>
      </c>
      <c r="W102" s="60">
        <f t="shared" si="25"/>
        <v>0.14233592610962975</v>
      </c>
      <c r="X102" s="69">
        <f t="shared" si="26"/>
        <v>1</v>
      </c>
      <c r="Y102" s="34" t="str">
        <f t="shared" si="27"/>
        <v>OEU</v>
      </c>
      <c r="Z102" s="34"/>
      <c r="AA102" s="34" t="s">
        <v>90</v>
      </c>
      <c r="AB102" s="34"/>
    </row>
    <row r="103" spans="1:28" s="5" customFormat="1" x14ac:dyDescent="0.25">
      <c r="A103" s="5" t="s">
        <v>109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23"/>
        <v>4.0753684363802429E-3</v>
      </c>
      <c r="K103" s="25">
        <f t="shared" si="18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24"/>
        <v>4.4890860395685895E-3</v>
      </c>
      <c r="O103" s="25">
        <f t="shared" si="28"/>
        <v>2.2445430197842947E-3</v>
      </c>
      <c r="P103" s="25">
        <f t="shared" si="19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[1]CSHR!U29</f>
        <v>4.9497581974050124E-2</v>
      </c>
      <c r="U103" s="16">
        <v>0</v>
      </c>
      <c r="V103" s="14">
        <f>[1]CSHR!V29</f>
        <v>5.4813960155711813E-2</v>
      </c>
      <c r="W103" s="59">
        <f t="shared" si="25"/>
        <v>0.38883138386938509</v>
      </c>
      <c r="X103" s="69">
        <f t="shared" si="26"/>
        <v>1</v>
      </c>
      <c r="Y103" s="5" t="str">
        <f t="shared" si="27"/>
        <v>OEU</v>
      </c>
    </row>
    <row r="104" spans="1:28" s="1" customFormat="1" x14ac:dyDescent="0.25">
      <c r="A104" s="1" t="s">
        <v>109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23"/>
        <v>1.3611947795239816E-3</v>
      </c>
      <c r="K104" s="25">
        <f t="shared" si="18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24"/>
        <v>1.9234880841095922E-3</v>
      </c>
      <c r="O104" s="25">
        <f t="shared" si="28"/>
        <v>9.6174404205479611E-4</v>
      </c>
      <c r="P104" s="25">
        <f t="shared" si="19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[1]CSHR!U30</f>
        <v>2.25984330948471E-2</v>
      </c>
      <c r="U104" s="13">
        <v>0</v>
      </c>
      <c r="V104" s="14">
        <f>[1]CSHR!V30</f>
        <v>2.2270350773259753E-2</v>
      </c>
      <c r="W104" s="59">
        <f t="shared" si="25"/>
        <v>0.19959540366283357</v>
      </c>
      <c r="X104" s="69">
        <f t="shared" si="26"/>
        <v>1</v>
      </c>
      <c r="Y104" s="1" t="str">
        <f t="shared" si="27"/>
        <v>OEU</v>
      </c>
    </row>
    <row r="105" spans="1:28" s="5" customFormat="1" x14ac:dyDescent="0.25">
      <c r="A105" s="5" t="s">
        <v>109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23"/>
        <v>3.9109055635239169E-3</v>
      </c>
      <c r="K105" s="25">
        <f t="shared" si="18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24"/>
        <v>4.5309462553286117E-3</v>
      </c>
      <c r="O105" s="25">
        <f t="shared" si="28"/>
        <v>2.2654731276643058E-3</v>
      </c>
      <c r="P105" s="25">
        <f t="shared" si="19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[1]CSHR!U31</f>
        <v>4.9554210847179793E-2</v>
      </c>
      <c r="U105" s="16">
        <v>0</v>
      </c>
      <c r="V105" s="14">
        <f>[1]CSHR!V31</f>
        <v>6.0538250630525453E-2</v>
      </c>
      <c r="W105" s="59">
        <f t="shared" si="25"/>
        <v>0.39273410174906331</v>
      </c>
      <c r="X105" s="69">
        <f t="shared" si="26"/>
        <v>1</v>
      </c>
      <c r="Y105" s="5" t="str">
        <f t="shared" si="27"/>
        <v>OEU</v>
      </c>
    </row>
    <row r="106" spans="1:28" s="1" customFormat="1" x14ac:dyDescent="0.25">
      <c r="A106" s="1" t="s">
        <v>109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23"/>
        <v>0</v>
      </c>
      <c r="K106" s="25">
        <f t="shared" si="18"/>
        <v>0</v>
      </c>
      <c r="L106" s="12">
        <f>[1]CSHR!L32</f>
        <v>0</v>
      </c>
      <c r="M106" s="12">
        <f>[1]CSHR!M32</f>
        <v>8.6046655518337133E-3</v>
      </c>
      <c r="N106" s="25">
        <f t="shared" si="24"/>
        <v>1.7209331103667427E-3</v>
      </c>
      <c r="O106" s="25">
        <f t="shared" si="28"/>
        <v>8.6046655518337133E-4</v>
      </c>
      <c r="P106" s="25">
        <f t="shared" si="19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[1]CSHR!U32</f>
        <v>1.7782975473789667E-2</v>
      </c>
      <c r="U106" s="13">
        <v>0</v>
      </c>
      <c r="V106" s="14">
        <f>[1]CSHR!V32</f>
        <v>1.7362877158643751E-3</v>
      </c>
      <c r="W106" s="59">
        <f t="shared" si="25"/>
        <v>0.17872872553188068</v>
      </c>
      <c r="X106" s="69">
        <f t="shared" si="26"/>
        <v>1</v>
      </c>
      <c r="Y106" s="1" t="str">
        <f t="shared" si="27"/>
        <v>OEU</v>
      </c>
    </row>
    <row r="107" spans="1:28" s="5" customFormat="1" x14ac:dyDescent="0.25">
      <c r="A107" s="5" t="s">
        <v>109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23"/>
        <v>3.957216374177475E-3</v>
      </c>
      <c r="K107" s="25">
        <f t="shared" si="18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24"/>
        <v>5.4544950307775005E-3</v>
      </c>
      <c r="O107" s="25">
        <f t="shared" si="28"/>
        <v>2.7272475153887503E-3</v>
      </c>
      <c r="P107" s="25">
        <f t="shared" si="19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[1]CSHR!U33</f>
        <v>4.0641402933019898E-2</v>
      </c>
      <c r="U107" s="16">
        <v>0</v>
      </c>
      <c r="V107" s="14">
        <f>[1]CSHR!V33</f>
        <v>0</v>
      </c>
      <c r="W107" s="59">
        <f t="shared" si="25"/>
        <v>0.80955566711680382</v>
      </c>
      <c r="X107" s="69">
        <f t="shared" si="26"/>
        <v>1</v>
      </c>
      <c r="Y107" s="5" t="str">
        <f t="shared" si="27"/>
        <v>OEU</v>
      </c>
    </row>
    <row r="108" spans="1:28" s="1" customFormat="1" x14ac:dyDescent="0.25">
      <c r="A108" s="1" t="s">
        <v>109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23"/>
        <v>1.2959989617875802E-3</v>
      </c>
      <c r="K108" s="25">
        <f t="shared" si="18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24"/>
        <v>9.1863719309537403E-4</v>
      </c>
      <c r="O108" s="25">
        <f t="shared" si="28"/>
        <v>4.5931859654768702E-4</v>
      </c>
      <c r="P108" s="25">
        <f t="shared" si="19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[1]CSHR!U34</f>
        <v>9.0224582752427788E-3</v>
      </c>
      <c r="U108" s="13">
        <v>0</v>
      </c>
      <c r="V108" s="14">
        <f>[1]CSHR!V34</f>
        <v>0</v>
      </c>
      <c r="W108" s="59">
        <f t="shared" si="25"/>
        <v>0.95840344716842329</v>
      </c>
      <c r="X108" s="69">
        <f t="shared" si="26"/>
        <v>1</v>
      </c>
      <c r="Y108" s="1" t="str">
        <f t="shared" si="27"/>
        <v>OEU</v>
      </c>
    </row>
    <row r="109" spans="1:28" s="5" customFormat="1" x14ac:dyDescent="0.25">
      <c r="A109" s="5" t="s">
        <v>109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23"/>
        <v>6.855945906304729E-4</v>
      </c>
      <c r="K109" s="25">
        <f t="shared" si="18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24"/>
        <v>4.4527608738300258E-3</v>
      </c>
      <c r="O109" s="25">
        <f t="shared" si="28"/>
        <v>2.2263804369150129E-3</v>
      </c>
      <c r="P109" s="25">
        <f t="shared" si="19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[1]CSHR!U35</f>
        <v>4.7383051544171211E-2</v>
      </c>
      <c r="U109" s="16">
        <v>0</v>
      </c>
      <c r="V109" s="14">
        <f>[1]CSHR!V35</f>
        <v>4.0332374736873226E-2</v>
      </c>
      <c r="W109" s="59">
        <f t="shared" si="25"/>
        <v>0.46602112775953952</v>
      </c>
      <c r="X109" s="69">
        <f t="shared" si="26"/>
        <v>1</v>
      </c>
      <c r="Y109" s="5" t="str">
        <f t="shared" si="27"/>
        <v>OEU</v>
      </c>
    </row>
    <row r="110" spans="1:28" s="1" customFormat="1" x14ac:dyDescent="0.25">
      <c r="A110" s="1" t="s">
        <v>109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23"/>
        <v>1.4156658399096505E-4</v>
      </c>
      <c r="K110" s="25">
        <f t="shared" si="18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24"/>
        <v>5.5053671552041964E-3</v>
      </c>
      <c r="O110" s="25">
        <f t="shared" si="28"/>
        <v>2.7526835776020982E-3</v>
      </c>
      <c r="P110" s="25">
        <f t="shared" si="19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[1]CSHR!U36</f>
        <v>2.7809968944002894E-2</v>
      </c>
      <c r="U110" s="13">
        <v>0</v>
      </c>
      <c r="V110" s="14">
        <f>[1]CSHR!V36</f>
        <v>4.7232908989864132E-2</v>
      </c>
      <c r="W110" s="59">
        <f t="shared" si="25"/>
        <v>0.81870353597069201</v>
      </c>
      <c r="X110" s="69">
        <f t="shared" si="26"/>
        <v>1</v>
      </c>
      <c r="Y110" s="1" t="str">
        <f t="shared" si="27"/>
        <v>OEU</v>
      </c>
    </row>
    <row r="111" spans="1:28" s="8" customFormat="1" x14ac:dyDescent="0.25">
      <c r="A111" s="8" t="s">
        <v>109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5">
        <f t="shared" si="23"/>
        <v>0</v>
      </c>
      <c r="K111" s="55">
        <f t="shared" si="18"/>
        <v>0</v>
      </c>
      <c r="L111" s="18">
        <f>[1]CSHR!L37</f>
        <v>0</v>
      </c>
      <c r="M111" s="17">
        <f>[1]CSHR!M37</f>
        <v>2.1398072431419259E-2</v>
      </c>
      <c r="N111" s="55">
        <f t="shared" si="24"/>
        <v>4.2796144862838519E-3</v>
      </c>
      <c r="O111" s="55">
        <f t="shared" si="28"/>
        <v>2.1398072431419259E-3</v>
      </c>
      <c r="P111" s="55">
        <f t="shared" si="19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[1]CSHR!U37</f>
        <v>4.4222683024933172E-2</v>
      </c>
      <c r="U111" s="17">
        <v>0</v>
      </c>
      <c r="V111" s="19">
        <f>[1]CSHR!V37</f>
        <v>5.0059614085346026E-3</v>
      </c>
      <c r="W111" s="61">
        <f t="shared" si="25"/>
        <v>0.44446238978938823</v>
      </c>
      <c r="X111" s="70">
        <f t="shared" si="26"/>
        <v>1</v>
      </c>
      <c r="Y111" s="8" t="str">
        <f t="shared" si="27"/>
        <v>OEU</v>
      </c>
    </row>
    <row r="112" spans="1:28" s="1" customFormat="1" x14ac:dyDescent="0.25">
      <c r="A112" s="1" t="s">
        <v>110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23"/>
        <v>5.5284044724267243E-3</v>
      </c>
      <c r="K112" s="25">
        <f t="shared" si="18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24"/>
        <v>3.9574592329959879E-3</v>
      </c>
      <c r="O112" s="25">
        <f t="shared" si="28"/>
        <v>1.978729616497994E-3</v>
      </c>
      <c r="P112" s="25">
        <f t="shared" si="19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[1]CSHR!U38</f>
        <v>4.7507091354027003E-2</v>
      </c>
      <c r="U112" s="13">
        <v>0</v>
      </c>
      <c r="V112" s="14">
        <f>[1]CSHR!V38</f>
        <v>1.3296575820966276E-2</v>
      </c>
      <c r="W112" s="59">
        <f t="shared" ref="W112:W129" si="29">1-SUM(C112:V112)</f>
        <v>0.33947489979210155</v>
      </c>
      <c r="X112" s="69">
        <f t="shared" ref="X112:X129" si="30">SUM(C112:W112)</f>
        <v>1</v>
      </c>
      <c r="Y112" s="1" t="str">
        <f>$AH$2</f>
        <v>NEU</v>
      </c>
    </row>
    <row r="113" spans="1:28" s="5" customFormat="1" x14ac:dyDescent="0.25">
      <c r="A113" s="5" t="s">
        <v>110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23"/>
        <v>3.6493703414568635E-3</v>
      </c>
      <c r="K113" s="25">
        <f t="shared" si="18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24"/>
        <v>3.1533584364193137E-3</v>
      </c>
      <c r="O113" s="68">
        <f>S113/2</f>
        <v>0.17653884444713649</v>
      </c>
      <c r="P113" s="25">
        <f t="shared" si="19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[1]CSHR!U39</f>
        <v>3.883232504710684E-2</v>
      </c>
      <c r="U113" s="16">
        <v>0</v>
      </c>
      <c r="V113" s="14">
        <f>[1]CSHR!V39</f>
        <v>3.8443166717104858E-3</v>
      </c>
      <c r="W113" s="59">
        <f t="shared" si="29"/>
        <v>0.32679370654901918</v>
      </c>
      <c r="X113" s="69">
        <f t="shared" si="30"/>
        <v>1</v>
      </c>
      <c r="Y113" s="5" t="str">
        <f t="shared" ref="Y113:Y129" si="31">$AH$2</f>
        <v>NEU</v>
      </c>
    </row>
    <row r="114" spans="1:28" s="1" customFormat="1" x14ac:dyDescent="0.25">
      <c r="A114" s="1" t="s">
        <v>110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23"/>
        <v>5.0933075985731963E-3</v>
      </c>
      <c r="K114" s="25">
        <f t="shared" si="18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24"/>
        <v>3.4782730520153148E-3</v>
      </c>
      <c r="O114" s="25">
        <f>P114/5</f>
        <v>1.7391365260076574E-3</v>
      </c>
      <c r="P114" s="25">
        <f t="shared" si="19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[1]CSHR!U40</f>
        <v>4.2223340676234837E-2</v>
      </c>
      <c r="U114" s="13">
        <v>0</v>
      </c>
      <c r="V114" s="14">
        <f>[1]CSHR!V40</f>
        <v>1.2444567230441145E-2</v>
      </c>
      <c r="W114" s="59">
        <f t="shared" si="29"/>
        <v>0.29802134031905769</v>
      </c>
      <c r="X114" s="69">
        <f t="shared" si="30"/>
        <v>1</v>
      </c>
      <c r="Y114" s="1" t="str">
        <f t="shared" si="31"/>
        <v>NEU</v>
      </c>
    </row>
    <row r="115" spans="1:28" s="5" customFormat="1" x14ac:dyDescent="0.25">
      <c r="A115" s="5" t="s">
        <v>110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23"/>
        <v>1.0385263264570746E-3</v>
      </c>
      <c r="K115" s="25">
        <f t="shared" si="18"/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24"/>
        <v>2.1212026387855834E-3</v>
      </c>
      <c r="O115" s="25">
        <f t="shared" ref="O115:O129" si="32">P115/5</f>
        <v>1.0606013193927917E-3</v>
      </c>
      <c r="P115" s="25">
        <f t="shared" si="19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[1]CSHR!U41</f>
        <v>2.3996146587031787E-2</v>
      </c>
      <c r="U115" s="16">
        <v>0</v>
      </c>
      <c r="V115" s="14">
        <f>[1]CSHR!V41</f>
        <v>6.708553484616419E-3</v>
      </c>
      <c r="W115" s="59">
        <f t="shared" si="29"/>
        <v>0.21935357341709205</v>
      </c>
      <c r="X115" s="69">
        <f t="shared" si="30"/>
        <v>1</v>
      </c>
      <c r="Y115" s="5" t="str">
        <f t="shared" si="31"/>
        <v>NEU</v>
      </c>
    </row>
    <row r="116" spans="1:28" s="1" customFormat="1" x14ac:dyDescent="0.25">
      <c r="A116" s="34" t="s">
        <v>110</v>
      </c>
      <c r="B116" s="30" t="s">
        <v>4</v>
      </c>
      <c r="C116" s="31">
        <f>[1]CSHR!C24</f>
        <v>0</v>
      </c>
      <c r="D116" s="31">
        <f>[1]CSHR!D24</f>
        <v>0</v>
      </c>
      <c r="E116" s="31">
        <f>[1]CSHR!E24</f>
        <v>0</v>
      </c>
      <c r="F116" s="31">
        <f>[1]CSHR!F24</f>
        <v>0</v>
      </c>
      <c r="G116" s="31">
        <f>[1]CSHR!G24</f>
        <v>1.4701523558657422E-2</v>
      </c>
      <c r="H116" s="31">
        <f>[1]CSHR!H24</f>
        <v>1.4701523558657422E-2</v>
      </c>
      <c r="I116" s="31">
        <f>[1]CSHR!I24</f>
        <v>1.4701523558657422E-2</v>
      </c>
      <c r="J116" s="25">
        <f t="shared" si="23"/>
        <v>7.3507617793287109E-3</v>
      </c>
      <c r="K116" s="25">
        <f t="shared" si="18"/>
        <v>4.9005078528858072E-3</v>
      </c>
      <c r="L116" s="31">
        <f>[1]CSHR!L24</f>
        <v>1.4701523558657422E-2</v>
      </c>
      <c r="M116" s="31">
        <f>[1]CSHR!M24</f>
        <v>1.5964139406953431E-2</v>
      </c>
      <c r="N116" s="25">
        <f t="shared" si="24"/>
        <v>3.1928278813906862E-3</v>
      </c>
      <c r="O116" s="25">
        <f t="shared" si="32"/>
        <v>1.5964139406953431E-3</v>
      </c>
      <c r="P116" s="25">
        <f t="shared" si="19"/>
        <v>7.9820697034767157E-3</v>
      </c>
      <c r="Q116" s="31">
        <f>[1]CSHR!Q24</f>
        <v>1.5964139406953431E-2</v>
      </c>
      <c r="R116" s="31">
        <f>[1]CSHR!S24</f>
        <v>3.0665662965610761E-2</v>
      </c>
      <c r="S116" s="31">
        <f>[1]CSHR!T24</f>
        <v>0</v>
      </c>
      <c r="T116" s="32">
        <f>[1]CSHR!U24</f>
        <v>3.3858490847001488E-2</v>
      </c>
      <c r="U116" s="32">
        <v>0</v>
      </c>
      <c r="V116" s="33">
        <f>[1]CSHR!V24</f>
        <v>3.0341131147852639E-3</v>
      </c>
      <c r="W116" s="60">
        <f t="shared" si="29"/>
        <v>0.81668477886628865</v>
      </c>
      <c r="X116" s="69">
        <f t="shared" si="30"/>
        <v>1</v>
      </c>
      <c r="Y116" s="34" t="str">
        <f t="shared" si="31"/>
        <v>NEU</v>
      </c>
      <c r="Z116" s="34"/>
      <c r="AA116" s="34" t="s">
        <v>92</v>
      </c>
      <c r="AB116" s="34"/>
    </row>
    <row r="117" spans="1:28" s="5" customFormat="1" x14ac:dyDescent="0.25">
      <c r="A117" s="5" t="s">
        <v>110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23"/>
        <v>5.0601315413635181E-3</v>
      </c>
      <c r="K117" s="25">
        <f t="shared" si="18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24"/>
        <v>3.593220577939365E-3</v>
      </c>
      <c r="O117" s="25">
        <f t="shared" si="32"/>
        <v>1.7966102889696825E-3</v>
      </c>
      <c r="P117" s="25">
        <f t="shared" si="19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[1]CSHR!U43</f>
        <v>4.3215715774273834E-2</v>
      </c>
      <c r="U117" s="16">
        <v>0</v>
      </c>
      <c r="V117" s="14">
        <f>[1]CSHR!V43</f>
        <v>4.857270382199747E-3</v>
      </c>
      <c r="W117" s="59">
        <f t="shared" si="29"/>
        <v>0.30816982154820871</v>
      </c>
      <c r="X117" s="69">
        <f t="shared" si="30"/>
        <v>1</v>
      </c>
      <c r="Y117" s="5" t="str">
        <f t="shared" si="31"/>
        <v>NEU</v>
      </c>
    </row>
    <row r="118" spans="1:28" s="1" customFormat="1" x14ac:dyDescent="0.25">
      <c r="A118" s="1" t="s">
        <v>110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23"/>
        <v>8.7275053406282016E-4</v>
      </c>
      <c r="K118" s="25">
        <f t="shared" si="18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24"/>
        <v>5.6567164244812392E-3</v>
      </c>
      <c r="O118" s="25">
        <f t="shared" si="32"/>
        <v>2.8283582122406196E-3</v>
      </c>
      <c r="P118" s="25">
        <f t="shared" si="19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[1]CSHR!U44</f>
        <v>3.0029083190531831E-2</v>
      </c>
      <c r="U118" s="13">
        <v>0</v>
      </c>
      <c r="V118" s="14">
        <f>[1]CSHR!V44</f>
        <v>1.231267227449258E-2</v>
      </c>
      <c r="W118" s="59">
        <f t="shared" si="29"/>
        <v>0.83999854290576581</v>
      </c>
      <c r="X118" s="69">
        <f t="shared" si="30"/>
        <v>1</v>
      </c>
      <c r="Y118" s="1" t="str">
        <f t="shared" si="31"/>
        <v>NEU</v>
      </c>
    </row>
    <row r="119" spans="1:28" s="5" customFormat="1" x14ac:dyDescent="0.25">
      <c r="A119" s="5" t="s">
        <v>110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23"/>
        <v>2.9707295136045244E-3</v>
      </c>
      <c r="K119" s="25">
        <f t="shared" si="18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24"/>
        <v>3.5159076595942399E-3</v>
      </c>
      <c r="O119" s="25">
        <f t="shared" si="32"/>
        <v>1.7579538297971199E-3</v>
      </c>
      <c r="P119" s="25">
        <f t="shared" si="19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[1]CSHR!U45</f>
        <v>4.6960381722475214E-2</v>
      </c>
      <c r="U119" s="16">
        <v>0</v>
      </c>
      <c r="V119" s="14">
        <f>[1]CSHR!V45</f>
        <v>1.2947718336836452E-2</v>
      </c>
      <c r="W119" s="59">
        <f t="shared" si="29"/>
        <v>0.35156046882293968</v>
      </c>
      <c r="X119" s="69">
        <f t="shared" si="30"/>
        <v>1</v>
      </c>
      <c r="Y119" s="5" t="str">
        <f t="shared" si="31"/>
        <v>NEU</v>
      </c>
    </row>
    <row r="120" spans="1:28" s="1" customFormat="1" x14ac:dyDescent="0.25">
      <c r="A120" s="1" t="s">
        <v>110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23"/>
        <v>0</v>
      </c>
      <c r="K120" s="25">
        <f t="shared" si="18"/>
        <v>0</v>
      </c>
      <c r="L120" s="12">
        <f>[1]CSHR!L46</f>
        <v>0</v>
      </c>
      <c r="M120" s="12">
        <f>[1]CSHR!M46</f>
        <v>6.8525808402601623E-3</v>
      </c>
      <c r="N120" s="25">
        <f t="shared" si="24"/>
        <v>1.3705161680520324E-3</v>
      </c>
      <c r="O120" s="25">
        <f t="shared" si="32"/>
        <v>6.8525808402601618E-4</v>
      </c>
      <c r="P120" s="25">
        <f t="shared" si="19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[1]CSHR!U46</f>
        <v>1.4162000403204323E-2</v>
      </c>
      <c r="U120" s="13">
        <v>0</v>
      </c>
      <c r="V120" s="14">
        <f>[1]CSHR!V46</f>
        <v>8.4999047692059537E-4</v>
      </c>
      <c r="W120" s="59">
        <f t="shared" si="29"/>
        <v>0.14233592610962975</v>
      </c>
      <c r="X120" s="69">
        <f t="shared" si="30"/>
        <v>1</v>
      </c>
      <c r="Y120" s="1" t="str">
        <f t="shared" si="31"/>
        <v>NEU</v>
      </c>
    </row>
    <row r="121" spans="1:28" s="5" customFormat="1" x14ac:dyDescent="0.25">
      <c r="A121" s="5" t="s">
        <v>110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23"/>
        <v>3.9500053707079777E-3</v>
      </c>
      <c r="K121" s="25">
        <f t="shared" si="18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24"/>
        <v>4.601867958052272E-3</v>
      </c>
      <c r="O121" s="25">
        <f t="shared" si="32"/>
        <v>2.300933979026136E-3</v>
      </c>
      <c r="P121" s="25">
        <f t="shared" si="19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[1]CSHR!U47</f>
        <v>5.0285636670844819E-2</v>
      </c>
      <c r="U121" s="16">
        <v>0</v>
      </c>
      <c r="V121" s="14">
        <f>[1]CSHR!V47</f>
        <v>1.370949757794776E-2</v>
      </c>
      <c r="W121" s="59">
        <f t="shared" si="29"/>
        <v>0.39891171330408315</v>
      </c>
      <c r="X121" s="69">
        <f t="shared" si="30"/>
        <v>1</v>
      </c>
      <c r="Y121" s="5" t="str">
        <f t="shared" si="31"/>
        <v>NEU</v>
      </c>
    </row>
    <row r="122" spans="1:28" s="1" customFormat="1" x14ac:dyDescent="0.25">
      <c r="A122" s="1" t="s">
        <v>110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23"/>
        <v>1.367399538653372E-3</v>
      </c>
      <c r="K122" s="25">
        <f t="shared" si="18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24"/>
        <v>1.6265064339929011E-3</v>
      </c>
      <c r="O122" s="25">
        <f t="shared" si="32"/>
        <v>8.1325321699645054E-4</v>
      </c>
      <c r="P122" s="25">
        <f t="shared" si="19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[1]CSHR!U48</f>
        <v>1.9542032228566687E-2</v>
      </c>
      <c r="U122" s="13">
        <v>0</v>
      </c>
      <c r="V122" s="14">
        <f>[1]CSHR!V48</f>
        <v>4.2256280011985477E-3</v>
      </c>
      <c r="W122" s="59">
        <f t="shared" si="29"/>
        <v>0.16887588209258542</v>
      </c>
      <c r="X122" s="69">
        <f t="shared" si="30"/>
        <v>1</v>
      </c>
      <c r="Y122" s="1" t="str">
        <f t="shared" si="31"/>
        <v>NEU</v>
      </c>
    </row>
    <row r="123" spans="1:28" s="5" customFormat="1" x14ac:dyDescent="0.25">
      <c r="A123" s="5" t="s">
        <v>110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23"/>
        <v>3.9442187964725027E-3</v>
      </c>
      <c r="K123" s="25">
        <f t="shared" si="18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24"/>
        <v>4.6490195775466285E-3</v>
      </c>
      <c r="O123" s="25">
        <f t="shared" si="32"/>
        <v>2.3245097887733142E-3</v>
      </c>
      <c r="P123" s="25">
        <f t="shared" si="19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[1]CSHR!U49</f>
        <v>5.070835475455876E-2</v>
      </c>
      <c r="U123" s="16">
        <v>0</v>
      </c>
      <c r="V123" s="14">
        <f>[1]CSHR!V49</f>
        <v>7.2838938590400523E-3</v>
      </c>
      <c r="W123" s="59">
        <f t="shared" si="29"/>
        <v>0.40306230709582325</v>
      </c>
      <c r="X123" s="69">
        <f t="shared" si="30"/>
        <v>1</v>
      </c>
      <c r="Y123" s="5" t="str">
        <f t="shared" si="31"/>
        <v>NEU</v>
      </c>
    </row>
    <row r="124" spans="1:28" s="1" customFormat="1" x14ac:dyDescent="0.25">
      <c r="A124" s="1" t="s">
        <v>110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23"/>
        <v>0</v>
      </c>
      <c r="K124" s="25">
        <f t="shared" si="18"/>
        <v>0</v>
      </c>
      <c r="L124" s="12">
        <f>[1]CSHR!L50</f>
        <v>0</v>
      </c>
      <c r="M124" s="12">
        <f>[1]CSHR!M50</f>
        <v>8.6140355873401582E-3</v>
      </c>
      <c r="N124" s="25">
        <f t="shared" si="24"/>
        <v>1.7228071174680316E-3</v>
      </c>
      <c r="O124" s="25">
        <f t="shared" si="32"/>
        <v>8.6140355873401582E-4</v>
      </c>
      <c r="P124" s="25">
        <f t="shared" si="19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[1]CSHR!U50</f>
        <v>1.7802340213836303E-2</v>
      </c>
      <c r="U124" s="13">
        <v>0</v>
      </c>
      <c r="V124" s="14">
        <f>[1]CSHR!V50</f>
        <v>6.4923019194882033E-4</v>
      </c>
      <c r="W124" s="59">
        <f t="shared" si="29"/>
        <v>0.1789233518650214</v>
      </c>
      <c r="X124" s="69">
        <f t="shared" si="30"/>
        <v>1</v>
      </c>
      <c r="Y124" s="1" t="str">
        <f t="shared" si="31"/>
        <v>NEU</v>
      </c>
    </row>
    <row r="125" spans="1:28" s="5" customFormat="1" x14ac:dyDescent="0.25">
      <c r="A125" s="34" t="s">
        <v>110</v>
      </c>
      <c r="B125" s="30" t="s">
        <v>13</v>
      </c>
      <c r="C125" s="31">
        <f>[1]CSHR!C33</f>
        <v>0</v>
      </c>
      <c r="D125" s="31">
        <f>[1]CSHR!D33</f>
        <v>0</v>
      </c>
      <c r="E125" s="31">
        <f>[1]CSHR!E33</f>
        <v>0</v>
      </c>
      <c r="F125" s="31">
        <f>[1]CSHR!F33</f>
        <v>0</v>
      </c>
      <c r="G125" s="31">
        <f>[1]CSHR!G33</f>
        <v>7.9144327483549499E-3</v>
      </c>
      <c r="H125" s="31">
        <f>[1]CSHR!H33</f>
        <v>7.9144327483549499E-3</v>
      </c>
      <c r="I125" s="31">
        <f>[1]CSHR!I33</f>
        <v>7.9144327483549499E-3</v>
      </c>
      <c r="J125" s="25">
        <f t="shared" si="23"/>
        <v>3.957216374177475E-3</v>
      </c>
      <c r="K125" s="25">
        <f t="shared" si="18"/>
        <v>2.6381442494516501E-3</v>
      </c>
      <c r="L125" s="31">
        <f>[1]CSHR!L33</f>
        <v>7.9144327483549499E-3</v>
      </c>
      <c r="M125" s="31">
        <f>[1]CSHR!M33</f>
        <v>2.7272475153887504E-2</v>
      </c>
      <c r="N125" s="25">
        <f t="shared" si="24"/>
        <v>5.4544950307775005E-3</v>
      </c>
      <c r="O125" s="25">
        <f t="shared" si="32"/>
        <v>2.7272475153887503E-3</v>
      </c>
      <c r="P125" s="25">
        <f t="shared" si="19"/>
        <v>1.3636237576943752E-2</v>
      </c>
      <c r="Q125" s="31">
        <f>[1]CSHR!Q33</f>
        <v>2.7272475153887504E-2</v>
      </c>
      <c r="R125" s="31">
        <f>[1]CSHR!S33</f>
        <v>3.5186907902242402E-2</v>
      </c>
      <c r="S125" s="31">
        <f>[1]CSHR!T33</f>
        <v>0</v>
      </c>
      <c r="T125" s="32">
        <f>[1]CSHR!U33</f>
        <v>4.0641402933019898E-2</v>
      </c>
      <c r="U125" s="32">
        <v>0</v>
      </c>
      <c r="V125" s="33">
        <f>[1]CSHR!V33</f>
        <v>0</v>
      </c>
      <c r="W125" s="60">
        <f t="shared" si="29"/>
        <v>0.80955566711680382</v>
      </c>
      <c r="X125" s="69">
        <f t="shared" si="30"/>
        <v>1</v>
      </c>
      <c r="Y125" s="34" t="str">
        <f t="shared" si="31"/>
        <v>NEU</v>
      </c>
      <c r="Z125" s="34"/>
      <c r="AA125" s="34" t="s">
        <v>92</v>
      </c>
      <c r="AB125" s="34"/>
    </row>
    <row r="126" spans="1:28" s="1" customFormat="1" x14ac:dyDescent="0.25">
      <c r="A126" s="1" t="s">
        <v>110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23"/>
        <v>1.2959989617875799E-3</v>
      </c>
      <c r="K126" s="25">
        <f t="shared" si="18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24"/>
        <v>9.1863719309537403E-4</v>
      </c>
      <c r="O126" s="25">
        <f t="shared" si="32"/>
        <v>4.5931859654768702E-4</v>
      </c>
      <c r="P126" s="25">
        <f t="shared" si="19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[1]CSHR!U52</f>
        <v>9.0224582752427805E-3</v>
      </c>
      <c r="U126" s="13">
        <v>0</v>
      </c>
      <c r="V126" s="14">
        <f>[1]CSHR!V52</f>
        <v>0</v>
      </c>
      <c r="W126" s="59">
        <f t="shared" si="29"/>
        <v>0.95840344716842329</v>
      </c>
      <c r="X126" s="69">
        <f t="shared" si="30"/>
        <v>1</v>
      </c>
      <c r="Y126" s="1" t="str">
        <f t="shared" si="31"/>
        <v>NEU</v>
      </c>
    </row>
    <row r="127" spans="1:28" s="5" customFormat="1" x14ac:dyDescent="0.25">
      <c r="A127" s="5" t="s">
        <v>110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23"/>
        <v>7.8763226741684271E-4</v>
      </c>
      <c r="K127" s="25">
        <f t="shared" si="18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24"/>
        <v>4.1866015796005141E-3</v>
      </c>
      <c r="O127" s="25">
        <f t="shared" si="32"/>
        <v>2.0933007898002571E-3</v>
      </c>
      <c r="P127" s="25">
        <f t="shared" si="19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[1]CSHR!U53</f>
        <v>4.4836814190705662E-2</v>
      </c>
      <c r="U127" s="16">
        <v>0</v>
      </c>
      <c r="V127" s="14">
        <f>[1]CSHR!V53</f>
        <v>1.4416401763955634E-2</v>
      </c>
      <c r="W127" s="59">
        <f t="shared" si="29"/>
        <v>0.43928946591561568</v>
      </c>
      <c r="X127" s="69">
        <f t="shared" si="30"/>
        <v>1</v>
      </c>
      <c r="Y127" s="5" t="str">
        <f t="shared" si="31"/>
        <v>NEU</v>
      </c>
    </row>
    <row r="128" spans="1:28" s="7" customFormat="1" x14ac:dyDescent="0.25">
      <c r="A128" s="7" t="s">
        <v>110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23"/>
        <v>1.468403382879236E-4</v>
      </c>
      <c r="K128" s="25">
        <f t="shared" si="18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24"/>
        <v>5.7104576000859162E-3</v>
      </c>
      <c r="O128" s="25">
        <f t="shared" si="32"/>
        <v>2.8552288000429581E-3</v>
      </c>
      <c r="P128" s="25">
        <f t="shared" si="19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[1]CSHR!U54</f>
        <v>2.8845968677005434E-2</v>
      </c>
      <c r="U128" s="13">
        <v>0</v>
      </c>
      <c r="V128" s="14">
        <f>[1]CSHR!V54</f>
        <v>1.173964922076449E-2</v>
      </c>
      <c r="W128" s="59">
        <f t="shared" si="29"/>
        <v>0.84920255042057191</v>
      </c>
      <c r="X128" s="69">
        <f t="shared" si="30"/>
        <v>1</v>
      </c>
      <c r="Y128" s="7" t="str">
        <f t="shared" si="31"/>
        <v>NEU</v>
      </c>
    </row>
    <row r="129" spans="1:28" s="8" customFormat="1" x14ac:dyDescent="0.25">
      <c r="A129" s="8" t="s">
        <v>110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5">
        <f t="shared" si="23"/>
        <v>0</v>
      </c>
      <c r="K129" s="55">
        <f t="shared" si="18"/>
        <v>0</v>
      </c>
      <c r="L129" s="18">
        <f>[1]CSHR!L55</f>
        <v>0</v>
      </c>
      <c r="M129" s="17">
        <f>[1]CSHR!M55</f>
        <v>2.1479115821870825E-2</v>
      </c>
      <c r="N129" s="55">
        <f t="shared" si="24"/>
        <v>4.2958231643741651E-3</v>
      </c>
      <c r="O129" s="55">
        <f t="shared" si="32"/>
        <v>2.1479115821870826E-3</v>
      </c>
      <c r="P129" s="55">
        <f t="shared" si="19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[1]CSHR!U55</f>
        <v>4.4390172698533091E-2</v>
      </c>
      <c r="U129" s="17">
        <v>0</v>
      </c>
      <c r="V129" s="19">
        <f>[1]CSHR!V55</f>
        <v>1.2375055990217871E-3</v>
      </c>
      <c r="W129" s="61">
        <f t="shared" si="29"/>
        <v>0.4461457535181631</v>
      </c>
      <c r="X129" s="70">
        <f t="shared" si="30"/>
        <v>1</v>
      </c>
      <c r="Y129" s="8" t="str">
        <f t="shared" si="31"/>
        <v>NEU</v>
      </c>
    </row>
    <row r="130" spans="1:28" s="1" customFormat="1" x14ac:dyDescent="0.25">
      <c r="A130" s="1" t="s">
        <v>25</v>
      </c>
      <c r="B130" s="3" t="s">
        <v>0</v>
      </c>
      <c r="C130" s="12">
        <f>0.9*[1]CSHR!C20+0.1*[1]CSHR!C38</f>
        <v>0.45661964357392654</v>
      </c>
      <c r="D130" s="12">
        <f>0.9*[1]CSHR!D20+0.1*[1]CSHR!D38</f>
        <v>0</v>
      </c>
      <c r="E130" s="12">
        <f>0.9*[1]CSHR!E20+0.1*[1]CSHR!E38</f>
        <v>0</v>
      </c>
      <c r="F130" s="12">
        <f>0.9*[1]CSHR!F20+0.1*[1]CSHR!F38</f>
        <v>0</v>
      </c>
      <c r="G130" s="12">
        <f>0.9*[1]CSHR!G20+0.1*[1]CSHR!G38</f>
        <v>1.2065570680439343E-2</v>
      </c>
      <c r="H130" s="12">
        <f>0.9*[1]CSHR!H20+0.1*[1]CSHR!H38</f>
        <v>1.2065570680439343E-2</v>
      </c>
      <c r="I130" s="12">
        <f>0.9*[1]CSHR!I20+0.1*[1]CSHR!I38</f>
        <v>1.2065570680439343E-2</v>
      </c>
      <c r="J130" s="25">
        <f t="shared" si="23"/>
        <v>6.0327853402196716E-3</v>
      </c>
      <c r="K130" s="25">
        <f t="shared" si="18"/>
        <v>4.0218568934797813E-3</v>
      </c>
      <c r="L130" s="12">
        <f>0.9*[1]CSHR!L20+0.1*[1]CSHR!L38</f>
        <v>1.2065570680439343E-2</v>
      </c>
      <c r="M130" s="12">
        <f>0.9*[1]CSHR!M20+0.1*[1]CSHR!M38</f>
        <v>1.9492969799568508E-2</v>
      </c>
      <c r="N130" s="25">
        <f t="shared" si="24"/>
        <v>3.8985939599137016E-3</v>
      </c>
      <c r="O130" s="25">
        <f>P130/5</f>
        <v>1.9492969799568508E-3</v>
      </c>
      <c r="P130" s="25">
        <f t="shared" si="19"/>
        <v>9.7464848997842538E-3</v>
      </c>
      <c r="Q130" s="12">
        <f>0.9*[1]CSHR!Q20+0.1*[1]CSHR!Q38</f>
        <v>1.9492969799568508E-2</v>
      </c>
      <c r="R130" s="12">
        <f>0.9*[1]CSHR!S20+0.1*[1]CSHR!S38</f>
        <v>3.1558540480007849E-2</v>
      </c>
      <c r="S130" s="12">
        <f>0.9*[1]CSHR!T20+0.1*[1]CSHR!T38</f>
        <v>0</v>
      </c>
      <c r="T130" s="13">
        <f>0.9*[1]CSHR!U20+0.1*[1]CSHR!U38</f>
        <v>4.7973672942802366E-2</v>
      </c>
      <c r="U130" s="13">
        <v>0</v>
      </c>
      <c r="V130" s="28">
        <f>0.9*[1]CSHR!V20+0.1*[1]CSHR!V38</f>
        <v>1.7397984373395889E-2</v>
      </c>
      <c r="W130" s="62">
        <f t="shared" si="20"/>
        <v>0.33355291823561872</v>
      </c>
      <c r="X130" s="69">
        <f t="shared" si="11"/>
        <v>1</v>
      </c>
      <c r="Y130" s="1" t="str">
        <f>$AF$2</f>
        <v>OEU+NEU</v>
      </c>
      <c r="Z130" s="1" t="str">
        <f>$AF$3</f>
        <v>90/10</v>
      </c>
    </row>
    <row r="131" spans="1:28" s="5" customFormat="1" x14ac:dyDescent="0.25">
      <c r="A131" s="5" t="s">
        <v>25</v>
      </c>
      <c r="B131" s="6" t="s">
        <v>1</v>
      </c>
      <c r="C131" s="15">
        <f>0.9*[1]CSHR!C21+0.1*[1]CSHR!C39</f>
        <v>0</v>
      </c>
      <c r="D131" s="12">
        <f>0.9*[1]CSHR!D21+0.1*[1]CSHR!D39</f>
        <v>0</v>
      </c>
      <c r="E131" s="15">
        <f>0.9*[1]CSHR!E21+0.1*[1]CSHR!E39</f>
        <v>0</v>
      </c>
      <c r="F131" s="12">
        <f>0.9*[1]CSHR!F21+0.1*[1]CSHR!F39</f>
        <v>0</v>
      </c>
      <c r="G131" s="15">
        <f>0.9*[1]CSHR!G21+0.1*[1]CSHR!G39</f>
        <v>7.2146550049021398E-3</v>
      </c>
      <c r="H131" s="12">
        <f>0.9*[1]CSHR!H21+0.1*[1]CSHR!H39</f>
        <v>7.2146550049021398E-3</v>
      </c>
      <c r="I131" s="15">
        <f>0.9*[1]CSHR!I21+0.1*[1]CSHR!I39</f>
        <v>7.2146550049021398E-3</v>
      </c>
      <c r="J131" s="25">
        <f t="shared" si="23"/>
        <v>3.6073275024510699E-3</v>
      </c>
      <c r="K131" s="25">
        <f t="shared" si="18"/>
        <v>2.4048850016340465E-3</v>
      </c>
      <c r="L131" s="12">
        <f>0.9*[1]CSHR!L21+0.1*[1]CSHR!L39</f>
        <v>7.2146550049021398E-3</v>
      </c>
      <c r="M131" s="15">
        <f>0.9*[1]CSHR!M21+0.1*[1]CSHR!M39</f>
        <v>1.5585149694947651E-2</v>
      </c>
      <c r="N131" s="25">
        <f t="shared" si="24"/>
        <v>3.1170299389895301E-3</v>
      </c>
      <c r="O131" s="68">
        <f>S131/2</f>
        <v>0.17450501572576949</v>
      </c>
      <c r="P131" s="25">
        <f t="shared" si="19"/>
        <v>7.7925748474738255E-3</v>
      </c>
      <c r="Q131" s="15">
        <f>0.9*[1]CSHR!Q21+0.1*[1]CSHR!Q39</f>
        <v>1.5585149694947651E-2</v>
      </c>
      <c r="R131" s="15">
        <f>0.9*[1]CSHR!S21+0.1*[1]CSHR!S39</f>
        <v>2.2799804699849782E-2</v>
      </c>
      <c r="S131" s="12">
        <f>0.9*[1]CSHR!T21+0.1*[1]CSHR!T39</f>
        <v>0.34901003145153897</v>
      </c>
      <c r="T131" s="16">
        <f>0.9*[1]CSHR!U21+0.1*[1]CSHR!U39</f>
        <v>3.838495439479743E-2</v>
      </c>
      <c r="U131" s="16">
        <v>0</v>
      </c>
      <c r="V131" s="14">
        <f>0.9*[1]CSHR!V21+0.1*[1]CSHR!V39</f>
        <v>1.5320601372966567E-2</v>
      </c>
      <c r="W131" s="59">
        <f t="shared" si="20"/>
        <v>0.32302885565502548</v>
      </c>
      <c r="X131" s="69">
        <f t="shared" si="11"/>
        <v>1</v>
      </c>
      <c r="Y131" s="5" t="str">
        <f t="shared" ref="Y131:Y147" si="33">$AF$2</f>
        <v>OEU+NEU</v>
      </c>
      <c r="Z131" s="5" t="str">
        <f t="shared" ref="Z131:Z147" si="34">$AF$3</f>
        <v>90/10</v>
      </c>
    </row>
    <row r="132" spans="1:28" s="1" customFormat="1" x14ac:dyDescent="0.25">
      <c r="A132" s="1" t="s">
        <v>25</v>
      </c>
      <c r="B132" s="3" t="s">
        <v>2</v>
      </c>
      <c r="C132" s="12">
        <f>0.9*[1]CSHR!C22+0.1*[1]CSHR!C40</f>
        <v>0.48869465478629748</v>
      </c>
      <c r="D132" s="12">
        <f>0.9*[1]CSHR!D22+0.1*[1]CSHR!D40</f>
        <v>0</v>
      </c>
      <c r="E132" s="12">
        <f>0.9*[1]CSHR!E22+0.1*[1]CSHR!E40</f>
        <v>0</v>
      </c>
      <c r="F132" s="12">
        <f>0.9*[1]CSHR!F22+0.1*[1]CSHR!F40</f>
        <v>0</v>
      </c>
      <c r="G132" s="12">
        <f>0.9*[1]CSHR!G22+0.1*[1]CSHR!G40</f>
        <v>1.0536392457648376E-2</v>
      </c>
      <c r="H132" s="12">
        <f>0.9*[1]CSHR!H22+0.1*[1]CSHR!H40</f>
        <v>1.0536392457648376E-2</v>
      </c>
      <c r="I132" s="12">
        <f>0.9*[1]CSHR!I22+0.1*[1]CSHR!I40</f>
        <v>1.0536392457648376E-2</v>
      </c>
      <c r="J132" s="25">
        <f t="shared" si="23"/>
        <v>5.2681962288241881E-3</v>
      </c>
      <c r="K132" s="25">
        <f t="shared" ref="K132:K228" si="35">I132/3</f>
        <v>3.5121308192161255E-3</v>
      </c>
      <c r="L132" s="12">
        <f>0.9*[1]CSHR!L22+0.1*[1]CSHR!L40</f>
        <v>1.0536392457648376E-2</v>
      </c>
      <c r="M132" s="12">
        <f>0.9*[1]CSHR!M22+0.1*[1]CSHR!M40</f>
        <v>1.7550151321716542E-2</v>
      </c>
      <c r="N132" s="25">
        <f t="shared" si="24"/>
        <v>3.5100302643433084E-3</v>
      </c>
      <c r="O132" s="25">
        <f>P132/5</f>
        <v>1.7550151321716542E-3</v>
      </c>
      <c r="P132" s="25">
        <f t="shared" si="19"/>
        <v>8.7750756608582711E-3</v>
      </c>
      <c r="Q132" s="12">
        <f>0.9*[1]CSHR!Q22+0.1*[1]CSHR!Q40</f>
        <v>1.7550151321716542E-2</v>
      </c>
      <c r="R132" s="12">
        <f>0.9*[1]CSHR!S22+0.1*[1]CSHR!S40</f>
        <v>2.8086543779364929E-2</v>
      </c>
      <c r="S132" s="12">
        <f>0.9*[1]CSHR!T22+0.1*[1]CSHR!T40</f>
        <v>0</v>
      </c>
      <c r="T132" s="13">
        <f>0.9*[1]CSHR!U22+0.1*[1]CSHR!U40</f>
        <v>4.2865618576599922E-2</v>
      </c>
      <c r="U132" s="13">
        <v>0</v>
      </c>
      <c r="V132" s="14">
        <f>0.9*[1]CSHR!V22+0.1*[1]CSHR!V40</f>
        <v>3.9735483278295056E-2</v>
      </c>
      <c r="W132" s="59">
        <f t="shared" si="20"/>
        <v>0.30055137900000262</v>
      </c>
      <c r="X132" s="69">
        <f t="shared" si="11"/>
        <v>1</v>
      </c>
      <c r="Y132" s="1" t="str">
        <f t="shared" si="33"/>
        <v>OEU+NEU</v>
      </c>
      <c r="Z132" s="1" t="str">
        <f t="shared" si="34"/>
        <v>90/10</v>
      </c>
    </row>
    <row r="133" spans="1:28" s="5" customFormat="1" x14ac:dyDescent="0.25">
      <c r="A133" s="5" t="s">
        <v>25</v>
      </c>
      <c r="B133" s="6" t="s">
        <v>3</v>
      </c>
      <c r="C133" s="15">
        <f>0.9*[1]CSHR!C23+0.1*[1]CSHR!C41</f>
        <v>0</v>
      </c>
      <c r="D133" s="12">
        <f>0.9*[1]CSHR!D23+0.1*[1]CSHR!D41</f>
        <v>0</v>
      </c>
      <c r="E133" s="15">
        <f>0.9*[1]CSHR!E23+0.1*[1]CSHR!E41</f>
        <v>0.68164033242528244</v>
      </c>
      <c r="F133" s="12">
        <f>0.9*[1]CSHR!F23+0.1*[1]CSHR!F41</f>
        <v>0</v>
      </c>
      <c r="G133" s="15">
        <f>0.9*[1]CSHR!G23+0.1*[1]CSHR!G41</f>
        <v>2.1521925695551286E-3</v>
      </c>
      <c r="H133" s="12">
        <f>0.9*[1]CSHR!H23+0.1*[1]CSHR!H41</f>
        <v>2.1521925695551286E-3</v>
      </c>
      <c r="I133" s="15">
        <f>0.9*[1]CSHR!I23+0.1*[1]CSHR!I41</f>
        <v>2.1521925695551286E-3</v>
      </c>
      <c r="J133" s="25">
        <f t="shared" si="23"/>
        <v>1.0760962847775643E-3</v>
      </c>
      <c r="K133" s="25">
        <f t="shared" si="35"/>
        <v>7.1739752318504286E-4</v>
      </c>
      <c r="L133" s="12">
        <f>0.9*[1]CSHR!L23+0.1*[1]CSHR!L41</f>
        <v>2.1521925695551286E-3</v>
      </c>
      <c r="M133" s="15">
        <f>0.9*[1]CSHR!M23+0.1*[1]CSHR!M41</f>
        <v>1.1164748587929069E-2</v>
      </c>
      <c r="N133" s="25">
        <f t="shared" si="24"/>
        <v>2.2329497175858138E-3</v>
      </c>
      <c r="O133" s="25">
        <f t="shared" ref="O133:O147" si="36">P133/5</f>
        <v>1.1164748587929069E-3</v>
      </c>
      <c r="P133" s="25">
        <f t="shared" si="19"/>
        <v>5.5823742939645343E-3</v>
      </c>
      <c r="Q133" s="15">
        <f>0.9*[1]CSHR!Q23+0.1*[1]CSHR!Q41</f>
        <v>1.1164748587929069E-2</v>
      </c>
      <c r="R133" s="15">
        <f>0.9*[1]CSHR!S23+0.1*[1]CSHR!S41</f>
        <v>1.3316941157484184E-2</v>
      </c>
      <c r="S133" s="12">
        <f>0.9*[1]CSHR!T23+0.1*[1]CSHR!T41</f>
        <v>0</v>
      </c>
      <c r="T133" s="16">
        <f>0.9*[1]CSHR!U23+0.1*[1]CSHR!U41</f>
        <v>2.5226006317941814E-2</v>
      </c>
      <c r="U133" s="16">
        <v>0</v>
      </c>
      <c r="V133" s="14">
        <f>0.9*[1]CSHR!V23+0.1*[1]CSHR!V41</f>
        <v>7.2424716069036657E-3</v>
      </c>
      <c r="W133" s="59">
        <f t="shared" si="20"/>
        <v>0.2309106883600035</v>
      </c>
      <c r="X133" s="69">
        <f t="shared" si="11"/>
        <v>1</v>
      </c>
      <c r="Y133" s="5" t="str">
        <f t="shared" si="33"/>
        <v>OEU+NEU</v>
      </c>
      <c r="Z133" s="5" t="str">
        <f t="shared" si="34"/>
        <v>90/10</v>
      </c>
    </row>
    <row r="134" spans="1:28" s="1" customFormat="1" x14ac:dyDescent="0.25">
      <c r="A134" s="27" t="s">
        <v>25</v>
      </c>
      <c r="B134" s="29" t="s">
        <v>4</v>
      </c>
      <c r="C134" s="25">
        <f>[1]CSHR!C24</f>
        <v>0</v>
      </c>
      <c r="D134" s="25">
        <f>[1]CSHR!D24</f>
        <v>0</v>
      </c>
      <c r="E134" s="25">
        <f>[1]CSHR!E24</f>
        <v>0</v>
      </c>
      <c r="F134" s="25">
        <f>[1]CSHR!F24</f>
        <v>0</v>
      </c>
      <c r="G134" s="25">
        <f>[1]CSHR!G24</f>
        <v>1.4701523558657422E-2</v>
      </c>
      <c r="H134" s="25">
        <f>[1]CSHR!H24</f>
        <v>1.4701523558657422E-2</v>
      </c>
      <c r="I134" s="25">
        <f>[1]CSHR!I24</f>
        <v>1.4701523558657422E-2</v>
      </c>
      <c r="J134" s="25">
        <f t="shared" si="23"/>
        <v>7.3507617793287109E-3</v>
      </c>
      <c r="K134" s="25">
        <f t="shared" si="35"/>
        <v>4.9005078528858072E-3</v>
      </c>
      <c r="L134" s="25">
        <f>[1]CSHR!L24</f>
        <v>1.4701523558657422E-2</v>
      </c>
      <c r="M134" s="25">
        <f>[1]CSHR!M24</f>
        <v>1.5964139406953431E-2</v>
      </c>
      <c r="N134" s="25">
        <f t="shared" si="24"/>
        <v>3.1928278813906862E-3</v>
      </c>
      <c r="O134" s="25">
        <f t="shared" si="36"/>
        <v>1.5964139406953431E-3</v>
      </c>
      <c r="P134" s="25">
        <f t="shared" ref="P134:P215" si="37">M134/2</f>
        <v>7.9820697034767157E-3</v>
      </c>
      <c r="Q134" s="25">
        <f>[1]CSHR!Q24</f>
        <v>1.5964139406953431E-2</v>
      </c>
      <c r="R134" s="25">
        <f>[1]CSHR!S24</f>
        <v>3.0665662965610761E-2</v>
      </c>
      <c r="S134" s="25">
        <f>[1]CSHR!T24</f>
        <v>0</v>
      </c>
      <c r="T134" s="25">
        <f>[1]CSHR!U24</f>
        <v>3.3858490847001488E-2</v>
      </c>
      <c r="U134" s="25">
        <v>0</v>
      </c>
      <c r="V134" s="26">
        <f>[1]CSHR!V24</f>
        <v>3.0341131147852639E-3</v>
      </c>
      <c r="W134" s="63">
        <f t="shared" si="20"/>
        <v>0.81668477886628865</v>
      </c>
      <c r="X134" s="69">
        <f t="shared" si="11"/>
        <v>1</v>
      </c>
      <c r="Y134" s="27" t="str">
        <f t="shared" si="33"/>
        <v>OEU+NEU</v>
      </c>
      <c r="Z134" s="27" t="str">
        <f t="shared" si="34"/>
        <v>90/10</v>
      </c>
      <c r="AA134" s="27" t="s">
        <v>84</v>
      </c>
      <c r="AB134" s="27"/>
    </row>
    <row r="135" spans="1:28" s="5" customFormat="1" x14ac:dyDescent="0.25">
      <c r="A135" s="5" t="s">
        <v>25</v>
      </c>
      <c r="B135" s="6" t="s">
        <v>5</v>
      </c>
      <c r="C135" s="15">
        <f>0.9*[1]CSHR!C25+0.1*[1]CSHR!C43</f>
        <v>0.47461737321699821</v>
      </c>
      <c r="D135" s="12">
        <f>0.9*[1]CSHR!D25+0.1*[1]CSHR!D43</f>
        <v>0</v>
      </c>
      <c r="E135" s="15">
        <f>0.9*[1]CSHR!E25+0.1*[1]CSHR!E43</f>
        <v>0</v>
      </c>
      <c r="F135" s="12">
        <f>0.9*[1]CSHR!F25+0.1*[1]CSHR!F43</f>
        <v>0</v>
      </c>
      <c r="G135" s="15">
        <f>0.9*[1]CSHR!G25+0.1*[1]CSHR!G43</f>
        <v>1.0125592238559531E-2</v>
      </c>
      <c r="H135" s="12">
        <f>0.9*[1]CSHR!H25+0.1*[1]CSHR!H43</f>
        <v>1.0125592238559531E-2</v>
      </c>
      <c r="I135" s="15">
        <f>0.9*[1]CSHR!I25+0.1*[1]CSHR!I43</f>
        <v>1.0125592238559531E-2</v>
      </c>
      <c r="J135" s="25">
        <f t="shared" si="23"/>
        <v>5.0627961192797654E-3</v>
      </c>
      <c r="K135" s="25">
        <f t="shared" si="35"/>
        <v>3.3751974128531769E-3</v>
      </c>
      <c r="L135" s="12">
        <f>0.9*[1]CSHR!L25+0.1*[1]CSHR!L43</f>
        <v>1.0125592238559531E-2</v>
      </c>
      <c r="M135" s="15">
        <f>0.9*[1]CSHR!M25+0.1*[1]CSHR!M43</f>
        <v>1.8451837497952619E-2</v>
      </c>
      <c r="N135" s="25">
        <f t="shared" si="24"/>
        <v>3.6903674995905239E-3</v>
      </c>
      <c r="O135" s="25">
        <f t="shared" si="36"/>
        <v>1.8451837497952619E-3</v>
      </c>
      <c r="P135" s="25">
        <f t="shared" si="37"/>
        <v>9.2259187489763094E-3</v>
      </c>
      <c r="Q135" s="15">
        <f>0.9*[1]CSHR!Q25+0.1*[1]CSHR!Q43</f>
        <v>1.8451837497952619E-2</v>
      </c>
      <c r="R135" s="15">
        <f>0.9*[1]CSHR!S25+0.1*[1]CSHR!S43</f>
        <v>2.8577429736512183E-2</v>
      </c>
      <c r="S135" s="12">
        <f>0.9*[1]CSHR!T25+0.1*[1]CSHR!T43</f>
        <v>0</v>
      </c>
      <c r="T135" s="16">
        <f>0.9*[1]CSHR!U25+0.1*[1]CSHR!U43</f>
        <v>4.4115819208472282E-2</v>
      </c>
      <c r="U135" s="16">
        <v>0</v>
      </c>
      <c r="V135" s="14">
        <f>0.9*[1]CSHR!V25+0.1*[1]CSHR!V43</f>
        <v>3.5382810436861617E-2</v>
      </c>
      <c r="W135" s="59">
        <f t="shared" si="20"/>
        <v>0.31670105992051722</v>
      </c>
      <c r="X135" s="69">
        <f t="shared" si="11"/>
        <v>1</v>
      </c>
      <c r="Y135" s="5" t="str">
        <f t="shared" si="33"/>
        <v>OEU+NEU</v>
      </c>
      <c r="Z135" s="5" t="str">
        <f t="shared" si="34"/>
        <v>90/10</v>
      </c>
    </row>
    <row r="136" spans="1:28" s="1" customFormat="1" x14ac:dyDescent="0.25">
      <c r="A136" s="1" t="s">
        <v>25</v>
      </c>
      <c r="B136" s="3" t="s">
        <v>6</v>
      </c>
      <c r="C136" s="12">
        <f>0.9*[1]CSHR!C26+0.1*[1]CSHR!C44</f>
        <v>0</v>
      </c>
      <c r="D136" s="12">
        <f>0.9*[1]CSHR!D26+0.1*[1]CSHR!D44</f>
        <v>0</v>
      </c>
      <c r="E136" s="12">
        <f>0.9*[1]CSHR!E26+0.1*[1]CSHR!E44</f>
        <v>0</v>
      </c>
      <c r="F136" s="12">
        <f>0.9*[1]CSHR!F26+0.1*[1]CSHR!F44</f>
        <v>0</v>
      </c>
      <c r="G136" s="12">
        <f>0.9*[1]CSHR!G26+0.1*[1]CSHR!G44</f>
        <v>1.6848517859910993E-3</v>
      </c>
      <c r="H136" s="12">
        <f>0.9*[1]CSHR!H26+0.1*[1]CSHR!H44</f>
        <v>1.6848517859910993E-3</v>
      </c>
      <c r="I136" s="12">
        <f>0.9*[1]CSHR!I26+0.1*[1]CSHR!I44</f>
        <v>1.6848517859910993E-3</v>
      </c>
      <c r="J136" s="25">
        <f t="shared" si="23"/>
        <v>8.4242589299554963E-4</v>
      </c>
      <c r="K136" s="25">
        <f t="shared" si="35"/>
        <v>5.6161726199703305E-4</v>
      </c>
      <c r="L136" s="12">
        <f>0.9*[1]CSHR!L26+0.1*[1]CSHR!L44</f>
        <v>1.6848517859910993E-3</v>
      </c>
      <c r="M136" s="12">
        <f>0.9*[1]CSHR!M26+0.1*[1]CSHR!M44</f>
        <v>2.7300839124855765E-2</v>
      </c>
      <c r="N136" s="25">
        <f t="shared" si="24"/>
        <v>5.4601678249711532E-3</v>
      </c>
      <c r="O136" s="25">
        <f t="shared" si="36"/>
        <v>2.7300839124855766E-3</v>
      </c>
      <c r="P136" s="25">
        <f t="shared" si="37"/>
        <v>1.3650419562427882E-2</v>
      </c>
      <c r="Q136" s="12">
        <f>0.9*[1]CSHR!Q26+0.1*[1]CSHR!Q44</f>
        <v>2.7300839124855765E-2</v>
      </c>
      <c r="R136" s="12">
        <f>0.9*[1]CSHR!S26+0.1*[1]CSHR!S44</f>
        <v>2.8985690910846865E-2</v>
      </c>
      <c r="S136" s="12">
        <f>0.9*[1]CSHR!T26+0.1*[1]CSHR!T44</f>
        <v>0</v>
      </c>
      <c r="T136" s="13">
        <f>0.9*[1]CSHR!U26+0.1*[1]CSHR!U44</f>
        <v>2.8985690910846865E-2</v>
      </c>
      <c r="U136" s="13">
        <v>0</v>
      </c>
      <c r="V136" s="14">
        <f>0.9*[1]CSHR!V26+0.1*[1]CSHR!V44</f>
        <v>4.663091389221876E-2</v>
      </c>
      <c r="W136" s="59">
        <f t="shared" si="20"/>
        <v>0.81081190443753437</v>
      </c>
      <c r="X136" s="69">
        <f t="shared" si="11"/>
        <v>1</v>
      </c>
      <c r="Y136" s="1" t="str">
        <f t="shared" si="33"/>
        <v>OEU+NEU</v>
      </c>
      <c r="Z136" s="1" t="str">
        <f t="shared" si="34"/>
        <v>90/10</v>
      </c>
    </row>
    <row r="137" spans="1:28" s="5" customFormat="1" x14ac:dyDescent="0.25">
      <c r="A137" s="5" t="s">
        <v>25</v>
      </c>
      <c r="B137" s="6" t="s">
        <v>7</v>
      </c>
      <c r="C137" s="15">
        <f>0.9*[1]CSHR!C27+0.1*[1]CSHR!C45</f>
        <v>0</v>
      </c>
      <c r="D137" s="12">
        <f>0.9*[1]CSHR!D27+0.1*[1]CSHR!D45</f>
        <v>0</v>
      </c>
      <c r="E137" s="15">
        <f>0.9*[1]CSHR!E27+0.1*[1]CSHR!E45</f>
        <v>0</v>
      </c>
      <c r="F137" s="12">
        <f>0.9*[1]CSHR!F27+0.1*[1]CSHR!F45</f>
        <v>0</v>
      </c>
      <c r="G137" s="15">
        <f>0.9*[1]CSHR!G27+0.1*[1]CSHR!G45</f>
        <v>4.4707074812194523E-3</v>
      </c>
      <c r="H137" s="12">
        <f>0.9*[1]CSHR!H27+0.1*[1]CSHR!H45</f>
        <v>0.34910163614029216</v>
      </c>
      <c r="I137" s="15">
        <f>0.9*[1]CSHR!I27+0.1*[1]CSHR!I45</f>
        <v>4.4707074812194523E-3</v>
      </c>
      <c r="J137" s="25">
        <f t="shared" si="23"/>
        <v>2.2353537406097261E-3</v>
      </c>
      <c r="K137" s="25">
        <f t="shared" si="35"/>
        <v>1.4902358270731508E-3</v>
      </c>
      <c r="L137" s="12">
        <f>0.9*[1]CSHR!L27+0.1*[1]CSHR!L45</f>
        <v>4.4707074812194523E-3</v>
      </c>
      <c r="M137" s="15">
        <f>0.9*[1]CSHR!M27+0.1*[1]CSHR!M45</f>
        <v>2.2584455957109666E-2</v>
      </c>
      <c r="N137" s="25">
        <f t="shared" si="24"/>
        <v>4.5168911914219333E-3</v>
      </c>
      <c r="O137" s="25">
        <f t="shared" si="36"/>
        <v>2.2584455957109667E-3</v>
      </c>
      <c r="P137" s="25">
        <f t="shared" si="37"/>
        <v>1.1292227978554833E-2</v>
      </c>
      <c r="Q137" s="15">
        <f>0.9*[1]CSHR!Q27+0.1*[1]CSHR!Q45</f>
        <v>2.2584455957109666E-2</v>
      </c>
      <c r="R137" s="15">
        <f>0.9*[1]CSHR!S27+0.1*[1]CSHR!S45</f>
        <v>2.7055163438329099E-2</v>
      </c>
      <c r="S137" s="12">
        <f>0.9*[1]CSHR!T27+0.1*[1]CSHR!T45</f>
        <v>0</v>
      </c>
      <c r="T137" s="16">
        <f>0.9*[1]CSHR!U27+0.1*[1]CSHR!U45</f>
        <v>5.7167771381142006E-2</v>
      </c>
      <c r="U137" s="16">
        <v>0</v>
      </c>
      <c r="V137" s="14">
        <f>0.9*[1]CSHR!V27+0.1*[1]CSHR!V45</f>
        <v>3.4890479966986028E-2</v>
      </c>
      <c r="W137" s="59">
        <f t="shared" si="20"/>
        <v>0.45141076038200234</v>
      </c>
      <c r="X137" s="69">
        <f t="shared" si="11"/>
        <v>1</v>
      </c>
      <c r="Y137" s="5" t="str">
        <f t="shared" si="33"/>
        <v>OEU+NEU</v>
      </c>
      <c r="Z137" s="5" t="str">
        <f t="shared" si="34"/>
        <v>90/10</v>
      </c>
    </row>
    <row r="138" spans="1:28" s="1" customFormat="1" x14ac:dyDescent="0.25">
      <c r="A138" s="27" t="s">
        <v>25</v>
      </c>
      <c r="B138" s="29" t="s">
        <v>8</v>
      </c>
      <c r="C138" s="25">
        <f>[1]CSHR!C46</f>
        <v>0</v>
      </c>
      <c r="D138" s="25">
        <f>[1]CSHR!D46</f>
        <v>0</v>
      </c>
      <c r="E138" s="25">
        <f>[1]CSHR!E46</f>
        <v>0</v>
      </c>
      <c r="F138" s="25">
        <f>[1]CSHR!F46</f>
        <v>0.81661227581725659</v>
      </c>
      <c r="G138" s="25">
        <f>[1]CSHR!G46</f>
        <v>0</v>
      </c>
      <c r="H138" s="25">
        <f>[1]CSHR!H46</f>
        <v>0</v>
      </c>
      <c r="I138" s="25">
        <f>[1]CSHR!I46</f>
        <v>0</v>
      </c>
      <c r="J138" s="25">
        <f t="shared" si="23"/>
        <v>0</v>
      </c>
      <c r="K138" s="25">
        <f t="shared" si="35"/>
        <v>0</v>
      </c>
      <c r="L138" s="25">
        <f>[1]CSHR!L46</f>
        <v>0</v>
      </c>
      <c r="M138" s="25">
        <f>[1]CSHR!M46</f>
        <v>6.8525808402601623E-3</v>
      </c>
      <c r="N138" s="25">
        <f t="shared" si="24"/>
        <v>1.3705161680520324E-3</v>
      </c>
      <c r="O138" s="25">
        <f t="shared" si="36"/>
        <v>6.8525808402601618E-4</v>
      </c>
      <c r="P138" s="25">
        <f t="shared" si="37"/>
        <v>3.4262904201300811E-3</v>
      </c>
      <c r="Q138" s="25">
        <f>[1]CSHR!Q46</f>
        <v>6.8525808402601623E-3</v>
      </c>
      <c r="R138" s="25">
        <f>[1]CSHR!S46</f>
        <v>6.8525808402601623E-3</v>
      </c>
      <c r="S138" s="25">
        <f>[1]CSHR!T46</f>
        <v>0</v>
      </c>
      <c r="T138" s="25">
        <f>[1]CSHR!U46</f>
        <v>1.4162000403204323E-2</v>
      </c>
      <c r="U138" s="25">
        <v>0</v>
      </c>
      <c r="V138" s="26">
        <f>[1]CSHR!V46</f>
        <v>8.4999047692059537E-4</v>
      </c>
      <c r="W138" s="63">
        <f t="shared" si="20"/>
        <v>0.14233592610962975</v>
      </c>
      <c r="X138" s="69">
        <f t="shared" si="11"/>
        <v>1</v>
      </c>
      <c r="Y138" s="27" t="str">
        <f t="shared" si="33"/>
        <v>OEU+NEU</v>
      </c>
      <c r="Z138" s="27" t="str">
        <f t="shared" si="34"/>
        <v>90/10</v>
      </c>
      <c r="AA138" s="27" t="s">
        <v>85</v>
      </c>
      <c r="AB138" s="27"/>
    </row>
    <row r="139" spans="1:28" s="5" customFormat="1" x14ac:dyDescent="0.25">
      <c r="A139" s="5" t="s">
        <v>25</v>
      </c>
      <c r="B139" s="6" t="s">
        <v>9</v>
      </c>
      <c r="C139" s="15">
        <f>0.9*[1]CSHR!C29+0.1*[1]CSHR!C47</f>
        <v>0.37697405326740613</v>
      </c>
      <c r="D139" s="12">
        <f>0.9*[1]CSHR!D29+0.1*[1]CSHR!D47</f>
        <v>0</v>
      </c>
      <c r="E139" s="15">
        <f>0.9*[1]CSHR!E29+0.1*[1]CSHR!E47</f>
        <v>0</v>
      </c>
      <c r="F139" s="12">
        <f>0.9*[1]CSHR!F29+0.1*[1]CSHR!F47</f>
        <v>0</v>
      </c>
      <c r="G139" s="15">
        <f>0.9*[1]CSHR!G29+0.1*[1]CSHR!G47</f>
        <v>8.1256642596260337E-3</v>
      </c>
      <c r="H139" s="12">
        <f>0.9*[1]CSHR!H29+0.1*[1]CSHR!H47</f>
        <v>8.1256642596260337E-3</v>
      </c>
      <c r="I139" s="15">
        <f>0.9*[1]CSHR!I29+0.1*[1]CSHR!I47</f>
        <v>8.1256642596260337E-3</v>
      </c>
      <c r="J139" s="25">
        <f t="shared" si="23"/>
        <v>4.0628321298130168E-3</v>
      </c>
      <c r="K139" s="25">
        <f t="shared" si="35"/>
        <v>2.7085547532086779E-3</v>
      </c>
      <c r="L139" s="12">
        <f>0.9*[1]CSHR!L29+0.1*[1]CSHR!L47</f>
        <v>8.1256642596260337E-3</v>
      </c>
      <c r="M139" s="15">
        <f>0.9*[1]CSHR!M29+0.1*[1]CSHR!M47</f>
        <v>2.2501821157084788E-2</v>
      </c>
      <c r="N139" s="25">
        <f t="shared" si="24"/>
        <v>4.5003642314169574E-3</v>
      </c>
      <c r="O139" s="25">
        <f t="shared" si="36"/>
        <v>2.2501821157084787E-3</v>
      </c>
      <c r="P139" s="25">
        <f t="shared" si="37"/>
        <v>1.1250910578542394E-2</v>
      </c>
      <c r="Q139" s="15">
        <f>0.9*[1]CSHR!Q29+0.1*[1]CSHR!Q47</f>
        <v>2.2501821157084788E-2</v>
      </c>
      <c r="R139" s="15">
        <f>0.9*[1]CSHR!S29+0.1*[1]CSHR!S47</f>
        <v>3.0627485416710832E-2</v>
      </c>
      <c r="S139" s="12">
        <f>0.9*[1]CSHR!T29+0.1*[1]CSHR!T47</f>
        <v>0</v>
      </c>
      <c r="T139" s="16">
        <f>0.9*[1]CSHR!U29+0.1*[1]CSHR!U47</f>
        <v>4.9576387443729594E-2</v>
      </c>
      <c r="U139" s="16">
        <v>0</v>
      </c>
      <c r="V139" s="14">
        <f>0.9*[1]CSHR!V29+0.1*[1]CSHR!V47</f>
        <v>5.0703513897935405E-2</v>
      </c>
      <c r="W139" s="59">
        <f t="shared" si="20"/>
        <v>0.38983941681285494</v>
      </c>
      <c r="X139" s="69">
        <f t="shared" si="11"/>
        <v>1</v>
      </c>
      <c r="Y139" s="5" t="str">
        <f t="shared" si="33"/>
        <v>OEU+NEU</v>
      </c>
      <c r="Z139" s="5" t="str">
        <f t="shared" si="34"/>
        <v>90/10</v>
      </c>
    </row>
    <row r="140" spans="1:28" s="1" customFormat="1" x14ac:dyDescent="0.25">
      <c r="A140" s="1" t="s">
        <v>25</v>
      </c>
      <c r="B140" s="3" t="s">
        <v>10</v>
      </c>
      <c r="C140" s="12">
        <f>0.9*[1]CSHR!C30+0.1*[1]CSHR!C48</f>
        <v>0</v>
      </c>
      <c r="D140" s="12">
        <f>0.9*[1]CSHR!D30+0.1*[1]CSHR!D48</f>
        <v>0</v>
      </c>
      <c r="E140" s="12">
        <f>0.9*[1]CSHR!E30+0.1*[1]CSHR!E48</f>
        <v>0.70884802388029422</v>
      </c>
      <c r="F140" s="12">
        <f>0.9*[1]CSHR!F30+0.1*[1]CSHR!F48</f>
        <v>0</v>
      </c>
      <c r="G140" s="12">
        <f>0.9*[1]CSHR!G30+0.1*[1]CSHR!G48</f>
        <v>2.7236305108738414E-3</v>
      </c>
      <c r="H140" s="12">
        <f>0.9*[1]CSHR!H30+0.1*[1]CSHR!H48</f>
        <v>2.7236305108738414E-3</v>
      </c>
      <c r="I140" s="12">
        <f>0.9*[1]CSHR!I30+0.1*[1]CSHR!I48</f>
        <v>2.7236305108738414E-3</v>
      </c>
      <c r="J140" s="25">
        <f t="shared" si="23"/>
        <v>1.3618152554369207E-3</v>
      </c>
      <c r="K140" s="25">
        <f t="shared" si="35"/>
        <v>9.0787683695794713E-4</v>
      </c>
      <c r="L140" s="12">
        <f>0.9*[1]CSHR!L30+0.1*[1]CSHR!L48</f>
        <v>2.7236305108738414E-3</v>
      </c>
      <c r="M140" s="12">
        <f>0.9*[1]CSHR!M30+0.1*[1]CSHR!M48</f>
        <v>9.468949595489615E-3</v>
      </c>
      <c r="N140" s="25">
        <f t="shared" si="24"/>
        <v>1.8937899190979231E-3</v>
      </c>
      <c r="O140" s="25">
        <f t="shared" si="36"/>
        <v>9.4689495954896155E-4</v>
      </c>
      <c r="P140" s="25">
        <f t="shared" si="37"/>
        <v>4.7344747977448075E-3</v>
      </c>
      <c r="Q140" s="12">
        <f>0.9*[1]CSHR!Q30+0.1*[1]CSHR!Q48</f>
        <v>9.468949595489615E-3</v>
      </c>
      <c r="R140" s="12">
        <f>0.9*[1]CSHR!S30+0.1*[1]CSHR!S48</f>
        <v>1.219258010636347E-2</v>
      </c>
      <c r="S140" s="12">
        <f>0.9*[1]CSHR!T30+0.1*[1]CSHR!T48</f>
        <v>0</v>
      </c>
      <c r="T140" s="13">
        <f>0.9*[1]CSHR!U30+0.1*[1]CSHR!U48</f>
        <v>2.2292793008219059E-2</v>
      </c>
      <c r="U140" s="13">
        <v>0</v>
      </c>
      <c r="V140" s="14">
        <f>0.9*[1]CSHR!V30+0.1*[1]CSHR!V48</f>
        <v>2.0465878496053632E-2</v>
      </c>
      <c r="W140" s="59">
        <f t="shared" si="20"/>
        <v>0.19652345150580841</v>
      </c>
      <c r="X140" s="69">
        <f t="shared" si="11"/>
        <v>1</v>
      </c>
      <c r="Y140" s="1" t="str">
        <f t="shared" si="33"/>
        <v>OEU+NEU</v>
      </c>
      <c r="Z140" s="1" t="str">
        <f t="shared" si="34"/>
        <v>90/10</v>
      </c>
    </row>
    <row r="141" spans="1:28" s="5" customFormat="1" x14ac:dyDescent="0.25">
      <c r="A141" s="5" t="s">
        <v>25</v>
      </c>
      <c r="B141" s="6" t="s">
        <v>11</v>
      </c>
      <c r="C141" s="15">
        <f>0.9*[1]CSHR!C31+0.1*[1]CSHR!C49</f>
        <v>0.36937222234862255</v>
      </c>
      <c r="D141" s="12">
        <f>0.9*[1]CSHR!D31+0.1*[1]CSHR!D49</f>
        <v>0</v>
      </c>
      <c r="E141" s="15">
        <f>0.9*[1]CSHR!E31+0.1*[1]CSHR!E49</f>
        <v>0</v>
      </c>
      <c r="F141" s="12">
        <f>0.9*[1]CSHR!F31+0.1*[1]CSHR!F49</f>
        <v>0</v>
      </c>
      <c r="G141" s="15">
        <f>0.9*[1]CSHR!G31+0.1*[1]CSHR!G49</f>
        <v>7.8284737736375523E-3</v>
      </c>
      <c r="H141" s="12">
        <f>0.9*[1]CSHR!H31+0.1*[1]CSHR!H49</f>
        <v>7.8284737736375523E-3</v>
      </c>
      <c r="I141" s="15">
        <f>0.9*[1]CSHR!I31+0.1*[1]CSHR!I49</f>
        <v>7.8284737736375523E-3</v>
      </c>
      <c r="J141" s="25">
        <f t="shared" si="23"/>
        <v>3.9142368868187762E-3</v>
      </c>
      <c r="K141" s="25">
        <f t="shared" si="35"/>
        <v>2.609491257879184E-3</v>
      </c>
      <c r="L141" s="12">
        <f>0.9*[1]CSHR!L31+0.1*[1]CSHR!L49</f>
        <v>7.8284737736375523E-3</v>
      </c>
      <c r="M141" s="15">
        <f>0.9*[1]CSHR!M31+0.1*[1]CSHR!M49</f>
        <v>2.2713767937752066E-2</v>
      </c>
      <c r="N141" s="25">
        <f t="shared" si="24"/>
        <v>4.5427535875504129E-3</v>
      </c>
      <c r="O141" s="25">
        <f t="shared" si="36"/>
        <v>2.2713767937752065E-3</v>
      </c>
      <c r="P141" s="25">
        <f t="shared" si="37"/>
        <v>1.1356883968876033E-2</v>
      </c>
      <c r="Q141" s="15">
        <f>0.9*[1]CSHR!Q31+0.1*[1]CSHR!Q49</f>
        <v>2.2713767937752066E-2</v>
      </c>
      <c r="R141" s="15">
        <f>0.9*[1]CSHR!S31+0.1*[1]CSHR!S49</f>
        <v>3.0542241711389657E-2</v>
      </c>
      <c r="S141" s="12">
        <f>0.9*[1]CSHR!T31+0.1*[1]CSHR!T49</f>
        <v>0</v>
      </c>
      <c r="T141" s="16">
        <f>0.9*[1]CSHR!U31+0.1*[1]CSHR!U49</f>
        <v>4.9669625237917694E-2</v>
      </c>
      <c r="U141" s="16">
        <v>0</v>
      </c>
      <c r="V141" s="14">
        <f>0.9*[1]CSHR!V31+0.1*[1]CSHR!V49</f>
        <v>5.5212814953376918E-2</v>
      </c>
      <c r="W141" s="59">
        <f t="shared" si="20"/>
        <v>0.39376692228373922</v>
      </c>
      <c r="X141" s="69">
        <f t="shared" si="11"/>
        <v>1</v>
      </c>
      <c r="Y141" s="5" t="str">
        <f t="shared" si="33"/>
        <v>OEU+NEU</v>
      </c>
      <c r="Z141" s="5" t="str">
        <f t="shared" si="34"/>
        <v>90/10</v>
      </c>
    </row>
    <row r="142" spans="1:28" s="1" customFormat="1" x14ac:dyDescent="0.25">
      <c r="A142" s="1" t="s">
        <v>25</v>
      </c>
      <c r="B142" s="3" t="s">
        <v>12</v>
      </c>
      <c r="C142" s="12">
        <f>0.9*[1]CSHR!C32+0.1*[1]CSHR!C50</f>
        <v>0</v>
      </c>
      <c r="D142" s="12">
        <f>0.9*[1]CSHR!D32+0.1*[1]CSHR!D50</f>
        <v>0</v>
      </c>
      <c r="E142" s="12">
        <f>0.9*[1]CSHR!E32+0.1*[1]CSHR!E50</f>
        <v>0</v>
      </c>
      <c r="F142" s="12">
        <f>0.9*[1]CSHR!F32+0.1*[1]CSHR!F50</f>
        <v>0.76913802821307753</v>
      </c>
      <c r="G142" s="12">
        <f>0.9*[1]CSHR!G32+0.1*[1]CSHR!G50</f>
        <v>0</v>
      </c>
      <c r="H142" s="12">
        <f>0.9*[1]CSHR!H32+0.1*[1]CSHR!H50</f>
        <v>0</v>
      </c>
      <c r="I142" s="12">
        <f>0.9*[1]CSHR!I32+0.1*[1]CSHR!I50</f>
        <v>0</v>
      </c>
      <c r="J142" s="25">
        <f t="shared" si="23"/>
        <v>0</v>
      </c>
      <c r="K142" s="25">
        <f t="shared" si="35"/>
        <v>0</v>
      </c>
      <c r="L142" s="12">
        <f>0.9*[1]CSHR!L32+0.1*[1]CSHR!L50</f>
        <v>0</v>
      </c>
      <c r="M142" s="12">
        <f>0.9*[1]CSHR!M32+0.1*[1]CSHR!M50</f>
        <v>8.6056025553843569E-3</v>
      </c>
      <c r="N142" s="25">
        <f t="shared" si="24"/>
        <v>1.7211205110768714E-3</v>
      </c>
      <c r="O142" s="25">
        <f t="shared" si="36"/>
        <v>8.6056025553843569E-4</v>
      </c>
      <c r="P142" s="25">
        <f t="shared" si="37"/>
        <v>4.3028012776921785E-3</v>
      </c>
      <c r="Q142" s="12">
        <f>0.9*[1]CSHR!Q32+0.1*[1]CSHR!Q50</f>
        <v>8.6056025553843569E-3</v>
      </c>
      <c r="R142" s="12">
        <f>0.9*[1]CSHR!S32+0.1*[1]CSHR!S50</f>
        <v>8.6056025553843569E-3</v>
      </c>
      <c r="S142" s="12">
        <f>0.9*[1]CSHR!T32+0.1*[1]CSHR!T50</f>
        <v>0</v>
      </c>
      <c r="T142" s="13">
        <f>0.9*[1]CSHR!U32+0.1*[1]CSHR!U50</f>
        <v>1.778491194779433E-2</v>
      </c>
      <c r="U142" s="13">
        <v>0</v>
      </c>
      <c r="V142" s="14">
        <f>0.9*[1]CSHR!V32+0.1*[1]CSHR!V50</f>
        <v>1.6275819634728197E-3</v>
      </c>
      <c r="W142" s="59">
        <f t="shared" si="20"/>
        <v>0.17874818816519478</v>
      </c>
      <c r="X142" s="69">
        <f t="shared" si="11"/>
        <v>1</v>
      </c>
      <c r="Y142" s="1" t="str">
        <f t="shared" si="33"/>
        <v>OEU+NEU</v>
      </c>
      <c r="Z142" s="1" t="str">
        <f t="shared" si="34"/>
        <v>90/10</v>
      </c>
    </row>
    <row r="143" spans="1:28" s="5" customFormat="1" x14ac:dyDescent="0.25">
      <c r="A143" s="27" t="s">
        <v>25</v>
      </c>
      <c r="B143" s="29" t="s">
        <v>13</v>
      </c>
      <c r="C143" s="25">
        <f>[1]CSHR!C33</f>
        <v>0</v>
      </c>
      <c r="D143" s="25">
        <f>[1]CSHR!D33</f>
        <v>0</v>
      </c>
      <c r="E143" s="25">
        <f>[1]CSHR!E33</f>
        <v>0</v>
      </c>
      <c r="F143" s="25">
        <f>[1]CSHR!F33</f>
        <v>0</v>
      </c>
      <c r="G143" s="25">
        <f>[1]CSHR!G33</f>
        <v>7.9144327483549499E-3</v>
      </c>
      <c r="H143" s="25">
        <f>[1]CSHR!H33</f>
        <v>7.9144327483549499E-3</v>
      </c>
      <c r="I143" s="25">
        <f>[1]CSHR!I33</f>
        <v>7.9144327483549499E-3</v>
      </c>
      <c r="J143" s="25">
        <f t="shared" si="23"/>
        <v>3.957216374177475E-3</v>
      </c>
      <c r="K143" s="25">
        <f t="shared" si="35"/>
        <v>2.6381442494516501E-3</v>
      </c>
      <c r="L143" s="25">
        <f>[1]CSHR!L33</f>
        <v>7.9144327483549499E-3</v>
      </c>
      <c r="M143" s="25">
        <f>[1]CSHR!M33</f>
        <v>2.7272475153887504E-2</v>
      </c>
      <c r="N143" s="25">
        <f t="shared" si="24"/>
        <v>5.4544950307775005E-3</v>
      </c>
      <c r="O143" s="25">
        <f t="shared" si="36"/>
        <v>2.7272475153887503E-3</v>
      </c>
      <c r="P143" s="25">
        <f t="shared" si="37"/>
        <v>1.3636237576943752E-2</v>
      </c>
      <c r="Q143" s="25">
        <f>[1]CSHR!Q33</f>
        <v>2.7272475153887504E-2</v>
      </c>
      <c r="R143" s="25">
        <f>[1]CSHR!S33</f>
        <v>3.5186907902242402E-2</v>
      </c>
      <c r="S143" s="25">
        <f>[1]CSHR!T33</f>
        <v>0</v>
      </c>
      <c r="T143" s="25">
        <f>[1]CSHR!U33</f>
        <v>4.0641402933019898E-2</v>
      </c>
      <c r="U143" s="25">
        <v>0</v>
      </c>
      <c r="V143" s="26">
        <f>[1]CSHR!V33</f>
        <v>0</v>
      </c>
      <c r="W143" s="63">
        <f t="shared" si="20"/>
        <v>0.80955566711680382</v>
      </c>
      <c r="X143" s="69">
        <f t="shared" si="11"/>
        <v>1</v>
      </c>
      <c r="Y143" s="27" t="str">
        <f t="shared" si="33"/>
        <v>OEU+NEU</v>
      </c>
      <c r="Z143" s="27" t="str">
        <f t="shared" si="34"/>
        <v>90/10</v>
      </c>
      <c r="AA143" s="27" t="s">
        <v>84</v>
      </c>
      <c r="AB143" s="27"/>
    </row>
    <row r="144" spans="1:28" s="1" customFormat="1" x14ac:dyDescent="0.25">
      <c r="A144" s="1" t="s">
        <v>25</v>
      </c>
      <c r="B144" s="3" t="s">
        <v>14</v>
      </c>
      <c r="C144" s="12">
        <f>0.9*[1]CSHR!C34+0.1*[1]CSHR!C52</f>
        <v>0</v>
      </c>
      <c r="D144" s="12">
        <f>0.9*[1]CSHR!D34+0.1*[1]CSHR!D52</f>
        <v>0</v>
      </c>
      <c r="E144" s="12">
        <f>0.9*[1]CSHR!E34+0.1*[1]CSHR!E52</f>
        <v>0</v>
      </c>
      <c r="F144" s="12">
        <f>0.9*[1]CSHR!F34+0.1*[1]CSHR!F52</f>
        <v>0</v>
      </c>
      <c r="G144" s="12">
        <f>0.9*[1]CSHR!G34+0.1*[1]CSHR!G52</f>
        <v>2.5919979235751603E-3</v>
      </c>
      <c r="H144" s="12">
        <f>0.9*[1]CSHR!H34+0.1*[1]CSHR!H52</f>
        <v>2.5919979235751603E-3</v>
      </c>
      <c r="I144" s="12">
        <f>0.9*[1]CSHR!I34+0.1*[1]CSHR!I52</f>
        <v>2.5919979235751603E-3</v>
      </c>
      <c r="J144" s="25">
        <f t="shared" si="23"/>
        <v>1.2959989617875802E-3</v>
      </c>
      <c r="K144" s="25">
        <f t="shared" si="35"/>
        <v>8.6399930785838674E-4</v>
      </c>
      <c r="L144" s="12">
        <f>0.9*[1]CSHR!L34+0.1*[1]CSHR!L52</f>
        <v>2.5919979235751603E-3</v>
      </c>
      <c r="M144" s="12">
        <f>0.9*[1]CSHR!M34+0.1*[1]CSHR!M52</f>
        <v>4.5931859654768708E-3</v>
      </c>
      <c r="N144" s="25">
        <f t="shared" si="24"/>
        <v>9.1863719309537414E-4</v>
      </c>
      <c r="O144" s="25">
        <f t="shared" si="36"/>
        <v>4.5931859654768707E-4</v>
      </c>
      <c r="P144" s="25">
        <f t="shared" si="37"/>
        <v>2.2965929827384354E-3</v>
      </c>
      <c r="Q144" s="12">
        <f>0.9*[1]CSHR!Q34+0.1*[1]CSHR!Q52</f>
        <v>4.5931859654768708E-3</v>
      </c>
      <c r="R144" s="12">
        <f>0.9*[1]CSHR!S34+0.1*[1]CSHR!S52</f>
        <v>7.1851838890520311E-3</v>
      </c>
      <c r="S144" s="12">
        <f>0.9*[1]CSHR!T34+0.1*[1]CSHR!T52</f>
        <v>0</v>
      </c>
      <c r="T144" s="13">
        <f>0.9*[1]CSHR!U34+0.1*[1]CSHR!U52</f>
        <v>9.0224582752427788E-3</v>
      </c>
      <c r="U144" s="13">
        <v>0</v>
      </c>
      <c r="V144" s="14">
        <f>0.9*[1]CSHR!V34+0.1*[1]CSHR!V52</f>
        <v>0</v>
      </c>
      <c r="W144" s="59">
        <f t="shared" si="20"/>
        <v>0.95840344716842329</v>
      </c>
      <c r="X144" s="69">
        <f t="shared" si="11"/>
        <v>1</v>
      </c>
      <c r="Y144" s="1" t="str">
        <f t="shared" si="33"/>
        <v>OEU+NEU</v>
      </c>
      <c r="Z144" s="1" t="str">
        <f t="shared" si="34"/>
        <v>90/10</v>
      </c>
    </row>
    <row r="145" spans="1:28" s="5" customFormat="1" x14ac:dyDescent="0.25">
      <c r="A145" s="5" t="s">
        <v>25</v>
      </c>
      <c r="B145" s="6" t="s">
        <v>15</v>
      </c>
      <c r="C145" s="15">
        <f>0.9*[1]CSHR!C35+0.1*[1]CSHR!C53</f>
        <v>0</v>
      </c>
      <c r="D145" s="12">
        <f>0.9*[1]CSHR!D35+0.1*[1]CSHR!D53</f>
        <v>0</v>
      </c>
      <c r="E145" s="15">
        <f>0.9*[1]CSHR!E35+0.1*[1]CSHR!E53</f>
        <v>0.35956843171910607</v>
      </c>
      <c r="F145" s="12">
        <f>0.9*[1]CSHR!F35+0.1*[1]CSHR!F53</f>
        <v>0</v>
      </c>
      <c r="G145" s="15">
        <f>0.9*[1]CSHR!G35+0.1*[1]CSHR!G53</f>
        <v>1.3915967166182198E-3</v>
      </c>
      <c r="H145" s="12">
        <f>0.9*[1]CSHR!H35+0.1*[1]CSHR!H53</f>
        <v>1.3915967166182198E-3</v>
      </c>
      <c r="I145" s="15">
        <f>0.9*[1]CSHR!I35+0.1*[1]CSHR!I53</f>
        <v>1.3915967166182198E-3</v>
      </c>
      <c r="J145" s="25">
        <f t="shared" si="23"/>
        <v>6.9579835830910989E-4</v>
      </c>
      <c r="K145" s="25">
        <f t="shared" si="35"/>
        <v>4.6386557220607326E-4</v>
      </c>
      <c r="L145" s="12">
        <f>0.9*[1]CSHR!L35+0.1*[1]CSHR!L53</f>
        <v>1.3915967166182198E-3</v>
      </c>
      <c r="M145" s="15">
        <f>0.9*[1]CSHR!M35+0.1*[1]CSHR!M53</f>
        <v>2.2130724722035373E-2</v>
      </c>
      <c r="N145" s="25">
        <f t="shared" si="24"/>
        <v>4.426144944407075E-3</v>
      </c>
      <c r="O145" s="25">
        <f t="shared" si="36"/>
        <v>2.2130724722035375E-3</v>
      </c>
      <c r="P145" s="25">
        <f t="shared" si="37"/>
        <v>1.1065362361017687E-2</v>
      </c>
      <c r="Q145" s="15">
        <f>0.9*[1]CSHR!Q35+0.1*[1]CSHR!Q53</f>
        <v>2.2130724722035373E-2</v>
      </c>
      <c r="R145" s="15">
        <f>0.9*[1]CSHR!S35+0.1*[1]CSHR!S53</f>
        <v>2.3522321438653553E-2</v>
      </c>
      <c r="S145" s="12">
        <f>0.9*[1]CSHR!T35+0.1*[1]CSHR!T53</f>
        <v>0</v>
      </c>
      <c r="T145" s="16">
        <f>0.9*[1]CSHR!U35+0.1*[1]CSHR!U53</f>
        <v>4.7128427808824654E-2</v>
      </c>
      <c r="U145" s="16">
        <v>0</v>
      </c>
      <c r="V145" s="14">
        <f>0.9*[1]CSHR!V35+0.1*[1]CSHR!V53</f>
        <v>3.7740777439581472E-2</v>
      </c>
      <c r="W145" s="59">
        <f t="shared" si="20"/>
        <v>0.46334796157514724</v>
      </c>
      <c r="X145" s="69">
        <f t="shared" si="11"/>
        <v>1</v>
      </c>
      <c r="Y145" s="5" t="str">
        <f t="shared" si="33"/>
        <v>OEU+NEU</v>
      </c>
      <c r="Z145" s="5" t="str">
        <f t="shared" si="34"/>
        <v>90/10</v>
      </c>
    </row>
    <row r="146" spans="1:28" s="7" customFormat="1" x14ac:dyDescent="0.25">
      <c r="A146" s="7" t="s">
        <v>25</v>
      </c>
      <c r="B146" s="3" t="s">
        <v>16</v>
      </c>
      <c r="C146" s="12">
        <f>0.9*[1]CSHR!C36+0.1*[1]CSHR!C54</f>
        <v>0</v>
      </c>
      <c r="D146" s="12">
        <f>0.9*[1]CSHR!D36+0.1*[1]CSHR!D54</f>
        <v>0</v>
      </c>
      <c r="E146" s="12">
        <f>0.9*[1]CSHR!E36+0.1*[1]CSHR!E54</f>
        <v>0</v>
      </c>
      <c r="F146" s="12">
        <f>0.9*[1]CSHR!F36+0.1*[1]CSHR!F54</f>
        <v>0</v>
      </c>
      <c r="G146" s="12">
        <f>0.9*[1]CSHR!G36+0.1*[1]CSHR!G54</f>
        <v>2.841879188413218E-4</v>
      </c>
      <c r="H146" s="12">
        <f>0.9*[1]CSHR!H36+0.1*[1]CSHR!H54</f>
        <v>2.841879188413218E-4</v>
      </c>
      <c r="I146" s="12">
        <f>0.9*[1]CSHR!I36+0.1*[1]CSHR!I54</f>
        <v>2.841879188413218E-4</v>
      </c>
      <c r="J146" s="25">
        <f t="shared" si="23"/>
        <v>1.420939594206609E-4</v>
      </c>
      <c r="K146" s="25">
        <f t="shared" si="35"/>
        <v>9.4729306280440606E-5</v>
      </c>
      <c r="L146" s="12">
        <f>0.9*[1]CSHR!L36+0.1*[1]CSHR!L54</f>
        <v>2.841879188413218E-4</v>
      </c>
      <c r="M146" s="12">
        <f>0.9*[1]CSHR!M36+0.1*[1]CSHR!M54</f>
        <v>2.7629380998461843E-2</v>
      </c>
      <c r="N146" s="25">
        <f t="shared" si="24"/>
        <v>5.5258761996923684E-3</v>
      </c>
      <c r="O146" s="25">
        <f t="shared" si="36"/>
        <v>2.7629380998461842E-3</v>
      </c>
      <c r="P146" s="25">
        <f t="shared" si="37"/>
        <v>1.3814690499230921E-2</v>
      </c>
      <c r="Q146" s="12">
        <f>0.9*[1]CSHR!Q36+0.1*[1]CSHR!Q54</f>
        <v>2.7629380998461843E-2</v>
      </c>
      <c r="R146" s="12">
        <f>0.9*[1]CSHR!S36+0.1*[1]CSHR!S54</f>
        <v>2.791356891730315E-2</v>
      </c>
      <c r="S146" s="12">
        <f>0.9*[1]CSHR!T36+0.1*[1]CSHR!T54</f>
        <v>0</v>
      </c>
      <c r="T146" s="13">
        <f>0.9*[1]CSHR!U36+0.1*[1]CSHR!U54</f>
        <v>2.791356891730315E-2</v>
      </c>
      <c r="U146" s="13">
        <v>0</v>
      </c>
      <c r="V146" s="14">
        <f>0.9*[1]CSHR!V36+0.1*[1]CSHR!V54</f>
        <v>4.3683583012954171E-2</v>
      </c>
      <c r="W146" s="59">
        <f t="shared" si="20"/>
        <v>0.82175343741567997</v>
      </c>
      <c r="X146" s="69">
        <f t="shared" si="11"/>
        <v>1</v>
      </c>
      <c r="Y146" s="7" t="str">
        <f t="shared" si="33"/>
        <v>OEU+NEU</v>
      </c>
      <c r="Z146" s="7" t="str">
        <f t="shared" si="34"/>
        <v>90/10</v>
      </c>
    </row>
    <row r="147" spans="1:28" s="8" customFormat="1" x14ac:dyDescent="0.25">
      <c r="A147" s="8" t="s">
        <v>25</v>
      </c>
      <c r="B147" s="9" t="s">
        <v>17</v>
      </c>
      <c r="C147" s="17">
        <f>0.9*[1]CSHR!C37+0.1*[1]CSHR!C55</f>
        <v>0</v>
      </c>
      <c r="D147" s="18">
        <f>0.9*[1]CSHR!D37+0.1*[1]CSHR!D55</f>
        <v>0</v>
      </c>
      <c r="E147" s="17">
        <f>0.9*[1]CSHR!E37+0.1*[1]CSHR!E55</f>
        <v>0</v>
      </c>
      <c r="F147" s="18">
        <f>0.9*[1]CSHR!F37+0.1*[1]CSHR!F55</f>
        <v>0.42515725429009305</v>
      </c>
      <c r="G147" s="17">
        <f>0.9*[1]CSHR!G37+0.1*[1]CSHR!G55</f>
        <v>0</v>
      </c>
      <c r="H147" s="18">
        <f>0.9*[1]CSHR!H37+0.1*[1]CSHR!H55</f>
        <v>0</v>
      </c>
      <c r="I147" s="17">
        <f>0.9*[1]CSHR!I37+0.1*[1]CSHR!I55</f>
        <v>0</v>
      </c>
      <c r="J147" s="55">
        <f t="shared" si="23"/>
        <v>0</v>
      </c>
      <c r="K147" s="55">
        <f t="shared" si="35"/>
        <v>0</v>
      </c>
      <c r="L147" s="18">
        <f>0.9*[1]CSHR!L37+0.1*[1]CSHR!L55</f>
        <v>0</v>
      </c>
      <c r="M147" s="17">
        <f>0.9*[1]CSHR!M37+0.1*[1]CSHR!M55</f>
        <v>2.1406176770464417E-2</v>
      </c>
      <c r="N147" s="55">
        <f t="shared" si="24"/>
        <v>4.281235354092883E-3</v>
      </c>
      <c r="O147" s="55">
        <f t="shared" si="36"/>
        <v>2.1406176770464415E-3</v>
      </c>
      <c r="P147" s="55">
        <f t="shared" si="37"/>
        <v>1.0703088385232208E-2</v>
      </c>
      <c r="Q147" s="17">
        <f>0.9*[1]CSHR!Q37+0.1*[1]CSHR!Q55</f>
        <v>2.1406176770464417E-2</v>
      </c>
      <c r="R147" s="17">
        <f>0.9*[1]CSHR!S37+0.1*[1]CSHR!S55</f>
        <v>2.1406176770464417E-2</v>
      </c>
      <c r="S147" s="18">
        <f>0.9*[1]CSHR!T37+0.1*[1]CSHR!T55</f>
        <v>0</v>
      </c>
      <c r="T147" s="17">
        <f>0.9*[1]CSHR!U37+0.1*[1]CSHR!U55</f>
        <v>4.4239431992293167E-2</v>
      </c>
      <c r="U147" s="17">
        <v>0</v>
      </c>
      <c r="V147" s="19">
        <f>0.9*[1]CSHR!V37+0.1*[1]CSHR!V55</f>
        <v>4.6291158275833218E-3</v>
      </c>
      <c r="W147" s="61">
        <f t="shared" si="20"/>
        <v>0.44463072616226573</v>
      </c>
      <c r="X147" s="70">
        <f t="shared" si="11"/>
        <v>1</v>
      </c>
      <c r="Y147" s="8" t="str">
        <f t="shared" si="33"/>
        <v>OEU+NEU</v>
      </c>
      <c r="Z147" s="8" t="str">
        <f t="shared" si="34"/>
        <v>90/10</v>
      </c>
    </row>
    <row r="148" spans="1:28" s="1" customFormat="1" x14ac:dyDescent="0.25">
      <c r="A148" s="1" t="s">
        <v>26</v>
      </c>
      <c r="B148" s="3" t="s">
        <v>0</v>
      </c>
      <c r="C148" s="12">
        <f>[1]CSHR!C20</f>
        <v>0.45624053114573287</v>
      </c>
      <c r="D148" s="12">
        <f>[1]CSHR!D20</f>
        <v>0</v>
      </c>
      <c r="E148" s="12">
        <f>[1]CSHR!E20</f>
        <v>0</v>
      </c>
      <c r="F148" s="12">
        <f>[1]CSHR!F20</f>
        <v>0</v>
      </c>
      <c r="G148" s="12">
        <f>[1]CSHR!G20</f>
        <v>1.2177655317726665E-2</v>
      </c>
      <c r="H148" s="12">
        <f>[1]CSHR!H20</f>
        <v>1.2177655317726665E-2</v>
      </c>
      <c r="I148" s="12">
        <f>[1]CSHR!I20</f>
        <v>1.2177655317726665E-2</v>
      </c>
      <c r="J148" s="25">
        <f t="shared" si="23"/>
        <v>6.0888276588633326E-3</v>
      </c>
      <c r="K148" s="25">
        <f t="shared" si="35"/>
        <v>4.0592184392422214E-3</v>
      </c>
      <c r="L148" s="12">
        <f>[1]CSHR!L20</f>
        <v>1.2177655317726665E-2</v>
      </c>
      <c r="M148" s="12">
        <f>[1]CSHR!M20</f>
        <v>1.9460266870078347E-2</v>
      </c>
      <c r="N148" s="25">
        <f t="shared" si="24"/>
        <v>3.8920533740156695E-3</v>
      </c>
      <c r="O148" s="25">
        <f>P148/5</f>
        <v>1.9460266870078347E-3</v>
      </c>
      <c r="P148" s="25">
        <f t="shared" si="37"/>
        <v>9.7301334350391733E-3</v>
      </c>
      <c r="Q148" s="12">
        <f>[1]CSHR!Q20</f>
        <v>1.9460266870078347E-2</v>
      </c>
      <c r="R148" s="12">
        <f>[1]CSHR!S20</f>
        <v>3.1637922187805007E-2</v>
      </c>
      <c r="S148" s="12">
        <f>[1]CSHR!T20</f>
        <v>0</v>
      </c>
      <c r="T148" s="13">
        <f>[1]CSHR!U20</f>
        <v>4.8025515341555185E-2</v>
      </c>
      <c r="U148" s="13">
        <v>0</v>
      </c>
      <c r="V148" s="14">
        <f>[1]CSHR!V20</f>
        <v>1.7853696434776956E-2</v>
      </c>
      <c r="W148" s="59">
        <f t="shared" ref="W148:W165" si="38">1-SUM(C148:V148)</f>
        <v>0.33289492028489853</v>
      </c>
      <c r="X148" s="69">
        <f t="shared" ref="X148:X211" si="39">SUM(C148:W148)</f>
        <v>1</v>
      </c>
      <c r="Y148" s="1" t="str">
        <f>$AG$2</f>
        <v>OEU</v>
      </c>
    </row>
    <row r="149" spans="1:28" s="5" customFormat="1" x14ac:dyDescent="0.25">
      <c r="A149" s="5" t="s">
        <v>26</v>
      </c>
      <c r="B149" s="6" t="s">
        <v>1</v>
      </c>
      <c r="C149" s="15">
        <f>[1]CSHR!C21</f>
        <v>0</v>
      </c>
      <c r="D149" s="12">
        <f>[1]CSHR!D21</f>
        <v>0</v>
      </c>
      <c r="E149" s="15">
        <f>[1]CSHR!E21</f>
        <v>0</v>
      </c>
      <c r="F149" s="12">
        <f>[1]CSHR!F21</f>
        <v>0</v>
      </c>
      <c r="G149" s="15">
        <f>[1]CSHR!G21</f>
        <v>7.2053121517897407E-3</v>
      </c>
      <c r="H149" s="12">
        <f>[1]CSHR!H21</f>
        <v>7.2053121517897407E-3</v>
      </c>
      <c r="I149" s="15">
        <f>[1]CSHR!I21</f>
        <v>7.2053121517897407E-3</v>
      </c>
      <c r="J149" s="25">
        <f t="shared" si="23"/>
        <v>3.6026560758948703E-3</v>
      </c>
      <c r="K149" s="25">
        <f t="shared" si="35"/>
        <v>2.4017707172632467E-3</v>
      </c>
      <c r="L149" s="12">
        <f>[1]CSHR!L21</f>
        <v>7.2053121517897407E-3</v>
      </c>
      <c r="M149" s="15">
        <f>[1]CSHR!M21</f>
        <v>1.556496719637555E-2</v>
      </c>
      <c r="N149" s="25">
        <f t="shared" si="24"/>
        <v>3.1129934392751099E-3</v>
      </c>
      <c r="O149" s="68">
        <f>S149/2</f>
        <v>0.17427903475672871</v>
      </c>
      <c r="P149" s="25">
        <f t="shared" si="37"/>
        <v>7.7824835981877751E-3</v>
      </c>
      <c r="Q149" s="15">
        <f>[1]CSHR!Q21</f>
        <v>1.556496719637555E-2</v>
      </c>
      <c r="R149" s="15">
        <f>[1]CSHR!S21</f>
        <v>2.2770279348165279E-2</v>
      </c>
      <c r="S149" s="12">
        <f>[1]CSHR!T21</f>
        <v>0.34855806951345741</v>
      </c>
      <c r="T149" s="16">
        <f>[1]CSHR!U21</f>
        <v>3.8335246544540826E-2</v>
      </c>
      <c r="U149" s="16">
        <v>0</v>
      </c>
      <c r="V149" s="14">
        <f>[1]CSHR!V21</f>
        <v>1.6595744117550576E-2</v>
      </c>
      <c r="W149" s="59">
        <f t="shared" si="38"/>
        <v>0.32261053888902613</v>
      </c>
      <c r="X149" s="69">
        <f t="shared" si="39"/>
        <v>1</v>
      </c>
      <c r="Y149" s="5" t="str">
        <f t="shared" ref="Y149:Y165" si="40">$AG$2</f>
        <v>OEU</v>
      </c>
    </row>
    <row r="150" spans="1:28" s="1" customFormat="1" x14ac:dyDescent="0.25">
      <c r="A150" s="1" t="s">
        <v>26</v>
      </c>
      <c r="B150" s="3" t="s">
        <v>2</v>
      </c>
      <c r="C150" s="12">
        <f>[1]CSHR!C22</f>
        <v>0.48501610067337253</v>
      </c>
      <c r="D150" s="12">
        <f>[1]CSHR!D22</f>
        <v>0</v>
      </c>
      <c r="E150" s="12">
        <f>[1]CSHR!E22</f>
        <v>0</v>
      </c>
      <c r="F150" s="12">
        <f>[1]CSHR!F22</f>
        <v>0</v>
      </c>
      <c r="G150" s="12">
        <f>[1]CSHR!G22</f>
        <v>1.0575256597704152E-2</v>
      </c>
      <c r="H150" s="12">
        <f>[1]CSHR!H22</f>
        <v>1.0575256597704152E-2</v>
      </c>
      <c r="I150" s="12">
        <f>[1]CSHR!I22</f>
        <v>1.0575256597704152E-2</v>
      </c>
      <c r="J150" s="25">
        <f t="shared" si="23"/>
        <v>5.2876282988520758E-3</v>
      </c>
      <c r="K150" s="25">
        <f t="shared" si="35"/>
        <v>3.5250855325680507E-3</v>
      </c>
      <c r="L150" s="12">
        <f>[1]CSHR!L22</f>
        <v>1.0575256597704152E-2</v>
      </c>
      <c r="M150" s="12">
        <f>[1]CSHR!M22</f>
        <v>1.7567794217454316E-2</v>
      </c>
      <c r="N150" s="25">
        <f t="shared" si="24"/>
        <v>3.5135588434908631E-3</v>
      </c>
      <c r="O150" s="25">
        <f t="shared" ref="O150:O166" si="41">P150/5</f>
        <v>1.7567794217454315E-3</v>
      </c>
      <c r="P150" s="25">
        <f t="shared" si="37"/>
        <v>8.7838971087271581E-3</v>
      </c>
      <c r="Q150" s="12">
        <f>[1]CSHR!Q22</f>
        <v>1.7567794217454316E-2</v>
      </c>
      <c r="R150" s="12">
        <f>[1]CSHR!S22</f>
        <v>2.8143050815158478E-2</v>
      </c>
      <c r="S150" s="12">
        <f>[1]CSHR!T22</f>
        <v>0</v>
      </c>
      <c r="T150" s="13">
        <f>[1]CSHR!U22</f>
        <v>4.2936982787751599E-2</v>
      </c>
      <c r="U150" s="13">
        <v>0</v>
      </c>
      <c r="V150" s="14">
        <f>[1]CSHR!V22</f>
        <v>4.2767807283612153E-2</v>
      </c>
      <c r="W150" s="59">
        <f t="shared" si="38"/>
        <v>0.30083249440899618</v>
      </c>
      <c r="X150" s="69">
        <f t="shared" si="39"/>
        <v>1</v>
      </c>
      <c r="Y150" s="1" t="str">
        <f t="shared" si="40"/>
        <v>OEU</v>
      </c>
    </row>
    <row r="151" spans="1:28" s="5" customFormat="1" x14ac:dyDescent="0.25">
      <c r="A151" s="5" t="s">
        <v>26</v>
      </c>
      <c r="B151" s="6" t="s">
        <v>3</v>
      </c>
      <c r="C151" s="15">
        <f>[1]CSHR!C23</f>
        <v>0</v>
      </c>
      <c r="D151" s="12">
        <f>[1]CSHR!D23</f>
        <v>0</v>
      </c>
      <c r="E151" s="15">
        <f>[1]CSHR!E23</f>
        <v>0.67987562092820253</v>
      </c>
      <c r="F151" s="12">
        <f>[1]CSHR!F23</f>
        <v>0</v>
      </c>
      <c r="G151" s="15">
        <f>[1]CSHR!G23</f>
        <v>2.1605414491819041E-3</v>
      </c>
      <c r="H151" s="12">
        <f>[1]CSHR!H23</f>
        <v>2.1605414491819041E-3</v>
      </c>
      <c r="I151" s="15">
        <f>[1]CSHR!I23</f>
        <v>2.1605414491819041E-3</v>
      </c>
      <c r="J151" s="25">
        <f t="shared" si="23"/>
        <v>1.0802707245909521E-3</v>
      </c>
      <c r="K151" s="25">
        <f t="shared" si="35"/>
        <v>7.2018048306063474E-4</v>
      </c>
      <c r="L151" s="12">
        <f>[1]CSHR!L23</f>
        <v>2.1605414491819041E-3</v>
      </c>
      <c r="M151" s="15">
        <f>[1]CSHR!M23</f>
        <v>1.1226830298373642E-2</v>
      </c>
      <c r="N151" s="25">
        <f t="shared" si="24"/>
        <v>2.2453660596747282E-3</v>
      </c>
      <c r="O151" s="25">
        <f t="shared" si="41"/>
        <v>1.1226830298373641E-3</v>
      </c>
      <c r="P151" s="25">
        <f t="shared" si="37"/>
        <v>5.613415149186821E-3</v>
      </c>
      <c r="Q151" s="15">
        <f>[1]CSHR!Q23</f>
        <v>1.1226830298373642E-2</v>
      </c>
      <c r="R151" s="15">
        <f>[1]CSHR!S23</f>
        <v>1.3387371747555539E-2</v>
      </c>
      <c r="S151" s="12">
        <f>[1]CSHR!T23</f>
        <v>0</v>
      </c>
      <c r="T151" s="16">
        <f>[1]CSHR!U23</f>
        <v>2.5362657399154036E-2</v>
      </c>
      <c r="U151" s="16">
        <v>0</v>
      </c>
      <c r="V151" s="14">
        <f>[1]CSHR!V23</f>
        <v>7.301795842713359E-3</v>
      </c>
      <c r="W151" s="59">
        <f t="shared" si="38"/>
        <v>0.23219481224254923</v>
      </c>
      <c r="X151" s="69">
        <f t="shared" si="39"/>
        <v>1</v>
      </c>
      <c r="Y151" s="5" t="str">
        <f t="shared" si="40"/>
        <v>OEU</v>
      </c>
    </row>
    <row r="152" spans="1:28" s="1" customFormat="1" x14ac:dyDescent="0.25">
      <c r="A152" s="1" t="s">
        <v>26</v>
      </c>
      <c r="B152" s="3" t="s">
        <v>4</v>
      </c>
      <c r="C152" s="12">
        <f>[1]CSHR!C24</f>
        <v>0</v>
      </c>
      <c r="D152" s="12">
        <f>[1]CSHR!D24</f>
        <v>0</v>
      </c>
      <c r="E152" s="12">
        <f>[1]CSHR!E24</f>
        <v>0</v>
      </c>
      <c r="F152" s="12">
        <f>[1]CSHR!F24</f>
        <v>0</v>
      </c>
      <c r="G152" s="12">
        <f>[1]CSHR!G24</f>
        <v>1.4701523558657422E-2</v>
      </c>
      <c r="H152" s="12">
        <f>[1]CSHR!H24</f>
        <v>1.4701523558657422E-2</v>
      </c>
      <c r="I152" s="12">
        <f>[1]CSHR!I24</f>
        <v>1.4701523558657422E-2</v>
      </c>
      <c r="J152" s="25">
        <f t="shared" si="23"/>
        <v>7.3507617793287109E-3</v>
      </c>
      <c r="K152" s="25">
        <f t="shared" si="35"/>
        <v>4.9005078528858072E-3</v>
      </c>
      <c r="L152" s="12">
        <f>[1]CSHR!L24</f>
        <v>1.4701523558657422E-2</v>
      </c>
      <c r="M152" s="12">
        <f>[1]CSHR!M24</f>
        <v>1.5964139406953431E-2</v>
      </c>
      <c r="N152" s="25">
        <f t="shared" si="24"/>
        <v>3.1928278813906862E-3</v>
      </c>
      <c r="O152" s="25">
        <f t="shared" si="41"/>
        <v>1.5964139406953431E-3</v>
      </c>
      <c r="P152" s="25">
        <f t="shared" si="37"/>
        <v>7.9820697034767157E-3</v>
      </c>
      <c r="Q152" s="12">
        <f>[1]CSHR!Q24</f>
        <v>1.5964139406953431E-2</v>
      </c>
      <c r="R152" s="12">
        <f>[1]CSHR!S24</f>
        <v>3.0665662965610761E-2</v>
      </c>
      <c r="S152" s="12">
        <f>[1]CSHR!T24</f>
        <v>0</v>
      </c>
      <c r="T152" s="13">
        <f>[1]CSHR!U24</f>
        <v>3.3858490847001488E-2</v>
      </c>
      <c r="U152" s="13">
        <v>0</v>
      </c>
      <c r="V152" s="14">
        <f>[1]CSHR!V24</f>
        <v>3.0341131147852639E-3</v>
      </c>
      <c r="W152" s="59">
        <f t="shared" si="38"/>
        <v>0.81668477886628865</v>
      </c>
      <c r="X152" s="69">
        <f t="shared" si="39"/>
        <v>1</v>
      </c>
      <c r="Y152" s="1" t="str">
        <f t="shared" si="40"/>
        <v>OEU</v>
      </c>
    </row>
    <row r="153" spans="1:28" s="5" customFormat="1" x14ac:dyDescent="0.25">
      <c r="A153" s="5" t="s">
        <v>26</v>
      </c>
      <c r="B153" s="6" t="s">
        <v>5</v>
      </c>
      <c r="C153" s="15">
        <f>[1]CSHR!C25</f>
        <v>0.4699691776486763</v>
      </c>
      <c r="D153" s="12">
        <f>[1]CSHR!D25</f>
        <v>0</v>
      </c>
      <c r="E153" s="15">
        <f>[1]CSHR!E25</f>
        <v>0</v>
      </c>
      <c r="F153" s="12">
        <f>[1]CSHR!F25</f>
        <v>0</v>
      </c>
      <c r="G153" s="15">
        <f>[1]CSHR!G25</f>
        <v>1.0126184366985364E-2</v>
      </c>
      <c r="H153" s="12">
        <f>[1]CSHR!H25</f>
        <v>1.0126184366985364E-2</v>
      </c>
      <c r="I153" s="15">
        <f>[1]CSHR!I25</f>
        <v>1.0126184366985364E-2</v>
      </c>
      <c r="J153" s="25">
        <f t="shared" si="23"/>
        <v>5.0630921834926819E-3</v>
      </c>
      <c r="K153" s="25">
        <f t="shared" si="35"/>
        <v>3.3753947889951213E-3</v>
      </c>
      <c r="L153" s="12">
        <f>[1]CSHR!L25</f>
        <v>1.0126184366985364E-2</v>
      </c>
      <c r="M153" s="15">
        <f>[1]CSHR!M25</f>
        <v>1.8505808009981039E-2</v>
      </c>
      <c r="N153" s="25">
        <f t="shared" si="24"/>
        <v>3.7011616019962078E-3</v>
      </c>
      <c r="O153" s="25">
        <f t="shared" si="41"/>
        <v>1.8505808009981039E-3</v>
      </c>
      <c r="P153" s="25">
        <f t="shared" si="37"/>
        <v>9.2529040049905194E-3</v>
      </c>
      <c r="Q153" s="15">
        <f>[1]CSHR!Q25</f>
        <v>1.8505808009981039E-2</v>
      </c>
      <c r="R153" s="15">
        <f>[1]CSHR!S25</f>
        <v>2.8631992376966439E-2</v>
      </c>
      <c r="S153" s="12">
        <f>[1]CSHR!T25</f>
        <v>0</v>
      </c>
      <c r="T153" s="16">
        <f>[1]CSHR!U25</f>
        <v>4.4215830701160995E-2</v>
      </c>
      <c r="U153" s="16">
        <v>0</v>
      </c>
      <c r="V153" s="14">
        <f>[1]CSHR!V25</f>
        <v>3.8774537109601825E-2</v>
      </c>
      <c r="W153" s="59">
        <f t="shared" si="38"/>
        <v>0.31764897529521852</v>
      </c>
      <c r="X153" s="69">
        <f t="shared" si="39"/>
        <v>1</v>
      </c>
      <c r="Y153" s="5" t="str">
        <f t="shared" si="40"/>
        <v>OEU</v>
      </c>
    </row>
    <row r="154" spans="1:28" s="1" customFormat="1" x14ac:dyDescent="0.25">
      <c r="A154" s="1" t="s">
        <v>26</v>
      </c>
      <c r="B154" s="3" t="s">
        <v>6</v>
      </c>
      <c r="C154" s="12">
        <f>[1]CSHR!C26</f>
        <v>0</v>
      </c>
      <c r="D154" s="12">
        <f>[1]CSHR!D26</f>
        <v>0</v>
      </c>
      <c r="E154" s="12">
        <f>[1]CSHR!E26</f>
        <v>0</v>
      </c>
      <c r="F154" s="12">
        <f>[1]CSHR!F26</f>
        <v>0</v>
      </c>
      <c r="G154" s="12">
        <f>[1]CSHR!G26</f>
        <v>1.678112976865039E-3</v>
      </c>
      <c r="H154" s="12">
        <f>[1]CSHR!H26</f>
        <v>1.678112976865039E-3</v>
      </c>
      <c r="I154" s="12">
        <f>[1]CSHR!I26</f>
        <v>1.678112976865039E-3</v>
      </c>
      <c r="J154" s="25">
        <f t="shared" si="23"/>
        <v>8.390564884325195E-4</v>
      </c>
      <c r="K154" s="25">
        <f t="shared" si="35"/>
        <v>5.5937099228834633E-4</v>
      </c>
      <c r="L154" s="12">
        <f>[1]CSHR!L26</f>
        <v>1.678112976865039E-3</v>
      </c>
      <c r="M154" s="12">
        <f>[1]CSHR!M26</f>
        <v>2.7191645458461273E-2</v>
      </c>
      <c r="N154" s="25">
        <f t="shared" si="24"/>
        <v>5.4383290916922549E-3</v>
      </c>
      <c r="O154" s="25">
        <f t="shared" si="41"/>
        <v>2.7191645458461275E-3</v>
      </c>
      <c r="P154" s="25">
        <f t="shared" si="37"/>
        <v>1.3595822729230636E-2</v>
      </c>
      <c r="Q154" s="12">
        <f>[1]CSHR!Q26</f>
        <v>2.7191645458461273E-2</v>
      </c>
      <c r="R154" s="12">
        <f>[1]CSHR!S26</f>
        <v>2.8869758435326309E-2</v>
      </c>
      <c r="S154" s="12">
        <f>[1]CSHR!T26</f>
        <v>0</v>
      </c>
      <c r="T154" s="13">
        <f>[1]CSHR!U26</f>
        <v>2.8869758435326309E-2</v>
      </c>
      <c r="U154" s="13">
        <v>0</v>
      </c>
      <c r="V154" s="14">
        <f>[1]CSHR!V26</f>
        <v>5.044405184974389E-2</v>
      </c>
      <c r="W154" s="59">
        <f t="shared" si="38"/>
        <v>0.80756894460773099</v>
      </c>
      <c r="X154" s="69">
        <f t="shared" si="39"/>
        <v>1</v>
      </c>
      <c r="Y154" s="1" t="str">
        <f t="shared" si="40"/>
        <v>OEU</v>
      </c>
    </row>
    <row r="155" spans="1:28" s="5" customFormat="1" x14ac:dyDescent="0.25">
      <c r="A155" s="5" t="s">
        <v>26</v>
      </c>
      <c r="B155" s="6" t="s">
        <v>7</v>
      </c>
      <c r="C155" s="15">
        <f>[1]CSHR!C27</f>
        <v>0</v>
      </c>
      <c r="D155" s="12">
        <f>[1]CSHR!D27</f>
        <v>0</v>
      </c>
      <c r="E155" s="15">
        <f>[1]CSHR!E27</f>
        <v>0</v>
      </c>
      <c r="F155" s="12">
        <f>[1]CSHR!F27</f>
        <v>0</v>
      </c>
      <c r="G155" s="15">
        <f>[1]CSHR!G27</f>
        <v>4.3072906427761631E-3</v>
      </c>
      <c r="H155" s="12">
        <f>[1]CSHR!H27</f>
        <v>0.33311158086470077</v>
      </c>
      <c r="I155" s="15">
        <f>[1]CSHR!I27</f>
        <v>4.3072906427761631E-3</v>
      </c>
      <c r="J155" s="25">
        <f t="shared" si="23"/>
        <v>2.1536453213880816E-3</v>
      </c>
      <c r="K155" s="25">
        <f t="shared" si="35"/>
        <v>1.4357635475920544E-3</v>
      </c>
      <c r="L155" s="12">
        <f>[1]CSHR!L27</f>
        <v>4.3072906427761631E-3</v>
      </c>
      <c r="M155" s="15">
        <f>[1]CSHR!M27</f>
        <v>2.3140557919236162E-2</v>
      </c>
      <c r="N155" s="25">
        <f t="shared" si="24"/>
        <v>4.6281115838472326E-3</v>
      </c>
      <c r="O155" s="25">
        <f t="shared" si="41"/>
        <v>2.3140557919236163E-3</v>
      </c>
      <c r="P155" s="25">
        <f t="shared" si="37"/>
        <v>1.1570278959618081E-2</v>
      </c>
      <c r="Q155" s="15">
        <f>[1]CSHR!Q27</f>
        <v>2.3140557919236162E-2</v>
      </c>
      <c r="R155" s="15">
        <f>[1]CSHR!S27</f>
        <v>2.7447848562012298E-2</v>
      </c>
      <c r="S155" s="12">
        <f>[1]CSHR!T27</f>
        <v>0</v>
      </c>
      <c r="T155" s="16">
        <f>[1]CSHR!U27</f>
        <v>5.8301925787660538E-2</v>
      </c>
      <c r="U155" s="16">
        <v>0</v>
      </c>
      <c r="V155" s="14">
        <f>[1]CSHR!V27</f>
        <v>3.7328564592558205E-2</v>
      </c>
      <c r="W155" s="59">
        <f t="shared" si="38"/>
        <v>0.46250523722189829</v>
      </c>
      <c r="X155" s="69">
        <f t="shared" si="39"/>
        <v>1</v>
      </c>
      <c r="Y155" s="5" t="str">
        <f t="shared" si="40"/>
        <v>OEU</v>
      </c>
    </row>
    <row r="156" spans="1:28" s="1" customFormat="1" x14ac:dyDescent="0.25">
      <c r="A156" s="34" t="s">
        <v>26</v>
      </c>
      <c r="B156" s="30" t="s">
        <v>8</v>
      </c>
      <c r="C156" s="31">
        <f>[1]CSHR!C46</f>
        <v>0</v>
      </c>
      <c r="D156" s="31">
        <f>[1]CSHR!D46</f>
        <v>0</v>
      </c>
      <c r="E156" s="31">
        <f>[1]CSHR!E46</f>
        <v>0</v>
      </c>
      <c r="F156" s="31">
        <f>[1]CSHR!F46</f>
        <v>0.81661227581725659</v>
      </c>
      <c r="G156" s="31">
        <f>[1]CSHR!G46</f>
        <v>0</v>
      </c>
      <c r="H156" s="31">
        <f>[1]CSHR!H46</f>
        <v>0</v>
      </c>
      <c r="I156" s="31">
        <f>[1]CSHR!I46</f>
        <v>0</v>
      </c>
      <c r="J156" s="25">
        <f t="shared" si="23"/>
        <v>0</v>
      </c>
      <c r="K156" s="25">
        <f t="shared" si="35"/>
        <v>0</v>
      </c>
      <c r="L156" s="31">
        <f>[1]CSHR!L46</f>
        <v>0</v>
      </c>
      <c r="M156" s="31">
        <f>[1]CSHR!M46</f>
        <v>6.8525808402601623E-3</v>
      </c>
      <c r="N156" s="25">
        <f t="shared" si="24"/>
        <v>1.3705161680520324E-3</v>
      </c>
      <c r="O156" s="25">
        <f t="shared" si="41"/>
        <v>6.8525808402601618E-4</v>
      </c>
      <c r="P156" s="25">
        <f t="shared" si="37"/>
        <v>3.4262904201300811E-3</v>
      </c>
      <c r="Q156" s="31">
        <f>[1]CSHR!Q46</f>
        <v>6.8525808402601623E-3</v>
      </c>
      <c r="R156" s="31">
        <f>[1]CSHR!S46</f>
        <v>6.8525808402601623E-3</v>
      </c>
      <c r="S156" s="31">
        <f>[1]CSHR!T46</f>
        <v>0</v>
      </c>
      <c r="T156" s="32">
        <f>[1]CSHR!U46</f>
        <v>1.4162000403204323E-2</v>
      </c>
      <c r="U156" s="32">
        <v>0</v>
      </c>
      <c r="V156" s="33">
        <f>[1]CSHR!V46</f>
        <v>8.4999047692059537E-4</v>
      </c>
      <c r="W156" s="60">
        <f t="shared" si="38"/>
        <v>0.14233592610962975</v>
      </c>
      <c r="X156" s="69">
        <f t="shared" si="39"/>
        <v>1</v>
      </c>
      <c r="Y156" s="34" t="str">
        <f t="shared" si="40"/>
        <v>OEU</v>
      </c>
      <c r="Z156" s="34"/>
      <c r="AA156" s="34" t="s">
        <v>90</v>
      </c>
      <c r="AB156" s="34"/>
    </row>
    <row r="157" spans="1:28" s="5" customFormat="1" x14ac:dyDescent="0.25">
      <c r="A157" s="5" t="s">
        <v>26</v>
      </c>
      <c r="B157" s="6" t="s">
        <v>9</v>
      </c>
      <c r="C157" s="15">
        <f>[1]CSHR!C29</f>
        <v>0.37401847415794703</v>
      </c>
      <c r="D157" s="12">
        <f>[1]CSHR!D29</f>
        <v>0</v>
      </c>
      <c r="E157" s="15">
        <f>[1]CSHR!E29</f>
        <v>0</v>
      </c>
      <c r="F157" s="12">
        <f>[1]CSHR!F29</f>
        <v>0</v>
      </c>
      <c r="G157" s="15">
        <f>[1]CSHR!G29</f>
        <v>8.1507368727604858E-3</v>
      </c>
      <c r="H157" s="12">
        <f>[1]CSHR!H29</f>
        <v>8.1507368727604858E-3</v>
      </c>
      <c r="I157" s="15">
        <f>[1]CSHR!I29</f>
        <v>8.1507368727604858E-3</v>
      </c>
      <c r="J157" s="25">
        <f t="shared" si="23"/>
        <v>4.0753684363802429E-3</v>
      </c>
      <c r="K157" s="25">
        <f t="shared" si="35"/>
        <v>2.7169122909201618E-3</v>
      </c>
      <c r="L157" s="12">
        <f>[1]CSHR!L29</f>
        <v>8.1507368727604858E-3</v>
      </c>
      <c r="M157" s="15">
        <f>[1]CSHR!M29</f>
        <v>2.2445430197842946E-2</v>
      </c>
      <c r="N157" s="25">
        <f t="shared" si="24"/>
        <v>4.4890860395685895E-3</v>
      </c>
      <c r="O157" s="25">
        <f t="shared" si="41"/>
        <v>2.2445430197842947E-3</v>
      </c>
      <c r="P157" s="25">
        <f t="shared" si="37"/>
        <v>1.1222715098921473E-2</v>
      </c>
      <c r="Q157" s="15">
        <f>[1]CSHR!Q29</f>
        <v>2.2445430197842946E-2</v>
      </c>
      <c r="R157" s="15">
        <f>[1]CSHR!S29</f>
        <v>3.0596167070603444E-2</v>
      </c>
      <c r="S157" s="12">
        <f>[1]CSHR!T29</f>
        <v>0</v>
      </c>
      <c r="T157" s="16">
        <f>[1]CSHR!U29</f>
        <v>4.9497581974050124E-2</v>
      </c>
      <c r="U157" s="16">
        <v>0</v>
      </c>
      <c r="V157" s="14">
        <f>[1]CSHR!V29</f>
        <v>5.4813960155711813E-2</v>
      </c>
      <c r="W157" s="59">
        <f t="shared" si="38"/>
        <v>0.38883138386938509</v>
      </c>
      <c r="X157" s="69">
        <f t="shared" si="39"/>
        <v>1</v>
      </c>
      <c r="Y157" s="5" t="str">
        <f t="shared" si="40"/>
        <v>OEU</v>
      </c>
    </row>
    <row r="158" spans="1:28" s="1" customFormat="1" x14ac:dyDescent="0.25">
      <c r="A158" s="1" t="s">
        <v>26</v>
      </c>
      <c r="B158" s="3" t="s">
        <v>10</v>
      </c>
      <c r="C158" s="12">
        <f>[1]CSHR!C30</f>
        <v>0</v>
      </c>
      <c r="D158" s="12">
        <f>[1]CSHR!D30</f>
        <v>0</v>
      </c>
      <c r="E158" s="12">
        <f>[1]CSHR!E30</f>
        <v>0.70310893310986444</v>
      </c>
      <c r="F158" s="12">
        <f>[1]CSHR!F30</f>
        <v>0</v>
      </c>
      <c r="G158" s="12">
        <f>[1]CSHR!G30</f>
        <v>2.7223895590479633E-3</v>
      </c>
      <c r="H158" s="12">
        <f>[1]CSHR!H30</f>
        <v>2.7223895590479633E-3</v>
      </c>
      <c r="I158" s="12">
        <f>[1]CSHR!I30</f>
        <v>2.7223895590479633E-3</v>
      </c>
      <c r="J158" s="25">
        <f t="shared" si="23"/>
        <v>1.3611947795239816E-3</v>
      </c>
      <c r="K158" s="25">
        <f t="shared" si="35"/>
        <v>9.0746318634932113E-4</v>
      </c>
      <c r="L158" s="12">
        <f>[1]CSHR!L30</f>
        <v>2.7223895590479633E-3</v>
      </c>
      <c r="M158" s="12">
        <f>[1]CSHR!M30</f>
        <v>9.6174404205479607E-3</v>
      </c>
      <c r="N158" s="25">
        <f t="shared" si="24"/>
        <v>1.9234880841095922E-3</v>
      </c>
      <c r="O158" s="25">
        <f t="shared" si="41"/>
        <v>9.6174404205479611E-4</v>
      </c>
      <c r="P158" s="25">
        <f t="shared" si="37"/>
        <v>4.8087202102739804E-3</v>
      </c>
      <c r="Q158" s="12">
        <f>[1]CSHR!Q30</f>
        <v>9.6174404205479607E-3</v>
      </c>
      <c r="R158" s="12">
        <f>[1]CSHR!S30</f>
        <v>1.2339829979595937E-2</v>
      </c>
      <c r="S158" s="12">
        <f>[1]CSHR!T30</f>
        <v>0</v>
      </c>
      <c r="T158" s="13">
        <f>[1]CSHR!U30</f>
        <v>2.25984330948471E-2</v>
      </c>
      <c r="U158" s="13">
        <v>0</v>
      </c>
      <c r="V158" s="14">
        <f>[1]CSHR!V30</f>
        <v>2.2270350773259753E-2</v>
      </c>
      <c r="W158" s="59">
        <f t="shared" si="38"/>
        <v>0.19959540366283357</v>
      </c>
      <c r="X158" s="69">
        <f t="shared" si="39"/>
        <v>1</v>
      </c>
      <c r="Y158" s="1" t="str">
        <f t="shared" si="40"/>
        <v>OEU</v>
      </c>
    </row>
    <row r="159" spans="1:28" s="5" customFormat="1" x14ac:dyDescent="0.25">
      <c r="A159" s="5" t="s">
        <v>26</v>
      </c>
      <c r="B159" s="6" t="s">
        <v>11</v>
      </c>
      <c r="C159" s="15">
        <f>[1]CSHR!C31</f>
        <v>0.36545822634754216</v>
      </c>
      <c r="D159" s="12">
        <f>[1]CSHR!D31</f>
        <v>0</v>
      </c>
      <c r="E159" s="15">
        <f>[1]CSHR!E31</f>
        <v>0</v>
      </c>
      <c r="F159" s="12">
        <f>[1]CSHR!F31</f>
        <v>0</v>
      </c>
      <c r="G159" s="15">
        <f>[1]CSHR!G31</f>
        <v>7.8218111270478338E-3</v>
      </c>
      <c r="H159" s="12">
        <f>[1]CSHR!H31</f>
        <v>7.8218111270478338E-3</v>
      </c>
      <c r="I159" s="15">
        <f>[1]CSHR!I31</f>
        <v>7.8218111270478338E-3</v>
      </c>
      <c r="J159" s="25">
        <f t="shared" si="23"/>
        <v>3.9109055635239169E-3</v>
      </c>
      <c r="K159" s="25">
        <f t="shared" si="35"/>
        <v>2.6072703756826114E-3</v>
      </c>
      <c r="L159" s="12">
        <f>[1]CSHR!L31</f>
        <v>7.8218111270478338E-3</v>
      </c>
      <c r="M159" s="15">
        <f>[1]CSHR!M31</f>
        <v>2.265473127664306E-2</v>
      </c>
      <c r="N159" s="25">
        <f t="shared" si="24"/>
        <v>4.5309462553286117E-3</v>
      </c>
      <c r="O159" s="25">
        <f t="shared" si="41"/>
        <v>2.2654731276643058E-3</v>
      </c>
      <c r="P159" s="25">
        <f t="shared" si="37"/>
        <v>1.132736563832153E-2</v>
      </c>
      <c r="Q159" s="15">
        <f>[1]CSHR!Q31</f>
        <v>2.265473127664306E-2</v>
      </c>
      <c r="R159" s="15">
        <f>[1]CSHR!S31</f>
        <v>3.047654240369093E-2</v>
      </c>
      <c r="S159" s="12">
        <f>[1]CSHR!T31</f>
        <v>0</v>
      </c>
      <c r="T159" s="16">
        <f>[1]CSHR!U31</f>
        <v>4.9554210847179793E-2</v>
      </c>
      <c r="U159" s="16">
        <v>0</v>
      </c>
      <c r="V159" s="14">
        <f>[1]CSHR!V31</f>
        <v>6.0538250630525453E-2</v>
      </c>
      <c r="W159" s="59">
        <f t="shared" si="38"/>
        <v>0.39273410174906331</v>
      </c>
      <c r="X159" s="69">
        <f t="shared" si="39"/>
        <v>1</v>
      </c>
      <c r="Y159" s="5" t="str">
        <f t="shared" si="40"/>
        <v>OEU</v>
      </c>
    </row>
    <row r="160" spans="1:28" s="1" customFormat="1" x14ac:dyDescent="0.25">
      <c r="A160" s="1" t="s">
        <v>26</v>
      </c>
      <c r="B160" s="3" t="s">
        <v>12</v>
      </c>
      <c r="C160" s="12">
        <f>[1]CSHR!C32</f>
        <v>0</v>
      </c>
      <c r="D160" s="12">
        <f>[1]CSHR!D32</f>
        <v>0</v>
      </c>
      <c r="E160" s="12">
        <f>[1]CSHR!E32</f>
        <v>0</v>
      </c>
      <c r="F160" s="12">
        <f>[1]CSHR!F32</f>
        <v>0.76905428218149718</v>
      </c>
      <c r="G160" s="12">
        <f>[1]CSHR!G32</f>
        <v>0</v>
      </c>
      <c r="H160" s="12">
        <f>[1]CSHR!H32</f>
        <v>0</v>
      </c>
      <c r="I160" s="12">
        <f>[1]CSHR!I32</f>
        <v>0</v>
      </c>
      <c r="J160" s="25">
        <f t="shared" si="23"/>
        <v>0</v>
      </c>
      <c r="K160" s="25">
        <f t="shared" si="35"/>
        <v>0</v>
      </c>
      <c r="L160" s="12">
        <f>[1]CSHR!L32</f>
        <v>0</v>
      </c>
      <c r="M160" s="12">
        <f>[1]CSHR!M32</f>
        <v>8.6046655518337133E-3</v>
      </c>
      <c r="N160" s="25">
        <f t="shared" si="24"/>
        <v>1.7209331103667427E-3</v>
      </c>
      <c r="O160" s="25">
        <f t="shared" si="41"/>
        <v>8.6046655518337133E-4</v>
      </c>
      <c r="P160" s="25">
        <f t="shared" si="37"/>
        <v>4.3023327759168567E-3</v>
      </c>
      <c r="Q160" s="12">
        <f>[1]CSHR!Q32</f>
        <v>8.6046655518337133E-3</v>
      </c>
      <c r="R160" s="12">
        <f>[1]CSHR!S32</f>
        <v>8.6046655518337133E-3</v>
      </c>
      <c r="S160" s="12">
        <f>[1]CSHR!T32</f>
        <v>0</v>
      </c>
      <c r="T160" s="13">
        <f>[1]CSHR!U32</f>
        <v>1.7782975473789667E-2</v>
      </c>
      <c r="U160" s="13">
        <v>0</v>
      </c>
      <c r="V160" s="14">
        <f>[1]CSHR!V32</f>
        <v>1.7362877158643751E-3</v>
      </c>
      <c r="W160" s="59">
        <f t="shared" si="38"/>
        <v>0.17872872553188068</v>
      </c>
      <c r="X160" s="69">
        <f t="shared" si="39"/>
        <v>1</v>
      </c>
      <c r="Y160" s="1" t="str">
        <f t="shared" si="40"/>
        <v>OEU</v>
      </c>
    </row>
    <row r="161" spans="1:28" s="5" customFormat="1" x14ac:dyDescent="0.25">
      <c r="A161" s="5" t="s">
        <v>26</v>
      </c>
      <c r="B161" s="6" t="s">
        <v>13</v>
      </c>
      <c r="C161" s="15">
        <f>[1]CSHR!C33</f>
        <v>0</v>
      </c>
      <c r="D161" s="12">
        <f>[1]CSHR!D33</f>
        <v>0</v>
      </c>
      <c r="E161" s="15">
        <f>[1]CSHR!E33</f>
        <v>0</v>
      </c>
      <c r="F161" s="12">
        <f>[1]CSHR!F33</f>
        <v>0</v>
      </c>
      <c r="G161" s="15">
        <f>[1]CSHR!G33</f>
        <v>7.9144327483549499E-3</v>
      </c>
      <c r="H161" s="12">
        <f>[1]CSHR!H33</f>
        <v>7.9144327483549499E-3</v>
      </c>
      <c r="I161" s="15">
        <f>[1]CSHR!I33</f>
        <v>7.9144327483549499E-3</v>
      </c>
      <c r="J161" s="25">
        <f t="shared" si="23"/>
        <v>3.957216374177475E-3</v>
      </c>
      <c r="K161" s="25">
        <f t="shared" si="35"/>
        <v>2.6381442494516501E-3</v>
      </c>
      <c r="L161" s="12">
        <f>[1]CSHR!L33</f>
        <v>7.9144327483549499E-3</v>
      </c>
      <c r="M161" s="15">
        <f>[1]CSHR!M33</f>
        <v>2.7272475153887504E-2</v>
      </c>
      <c r="N161" s="25">
        <f t="shared" si="24"/>
        <v>5.4544950307775005E-3</v>
      </c>
      <c r="O161" s="25">
        <f t="shared" si="41"/>
        <v>2.7272475153887503E-3</v>
      </c>
      <c r="P161" s="25">
        <f t="shared" si="37"/>
        <v>1.3636237576943752E-2</v>
      </c>
      <c r="Q161" s="15">
        <f>[1]CSHR!Q33</f>
        <v>2.7272475153887504E-2</v>
      </c>
      <c r="R161" s="15">
        <f>[1]CSHR!S33</f>
        <v>3.5186907902242402E-2</v>
      </c>
      <c r="S161" s="12">
        <f>[1]CSHR!T33</f>
        <v>0</v>
      </c>
      <c r="T161" s="16">
        <f>[1]CSHR!U33</f>
        <v>4.0641402933019898E-2</v>
      </c>
      <c r="U161" s="16">
        <v>0</v>
      </c>
      <c r="V161" s="14">
        <f>[1]CSHR!V33</f>
        <v>0</v>
      </c>
      <c r="W161" s="59">
        <f t="shared" si="38"/>
        <v>0.80955566711680382</v>
      </c>
      <c r="X161" s="69">
        <f t="shared" si="39"/>
        <v>1</v>
      </c>
      <c r="Y161" s="5" t="str">
        <f t="shared" si="40"/>
        <v>OEU</v>
      </c>
    </row>
    <row r="162" spans="1:28" s="1" customFormat="1" x14ac:dyDescent="0.25">
      <c r="A162" s="1" t="s">
        <v>26</v>
      </c>
      <c r="B162" s="3" t="s">
        <v>14</v>
      </c>
      <c r="C162" s="12">
        <f>[1]CSHR!C34</f>
        <v>0</v>
      </c>
      <c r="D162" s="12">
        <f>[1]CSHR!D34</f>
        <v>0</v>
      </c>
      <c r="E162" s="12">
        <f>[1]CSHR!E34</f>
        <v>0</v>
      </c>
      <c r="F162" s="12">
        <f>[1]CSHR!F34</f>
        <v>0</v>
      </c>
      <c r="G162" s="12">
        <f>[1]CSHR!G34</f>
        <v>2.5919979235751603E-3</v>
      </c>
      <c r="H162" s="12">
        <f>[1]CSHR!H34</f>
        <v>2.5919979235751603E-3</v>
      </c>
      <c r="I162" s="12">
        <f>[1]CSHR!I34</f>
        <v>2.5919979235751603E-3</v>
      </c>
      <c r="J162" s="25">
        <f t="shared" si="23"/>
        <v>1.2959989617875802E-3</v>
      </c>
      <c r="K162" s="25">
        <f t="shared" si="35"/>
        <v>8.6399930785838674E-4</v>
      </c>
      <c r="L162" s="12">
        <f>[1]CSHR!L34</f>
        <v>2.5919979235751603E-3</v>
      </c>
      <c r="M162" s="12">
        <f>[1]CSHR!M34</f>
        <v>4.59318596547687E-3</v>
      </c>
      <c r="N162" s="25">
        <f t="shared" si="24"/>
        <v>9.1863719309537403E-4</v>
      </c>
      <c r="O162" s="25">
        <f t="shared" si="41"/>
        <v>4.5931859654768702E-4</v>
      </c>
      <c r="P162" s="25">
        <f t="shared" si="37"/>
        <v>2.296592982738435E-3</v>
      </c>
      <c r="Q162" s="12">
        <f>[1]CSHR!Q34</f>
        <v>4.59318596547687E-3</v>
      </c>
      <c r="R162" s="12">
        <f>[1]CSHR!S34</f>
        <v>7.1851838890520311E-3</v>
      </c>
      <c r="S162" s="12">
        <f>[1]CSHR!T34</f>
        <v>0</v>
      </c>
      <c r="T162" s="13">
        <f>[1]CSHR!U34</f>
        <v>9.0224582752427788E-3</v>
      </c>
      <c r="U162" s="13">
        <v>0</v>
      </c>
      <c r="V162" s="14">
        <f>[1]CSHR!V34</f>
        <v>0</v>
      </c>
      <c r="W162" s="59">
        <f t="shared" si="38"/>
        <v>0.95840344716842329</v>
      </c>
      <c r="X162" s="69">
        <f t="shared" si="39"/>
        <v>1</v>
      </c>
      <c r="Y162" s="1" t="str">
        <f t="shared" si="40"/>
        <v>OEU</v>
      </c>
    </row>
    <row r="163" spans="1:28" s="5" customFormat="1" x14ac:dyDescent="0.25">
      <c r="A163" s="5" t="s">
        <v>26</v>
      </c>
      <c r="B163" s="6" t="s">
        <v>15</v>
      </c>
      <c r="C163" s="15">
        <f>[1]CSHR!C35</f>
        <v>0</v>
      </c>
      <c r="D163" s="12">
        <f>[1]CSHR!D35</f>
        <v>0</v>
      </c>
      <c r="E163" s="15">
        <f>[1]CSHR!E35</f>
        <v>0.35366238579929005</v>
      </c>
      <c r="F163" s="12">
        <f>[1]CSHR!F35</f>
        <v>0</v>
      </c>
      <c r="G163" s="15">
        <f>[1]CSHR!G35</f>
        <v>1.3711891812609458E-3</v>
      </c>
      <c r="H163" s="12">
        <f>[1]CSHR!H35</f>
        <v>1.3711891812609458E-3</v>
      </c>
      <c r="I163" s="15">
        <f>[1]CSHR!I35</f>
        <v>1.3711891812609458E-3</v>
      </c>
      <c r="J163" s="25">
        <f t="shared" si="23"/>
        <v>6.855945906304729E-4</v>
      </c>
      <c r="K163" s="25">
        <f t="shared" si="35"/>
        <v>4.5706306042031525E-4</v>
      </c>
      <c r="L163" s="12">
        <f>[1]CSHR!L35</f>
        <v>1.3711891812609458E-3</v>
      </c>
      <c r="M163" s="15">
        <f>[1]CSHR!M35</f>
        <v>2.2263804369150129E-2</v>
      </c>
      <c r="N163" s="25">
        <f t="shared" si="24"/>
        <v>4.4527608738300258E-3</v>
      </c>
      <c r="O163" s="25">
        <f t="shared" si="41"/>
        <v>2.2263804369150129E-3</v>
      </c>
      <c r="P163" s="25">
        <f t="shared" si="37"/>
        <v>1.1131902184575064E-2</v>
      </c>
      <c r="Q163" s="15">
        <f>[1]CSHR!Q35</f>
        <v>2.2263804369150129E-2</v>
      </c>
      <c r="R163" s="15">
        <f>[1]CSHR!S35</f>
        <v>2.3634993550411029E-2</v>
      </c>
      <c r="S163" s="12">
        <f>[1]CSHR!T35</f>
        <v>0</v>
      </c>
      <c r="T163" s="16">
        <f>[1]CSHR!U35</f>
        <v>4.7383051544171211E-2</v>
      </c>
      <c r="U163" s="16">
        <v>0</v>
      </c>
      <c r="V163" s="14">
        <f>[1]CSHR!V35</f>
        <v>4.0332374736873226E-2</v>
      </c>
      <c r="W163" s="59">
        <f t="shared" si="38"/>
        <v>0.46602112775953952</v>
      </c>
      <c r="X163" s="69">
        <f t="shared" si="39"/>
        <v>1</v>
      </c>
      <c r="Y163" s="5" t="str">
        <f t="shared" si="40"/>
        <v>OEU</v>
      </c>
    </row>
    <row r="164" spans="1:28" s="1" customFormat="1" x14ac:dyDescent="0.25">
      <c r="A164" s="1" t="s">
        <v>26</v>
      </c>
      <c r="B164" s="3" t="s">
        <v>16</v>
      </c>
      <c r="C164" s="12">
        <f>[1]CSHR!C36</f>
        <v>0</v>
      </c>
      <c r="D164" s="12">
        <f>[1]CSHR!D36</f>
        <v>0</v>
      </c>
      <c r="E164" s="12">
        <f>[1]CSHR!E36</f>
        <v>0</v>
      </c>
      <c r="F164" s="12">
        <f>[1]CSHR!F36</f>
        <v>0</v>
      </c>
      <c r="G164" s="12">
        <f>[1]CSHR!G36</f>
        <v>2.831331679819301E-4</v>
      </c>
      <c r="H164" s="12">
        <f>[1]CSHR!H36</f>
        <v>2.831331679819301E-4</v>
      </c>
      <c r="I164" s="12">
        <f>[1]CSHR!I36</f>
        <v>2.831331679819301E-4</v>
      </c>
      <c r="J164" s="25">
        <f t="shared" si="23"/>
        <v>1.4156658399096505E-4</v>
      </c>
      <c r="K164" s="25">
        <f t="shared" si="35"/>
        <v>9.437772266064337E-5</v>
      </c>
      <c r="L164" s="12">
        <f>[1]CSHR!L36</f>
        <v>2.831331679819301E-4</v>
      </c>
      <c r="M164" s="12">
        <f>[1]CSHR!M36</f>
        <v>2.7526835776020983E-2</v>
      </c>
      <c r="N164" s="25">
        <f t="shared" si="24"/>
        <v>5.5053671552041964E-3</v>
      </c>
      <c r="O164" s="25">
        <f t="shared" si="41"/>
        <v>2.7526835776020982E-3</v>
      </c>
      <c r="P164" s="25">
        <f t="shared" si="37"/>
        <v>1.3763417888010492E-2</v>
      </c>
      <c r="Q164" s="12">
        <f>[1]CSHR!Q36</f>
        <v>2.7526835776020983E-2</v>
      </c>
      <c r="R164" s="12">
        <f>[1]CSHR!S36</f>
        <v>2.7809968944002894E-2</v>
      </c>
      <c r="S164" s="12">
        <f>[1]CSHR!T36</f>
        <v>0</v>
      </c>
      <c r="T164" s="13">
        <f>[1]CSHR!U36</f>
        <v>2.7809968944002894E-2</v>
      </c>
      <c r="U164" s="13">
        <v>0</v>
      </c>
      <c r="V164" s="14">
        <f>[1]CSHR!V36</f>
        <v>4.7232908989864132E-2</v>
      </c>
      <c r="W164" s="59">
        <f t="shared" si="38"/>
        <v>0.81870353597069201</v>
      </c>
      <c r="X164" s="69">
        <f t="shared" si="39"/>
        <v>1</v>
      </c>
      <c r="Y164" s="1" t="str">
        <f t="shared" si="40"/>
        <v>OEU</v>
      </c>
    </row>
    <row r="165" spans="1:28" s="8" customFormat="1" x14ac:dyDescent="0.25">
      <c r="A165" s="8" t="s">
        <v>26</v>
      </c>
      <c r="B165" s="9" t="s">
        <v>17</v>
      </c>
      <c r="C165" s="17">
        <f>[1]CSHR!C37</f>
        <v>0</v>
      </c>
      <c r="D165" s="18">
        <f>[1]CSHR!D37</f>
        <v>0</v>
      </c>
      <c r="E165" s="17">
        <f>[1]CSHR!E37</f>
        <v>0</v>
      </c>
      <c r="F165" s="18">
        <f>[1]CSHR!F37</f>
        <v>0.42499629053775084</v>
      </c>
      <c r="G165" s="17">
        <f>[1]CSHR!G37</f>
        <v>0</v>
      </c>
      <c r="H165" s="18">
        <f>[1]CSHR!H37</f>
        <v>0</v>
      </c>
      <c r="I165" s="17">
        <f>[1]CSHR!I37</f>
        <v>0</v>
      </c>
      <c r="J165" s="55">
        <f t="shared" si="23"/>
        <v>0</v>
      </c>
      <c r="K165" s="55">
        <f t="shared" si="35"/>
        <v>0</v>
      </c>
      <c r="L165" s="18">
        <f>[1]CSHR!L37</f>
        <v>0</v>
      </c>
      <c r="M165" s="17">
        <f>[1]CSHR!M37</f>
        <v>2.1398072431419259E-2</v>
      </c>
      <c r="N165" s="55">
        <f t="shared" si="24"/>
        <v>4.2796144862838519E-3</v>
      </c>
      <c r="O165" s="55">
        <f t="shared" si="41"/>
        <v>2.1398072431419259E-3</v>
      </c>
      <c r="P165" s="55">
        <f t="shared" si="37"/>
        <v>1.0699036215709629E-2</v>
      </c>
      <c r="Q165" s="17">
        <f>[1]CSHR!Q37</f>
        <v>2.1398072431419259E-2</v>
      </c>
      <c r="R165" s="17">
        <f>[1]CSHR!S37</f>
        <v>2.1398072431419259E-2</v>
      </c>
      <c r="S165" s="18">
        <f>[1]CSHR!T37</f>
        <v>0</v>
      </c>
      <c r="T165" s="17">
        <f>[1]CSHR!U37</f>
        <v>4.4222683024933172E-2</v>
      </c>
      <c r="U165" s="17">
        <v>0</v>
      </c>
      <c r="V165" s="19">
        <f>[1]CSHR!V37</f>
        <v>5.0059614085346026E-3</v>
      </c>
      <c r="W165" s="61">
        <f t="shared" si="38"/>
        <v>0.44446238978938823</v>
      </c>
      <c r="X165" s="70">
        <f t="shared" si="39"/>
        <v>1</v>
      </c>
      <c r="Y165" s="8" t="str">
        <f t="shared" si="40"/>
        <v>OEU</v>
      </c>
    </row>
    <row r="166" spans="1:28" s="1" customFormat="1" x14ac:dyDescent="0.25">
      <c r="A166" s="1" t="s">
        <v>29</v>
      </c>
      <c r="B166" s="3" t="s">
        <v>0</v>
      </c>
      <c r="C166" s="12">
        <f>[1]CSHR!C110</f>
        <v>0.45611746021672739</v>
      </c>
      <c r="D166" s="12">
        <f>[1]CSHR!D110</f>
        <v>0</v>
      </c>
      <c r="E166" s="12">
        <f>[1]CSHR!E110</f>
        <v>0</v>
      </c>
      <c r="F166" s="12">
        <f>[1]CSHR!F110</f>
        <v>0</v>
      </c>
      <c r="G166" s="12">
        <f>[1]CSHR!G110</f>
        <v>1.2174370393984097E-2</v>
      </c>
      <c r="H166" s="12">
        <f>[1]CSHR!H110</f>
        <v>1.2174370393984097E-2</v>
      </c>
      <c r="I166" s="12">
        <f>[1]CSHR!I110</f>
        <v>1.2174370393984097E-2</v>
      </c>
      <c r="J166" s="25">
        <f t="shared" si="23"/>
        <v>6.0871851969920487E-3</v>
      </c>
      <c r="K166" s="25">
        <f t="shared" si="35"/>
        <v>4.0581234646613661E-3</v>
      </c>
      <c r="L166" s="12">
        <f>[1]CSHR!L110</f>
        <v>1.2174370393984097E-2</v>
      </c>
      <c r="M166" s="12">
        <f>[1]CSHR!M110</f>
        <v>1.9455017461139607E-2</v>
      </c>
      <c r="N166" s="25">
        <f t="shared" si="24"/>
        <v>3.8910034922279213E-3</v>
      </c>
      <c r="O166" s="25">
        <f t="shared" si="41"/>
        <v>1.9455017461139606E-3</v>
      </c>
      <c r="P166" s="25">
        <f t="shared" si="37"/>
        <v>9.7275087305698036E-3</v>
      </c>
      <c r="Q166" s="12">
        <f>[1]CSHR!Q110</f>
        <v>1.9455017461139607E-2</v>
      </c>
      <c r="R166" s="12">
        <f>[1]CSHR!S110</f>
        <v>3.1629387855123668E-2</v>
      </c>
      <c r="S166" s="12">
        <f>[1]CSHR!T110</f>
        <v>0</v>
      </c>
      <c r="T166" s="13">
        <f>[1]CSHR!U110</f>
        <v>4.801256045397808E-2</v>
      </c>
      <c r="U166" s="13">
        <v>0</v>
      </c>
      <c r="V166" s="14">
        <f>[1]CSHR!V110</f>
        <v>1.8118630498605251E-2</v>
      </c>
      <c r="W166" s="59">
        <f t="shared" ref="W166:W229" si="42">1-SUM(C166:V166)</f>
        <v>0.33280512184678479</v>
      </c>
      <c r="X166" s="69">
        <f t="shared" si="39"/>
        <v>1</v>
      </c>
      <c r="Y166" s="1" t="str">
        <f>$AJ$2</f>
        <v>USA</v>
      </c>
    </row>
    <row r="167" spans="1:28" s="5" customFormat="1" x14ac:dyDescent="0.25">
      <c r="A167" s="5" t="s">
        <v>29</v>
      </c>
      <c r="B167" s="6" t="s">
        <v>1</v>
      </c>
      <c r="C167" s="15">
        <f>[1]CSHR!C111</f>
        <v>0</v>
      </c>
      <c r="D167" s="12">
        <f>[1]CSHR!D111</f>
        <v>0</v>
      </c>
      <c r="E167" s="15">
        <f>[1]CSHR!E111</f>
        <v>0</v>
      </c>
      <c r="F167" s="12">
        <f>[1]CSHR!F111</f>
        <v>0</v>
      </c>
      <c r="G167" s="15">
        <f>[1]CSHR!G111</f>
        <v>7.2596818233093543E-3</v>
      </c>
      <c r="H167" s="12">
        <f>[1]CSHR!H111</f>
        <v>7.2596818233093543E-3</v>
      </c>
      <c r="I167" s="15">
        <f>[1]CSHR!I111</f>
        <v>7.2596818233093543E-3</v>
      </c>
      <c r="J167" s="25">
        <f t="shared" si="23"/>
        <v>3.6298409116546772E-3</v>
      </c>
      <c r="K167" s="25">
        <f t="shared" si="35"/>
        <v>2.419893941103118E-3</v>
      </c>
      <c r="L167" s="12">
        <f>[1]CSHR!L111</f>
        <v>7.2596818233093543E-3</v>
      </c>
      <c r="M167" s="15">
        <f>[1]CSHR!M111</f>
        <v>1.568241695231291E-2</v>
      </c>
      <c r="N167" s="25">
        <f t="shared" si="24"/>
        <v>3.1364833904625822E-3</v>
      </c>
      <c r="O167" s="68">
        <f>S167/2</f>
        <v>0.17559410531479261</v>
      </c>
      <c r="P167" s="25">
        <f t="shared" si="37"/>
        <v>7.8412084761564551E-3</v>
      </c>
      <c r="Q167" s="15">
        <f>[1]CSHR!Q111</f>
        <v>1.568241695231291E-2</v>
      </c>
      <c r="R167" s="15">
        <f>[1]CSHR!S111</f>
        <v>2.2942098775622245E-2</v>
      </c>
      <c r="S167" s="12">
        <f>[1]CSHR!T111</f>
        <v>0.35118821062958522</v>
      </c>
      <c r="T167" s="16">
        <f>[1]CSHR!U111</f>
        <v>3.8624515727935259E-2</v>
      </c>
      <c r="U167" s="16">
        <v>0</v>
      </c>
      <c r="V167" s="14">
        <f>[1]CSHR!V111</f>
        <v>9.1751958835598023E-3</v>
      </c>
      <c r="W167" s="59">
        <f t="shared" si="42"/>
        <v>0.32504488575126489</v>
      </c>
      <c r="X167" s="69">
        <f t="shared" si="39"/>
        <v>1</v>
      </c>
      <c r="Y167" s="5" t="str">
        <f t="shared" ref="Y167:Y183" si="43">$AJ$2</f>
        <v>USA</v>
      </c>
    </row>
    <row r="168" spans="1:28" s="1" customFormat="1" x14ac:dyDescent="0.25">
      <c r="A168" s="1" t="s">
        <v>29</v>
      </c>
      <c r="B168" s="3" t="s">
        <v>2</v>
      </c>
      <c r="C168" s="12">
        <f>[1]CSHR!C112</f>
        <v>0.44270922587729394</v>
      </c>
      <c r="D168" s="12">
        <f>[1]CSHR!D112</f>
        <v>0</v>
      </c>
      <c r="E168" s="12">
        <f>[1]CSHR!E112</f>
        <v>0</v>
      </c>
      <c r="F168" s="12">
        <f>[1]CSHR!F112</f>
        <v>0</v>
      </c>
      <c r="G168" s="12">
        <f>[1]CSHR!G112</f>
        <v>9.2080384040101309E-3</v>
      </c>
      <c r="H168" s="12">
        <f>[1]CSHR!H112</f>
        <v>9.2080384040101309E-3</v>
      </c>
      <c r="I168" s="12">
        <f>[1]CSHR!I112</f>
        <v>9.2080384040101309E-3</v>
      </c>
      <c r="J168" s="25">
        <f t="shared" si="23"/>
        <v>4.6040192020050654E-3</v>
      </c>
      <c r="K168" s="25">
        <f t="shared" si="35"/>
        <v>3.0693461346700435E-3</v>
      </c>
      <c r="L168" s="12">
        <f>[1]CSHR!L112</f>
        <v>9.2080384040101309E-3</v>
      </c>
      <c r="M168" s="12">
        <f>[1]CSHR!M112</f>
        <v>2.0732722375105952E-2</v>
      </c>
      <c r="N168" s="25">
        <f t="shared" si="24"/>
        <v>4.1465444750211902E-3</v>
      </c>
      <c r="O168" s="25">
        <f>P168/5</f>
        <v>2.0732722375105951E-3</v>
      </c>
      <c r="P168" s="25">
        <f t="shared" si="37"/>
        <v>1.0366361187552976E-2</v>
      </c>
      <c r="Q168" s="12">
        <f>[1]CSHR!Q112</f>
        <v>2.0732722375105952E-2</v>
      </c>
      <c r="R168" s="12">
        <f>[1]CSHR!S112</f>
        <v>2.994076077911605E-2</v>
      </c>
      <c r="S168" s="12">
        <f>[1]CSHR!T112</f>
        <v>0</v>
      </c>
      <c r="T168" s="13">
        <f>[1]CSHR!U112</f>
        <v>4.7399895410784251E-2</v>
      </c>
      <c r="U168" s="13">
        <v>0</v>
      </c>
      <c r="V168" s="14">
        <f>[1]CSHR!V112</f>
        <v>1.99304747227898E-2</v>
      </c>
      <c r="W168" s="59">
        <f t="shared" si="42"/>
        <v>0.35746250160700377</v>
      </c>
      <c r="X168" s="69">
        <f t="shared" si="39"/>
        <v>1</v>
      </c>
      <c r="Y168" s="1" t="str">
        <f t="shared" si="43"/>
        <v>USA</v>
      </c>
    </row>
    <row r="169" spans="1:28" s="5" customFormat="1" x14ac:dyDescent="0.25">
      <c r="A169" s="5" t="s">
        <v>29</v>
      </c>
      <c r="B169" s="6" t="s">
        <v>3</v>
      </c>
      <c r="C169" s="15">
        <f>[1]CSHR!C113</f>
        <v>0</v>
      </c>
      <c r="D169" s="12">
        <f>[1]CSHR!D113</f>
        <v>0</v>
      </c>
      <c r="E169" s="15">
        <f>[1]CSHR!E113</f>
        <v>0.72937142631572605</v>
      </c>
      <c r="F169" s="12">
        <f>[1]CSHR!F113</f>
        <v>0</v>
      </c>
      <c r="G169" s="15">
        <f>[1]CSHR!G113</f>
        <v>2.1149248979472749E-3</v>
      </c>
      <c r="H169" s="12">
        <f>[1]CSHR!H113</f>
        <v>2.1149248979472749E-3</v>
      </c>
      <c r="I169" s="15">
        <f>[1]CSHR!I113</f>
        <v>2.1149248979472749E-3</v>
      </c>
      <c r="J169" s="25">
        <f t="shared" ref="J169:J232" si="44">I169/2</f>
        <v>1.0574624489736375E-3</v>
      </c>
      <c r="K169" s="25">
        <f t="shared" si="35"/>
        <v>7.0497496598242494E-4</v>
      </c>
      <c r="L169" s="12">
        <f>[1]CSHR!L113</f>
        <v>2.1149248979472749E-3</v>
      </c>
      <c r="M169" s="15">
        <f>[1]CSHR!M113</f>
        <v>9.4614205011128941E-3</v>
      </c>
      <c r="N169" s="25">
        <f t="shared" ref="N169:N232" si="45">M169/5</f>
        <v>1.8922841002225789E-3</v>
      </c>
      <c r="O169" s="25">
        <f t="shared" ref="O169:O183" si="46">P169/5</f>
        <v>9.4614205011128944E-4</v>
      </c>
      <c r="P169" s="25">
        <f t="shared" si="37"/>
        <v>4.7307102505564471E-3</v>
      </c>
      <c r="Q169" s="15">
        <f>[1]CSHR!Q113</f>
        <v>9.4614205011128941E-3</v>
      </c>
      <c r="R169" s="15">
        <f>[1]CSHR!S113</f>
        <v>1.1576345399060186E-2</v>
      </c>
      <c r="S169" s="12">
        <f>[1]CSHR!T113</f>
        <v>0</v>
      </c>
      <c r="T169" s="16">
        <f>[1]CSHR!U113</f>
        <v>2.1668527266913967E-2</v>
      </c>
      <c r="U169" s="16">
        <v>0</v>
      </c>
      <c r="V169" s="14">
        <f>[1]CSHR!V113</f>
        <v>4.998791719287049E-3</v>
      </c>
      <c r="W169" s="59">
        <f t="shared" si="42"/>
        <v>0.1956707948891514</v>
      </c>
      <c r="X169" s="69">
        <f t="shared" si="39"/>
        <v>1</v>
      </c>
      <c r="Y169" s="5" t="str">
        <f t="shared" si="43"/>
        <v>USA</v>
      </c>
    </row>
    <row r="170" spans="1:28" s="1" customFormat="1" x14ac:dyDescent="0.25">
      <c r="A170" s="1" t="s">
        <v>29</v>
      </c>
      <c r="B170" s="3" t="s">
        <v>4</v>
      </c>
      <c r="C170" s="12">
        <f>[1]CSHR!C114</f>
        <v>0</v>
      </c>
      <c r="D170" s="12">
        <f>[1]CSHR!D114</f>
        <v>0</v>
      </c>
      <c r="E170" s="12">
        <f>[1]CSHR!E114</f>
        <v>0</v>
      </c>
      <c r="F170" s="12">
        <f>[1]CSHR!F114</f>
        <v>0</v>
      </c>
      <c r="G170" s="12">
        <f>[1]CSHR!G114</f>
        <v>1.4716666525273869E-2</v>
      </c>
      <c r="H170" s="12">
        <f>[1]CSHR!H114</f>
        <v>1.4716666525273869E-2</v>
      </c>
      <c r="I170" s="12">
        <f>[1]CSHR!I114</f>
        <v>1.4716666525273869E-2</v>
      </c>
      <c r="J170" s="25">
        <f t="shared" si="44"/>
        <v>7.3583332626369347E-3</v>
      </c>
      <c r="K170" s="25">
        <f t="shared" si="35"/>
        <v>4.9055555084246234E-3</v>
      </c>
      <c r="L170" s="12">
        <f>[1]CSHR!L114</f>
        <v>1.4716666525273869E-2</v>
      </c>
      <c r="M170" s="12">
        <f>[1]CSHR!M114</f>
        <v>1.5980582902019383E-2</v>
      </c>
      <c r="N170" s="25">
        <f t="shared" si="45"/>
        <v>3.1961165804038766E-3</v>
      </c>
      <c r="O170" s="25">
        <f t="shared" si="46"/>
        <v>1.5980582902019383E-3</v>
      </c>
      <c r="P170" s="25">
        <f t="shared" si="37"/>
        <v>7.9902914510096915E-3</v>
      </c>
      <c r="Q170" s="12">
        <f>[1]CSHR!Q114</f>
        <v>1.5980582902019383E-2</v>
      </c>
      <c r="R170" s="12">
        <f>[1]CSHR!S114</f>
        <v>3.0697249427293245E-2</v>
      </c>
      <c r="S170" s="12">
        <f>[1]CSHR!T114</f>
        <v>0</v>
      </c>
      <c r="T170" s="13">
        <f>[1]CSHR!U114</f>
        <v>3.3893366007697101E-2</v>
      </c>
      <c r="U170" s="13">
        <v>0</v>
      </c>
      <c r="V170" s="14">
        <f>[1]CSHR!V114</f>
        <v>2.007211305418023E-3</v>
      </c>
      <c r="W170" s="59">
        <f t="shared" si="42"/>
        <v>0.8175259862617803</v>
      </c>
      <c r="X170" s="69">
        <f t="shared" si="39"/>
        <v>1</v>
      </c>
      <c r="Y170" s="1" t="str">
        <f t="shared" si="43"/>
        <v>USA</v>
      </c>
    </row>
    <row r="171" spans="1:28" s="5" customFormat="1" x14ac:dyDescent="0.25">
      <c r="A171" s="5" t="s">
        <v>29</v>
      </c>
      <c r="B171" s="6" t="s">
        <v>5</v>
      </c>
      <c r="C171" s="15">
        <f>[1]CSHR!C115</f>
        <v>0.53550935811226386</v>
      </c>
      <c r="D171" s="12">
        <f>[1]CSHR!D115</f>
        <v>0</v>
      </c>
      <c r="E171" s="15">
        <f>[1]CSHR!E115</f>
        <v>0</v>
      </c>
      <c r="F171" s="12">
        <f>[1]CSHR!F115</f>
        <v>0</v>
      </c>
      <c r="G171" s="15">
        <f>[1]CSHR!G115</f>
        <v>1.0877000385123403E-2</v>
      </c>
      <c r="H171" s="12">
        <f>[1]CSHR!H115</f>
        <v>1.0877000385123403E-2</v>
      </c>
      <c r="I171" s="15">
        <f>[1]CSHR!I115</f>
        <v>1.0877000385123403E-2</v>
      </c>
      <c r="J171" s="25">
        <f t="shared" si="44"/>
        <v>5.4385001925617016E-3</v>
      </c>
      <c r="K171" s="25">
        <f t="shared" si="35"/>
        <v>3.6256667950411345E-3</v>
      </c>
      <c r="L171" s="12">
        <f>[1]CSHR!L115</f>
        <v>1.0877000385123403E-2</v>
      </c>
      <c r="M171" s="15">
        <f>[1]CSHR!M115</f>
        <v>1.6124156804469297E-2</v>
      </c>
      <c r="N171" s="25">
        <f t="shared" si="45"/>
        <v>3.2248313608938596E-3</v>
      </c>
      <c r="O171" s="25">
        <f t="shared" si="46"/>
        <v>1.6124156804469298E-3</v>
      </c>
      <c r="P171" s="25">
        <f t="shared" si="37"/>
        <v>8.0620784022346487E-3</v>
      </c>
      <c r="Q171" s="15">
        <f>[1]CSHR!Q115</f>
        <v>1.6124156804469297E-2</v>
      </c>
      <c r="R171" s="15">
        <f>[1]CSHR!S115</f>
        <v>2.7001157189592701E-2</v>
      </c>
      <c r="S171" s="12">
        <f>[1]CSHR!T115</f>
        <v>0</v>
      </c>
      <c r="T171" s="16">
        <f>[1]CSHR!U115</f>
        <v>4.0579394498619477E-2</v>
      </c>
      <c r="U171" s="16">
        <v>0</v>
      </c>
      <c r="V171" s="14">
        <f>[1]CSHR!V115</f>
        <v>2.3949395610861433E-2</v>
      </c>
      <c r="W171" s="59">
        <f t="shared" si="42"/>
        <v>0.27524088700805194</v>
      </c>
      <c r="X171" s="69">
        <f t="shared" si="39"/>
        <v>1</v>
      </c>
      <c r="Y171" s="5" t="str">
        <f t="shared" si="43"/>
        <v>USA</v>
      </c>
    </row>
    <row r="172" spans="1:28" s="1" customFormat="1" x14ac:dyDescent="0.25">
      <c r="A172" s="1" t="s">
        <v>29</v>
      </c>
      <c r="B172" s="3" t="s">
        <v>6</v>
      </c>
      <c r="C172" s="12">
        <f>[1]CSHR!C116</f>
        <v>0</v>
      </c>
      <c r="D172" s="12">
        <f>[1]CSHR!D116</f>
        <v>0</v>
      </c>
      <c r="E172" s="12">
        <f>[1]CSHR!E116</f>
        <v>0</v>
      </c>
      <c r="F172" s="12">
        <f>[1]CSHR!F116</f>
        <v>0</v>
      </c>
      <c r="G172" s="12">
        <f>[1]CSHR!G116</f>
        <v>1.7134333986074518E-3</v>
      </c>
      <c r="H172" s="12">
        <f>[1]CSHR!H116</f>
        <v>1.7134333986074518E-3</v>
      </c>
      <c r="I172" s="12">
        <f>[1]CSHR!I116</f>
        <v>1.7134333986074518E-3</v>
      </c>
      <c r="J172" s="25">
        <f t="shared" si="44"/>
        <v>8.5671669930372592E-4</v>
      </c>
      <c r="K172" s="25">
        <f t="shared" si="35"/>
        <v>5.7114446620248394E-4</v>
      </c>
      <c r="L172" s="12">
        <f>[1]CSHR!L116</f>
        <v>1.7134333986074518E-3</v>
      </c>
      <c r="M172" s="12">
        <f>[1]CSHR!M116</f>
        <v>2.7763967107065208E-2</v>
      </c>
      <c r="N172" s="25">
        <f t="shared" si="45"/>
        <v>5.5527934214130419E-3</v>
      </c>
      <c r="O172" s="25">
        <f t="shared" si="46"/>
        <v>2.776396710706521E-3</v>
      </c>
      <c r="P172" s="25">
        <f t="shared" si="37"/>
        <v>1.3881983553532604E-2</v>
      </c>
      <c r="Q172" s="12">
        <f>[1]CSHR!Q116</f>
        <v>2.7763967107065208E-2</v>
      </c>
      <c r="R172" s="12">
        <f>[1]CSHR!S116</f>
        <v>2.9477400505672664E-2</v>
      </c>
      <c r="S172" s="12">
        <f>[1]CSHR!T116</f>
        <v>0</v>
      </c>
      <c r="T172" s="13">
        <f>[1]CSHR!U116</f>
        <v>2.9477400505672664E-2</v>
      </c>
      <c r="U172" s="13">
        <v>0</v>
      </c>
      <c r="V172" s="14">
        <f>[1]CSHR!V116</f>
        <v>3.0458081286938422E-2</v>
      </c>
      <c r="W172" s="59">
        <f t="shared" si="42"/>
        <v>0.82456641504199768</v>
      </c>
      <c r="X172" s="69">
        <f t="shared" si="39"/>
        <v>1</v>
      </c>
      <c r="Y172" s="1" t="str">
        <f t="shared" si="43"/>
        <v>USA</v>
      </c>
    </row>
    <row r="173" spans="1:28" s="5" customFormat="1" x14ac:dyDescent="0.25">
      <c r="A173" s="5" t="s">
        <v>29</v>
      </c>
      <c r="B173" s="6" t="s">
        <v>7</v>
      </c>
      <c r="C173" s="15">
        <f>[1]CSHR!C117</f>
        <v>0</v>
      </c>
      <c r="D173" s="12">
        <f>[1]CSHR!D117</f>
        <v>0</v>
      </c>
      <c r="E173" s="15">
        <f>[1]CSHR!E117</f>
        <v>0</v>
      </c>
      <c r="F173" s="12">
        <f>[1]CSHR!F117</f>
        <v>0</v>
      </c>
      <c r="G173" s="15">
        <f>[1]CSHR!G117</f>
        <v>4.4593353021610601E-3</v>
      </c>
      <c r="H173" s="12">
        <f>[1]CSHR!H117</f>
        <v>0.34773726109867997</v>
      </c>
      <c r="I173" s="15">
        <f>[1]CSHR!I117</f>
        <v>4.4593353021610601E-3</v>
      </c>
      <c r="J173" s="25">
        <f t="shared" si="44"/>
        <v>2.22966765108053E-3</v>
      </c>
      <c r="K173" s="25">
        <f t="shared" si="35"/>
        <v>1.4864451007203534E-3</v>
      </c>
      <c r="L173" s="12">
        <f>[1]CSHR!L117</f>
        <v>4.4593353021610601E-3</v>
      </c>
      <c r="M173" s="15">
        <f>[1]CSHR!M117</f>
        <v>2.29475635771909E-2</v>
      </c>
      <c r="N173" s="25">
        <f t="shared" si="45"/>
        <v>4.5895127154381796E-3</v>
      </c>
      <c r="O173" s="25">
        <f t="shared" si="46"/>
        <v>2.2947563577190898E-3</v>
      </c>
      <c r="P173" s="25">
        <f t="shared" si="37"/>
        <v>1.147378178859545E-2</v>
      </c>
      <c r="Q173" s="15">
        <f>[1]CSHR!Q117</f>
        <v>2.29475635771909E-2</v>
      </c>
      <c r="R173" s="15">
        <f>[1]CSHR!S117</f>
        <v>2.7406898879352E-2</v>
      </c>
      <c r="S173" s="12">
        <f>[1]CSHR!T117</f>
        <v>0</v>
      </c>
      <c r="T173" s="16">
        <f>[1]CSHR!U117</f>
        <v>5.80036503156066E-2</v>
      </c>
      <c r="U173" s="16">
        <v>0</v>
      </c>
      <c r="V173" s="14">
        <f>[1]CSHR!V117</f>
        <v>2.6732927320552199E-2</v>
      </c>
      <c r="W173" s="59">
        <f t="shared" si="42"/>
        <v>0.45877196571139056</v>
      </c>
      <c r="X173" s="69">
        <f t="shared" si="39"/>
        <v>1</v>
      </c>
      <c r="Y173" s="5" t="str">
        <f t="shared" si="43"/>
        <v>USA</v>
      </c>
    </row>
    <row r="174" spans="1:28" s="1" customFormat="1" x14ac:dyDescent="0.25">
      <c r="A174" s="34" t="s">
        <v>29</v>
      </c>
      <c r="B174" s="30" t="s">
        <v>8</v>
      </c>
      <c r="C174" s="31">
        <f>[1]CSHR!C172</f>
        <v>0</v>
      </c>
      <c r="D174" s="31">
        <f>[1]CSHR!D172</f>
        <v>0</v>
      </c>
      <c r="E174" s="31">
        <f>[1]CSHR!E172</f>
        <v>0</v>
      </c>
      <c r="F174" s="31">
        <f>[1]CSHR!F172</f>
        <v>0.81615876321858205</v>
      </c>
      <c r="G174" s="31">
        <f>[1]CSHR!G172</f>
        <v>0</v>
      </c>
      <c r="H174" s="31">
        <f>[1]CSHR!H172</f>
        <v>0</v>
      </c>
      <c r="I174" s="31">
        <f>[1]CSHR!I172</f>
        <v>0</v>
      </c>
      <c r="J174" s="25">
        <f t="shared" si="44"/>
        <v>0</v>
      </c>
      <c r="K174" s="25">
        <f t="shared" si="35"/>
        <v>0</v>
      </c>
      <c r="L174" s="31">
        <f>[1]CSHR!L172</f>
        <v>0</v>
      </c>
      <c r="M174" s="31">
        <f>[1]CSHR!M172</f>
        <v>6.8487752009910498E-3</v>
      </c>
      <c r="N174" s="25">
        <f t="shared" si="45"/>
        <v>1.3697550401982101E-3</v>
      </c>
      <c r="O174" s="25">
        <f t="shared" si="46"/>
        <v>6.8487752009910503E-4</v>
      </c>
      <c r="P174" s="25">
        <f t="shared" si="37"/>
        <v>3.4243876004955249E-3</v>
      </c>
      <c r="Q174" s="31">
        <f>[1]CSHR!Q172</f>
        <v>6.8487752009910498E-3</v>
      </c>
      <c r="R174" s="31">
        <f>[1]CSHR!S172</f>
        <v>6.8487752009910498E-3</v>
      </c>
      <c r="S174" s="31">
        <f>[1]CSHR!T172</f>
        <v>0</v>
      </c>
      <c r="T174" s="32">
        <f>[1]CSHR!U172</f>
        <v>1.41541354153815E-2</v>
      </c>
      <c r="U174" s="32">
        <v>0</v>
      </c>
      <c r="V174" s="33">
        <f>[1]CSHR!V172</f>
        <v>1.40487696430586E-3</v>
      </c>
      <c r="W174" s="60">
        <f t="shared" si="42"/>
        <v>0.14225687863796455</v>
      </c>
      <c r="X174" s="69">
        <f t="shared" si="39"/>
        <v>1</v>
      </c>
      <c r="Y174" s="34" t="str">
        <f t="shared" si="43"/>
        <v>USA</v>
      </c>
      <c r="Z174" s="34"/>
      <c r="AA174" s="34" t="s">
        <v>89</v>
      </c>
      <c r="AB174" s="34"/>
    </row>
    <row r="175" spans="1:28" s="5" customFormat="1" x14ac:dyDescent="0.25">
      <c r="A175" s="5" t="s">
        <v>29</v>
      </c>
      <c r="B175" s="6" t="s">
        <v>9</v>
      </c>
      <c r="C175" s="15">
        <f>[1]CSHR!C119</f>
        <v>0.33724155908347248</v>
      </c>
      <c r="D175" s="12">
        <f>[1]CSHR!D119</f>
        <v>0</v>
      </c>
      <c r="E175" s="15">
        <f>[1]CSHR!E119</f>
        <v>0</v>
      </c>
      <c r="F175" s="12">
        <f>[1]CSHR!F119</f>
        <v>0</v>
      </c>
      <c r="G175" s="15">
        <f>[1]CSHR!G119</f>
        <v>7.0018411993186249E-3</v>
      </c>
      <c r="H175" s="12">
        <f>[1]CSHR!H119</f>
        <v>7.0018411993186249E-3</v>
      </c>
      <c r="I175" s="15">
        <f>[1]CSHR!I119</f>
        <v>7.0018411993186249E-3</v>
      </c>
      <c r="J175" s="25">
        <f t="shared" si="44"/>
        <v>3.5009205996593125E-3</v>
      </c>
      <c r="K175" s="25">
        <f t="shared" si="35"/>
        <v>2.3339470664395416E-3</v>
      </c>
      <c r="L175" s="12">
        <f>[1]CSHR!L119</f>
        <v>7.0018411993186249E-3</v>
      </c>
      <c r="M175" s="15">
        <f>[1]CSHR!M119</f>
        <v>2.5605817173730401E-2</v>
      </c>
      <c r="N175" s="25">
        <f t="shared" si="45"/>
        <v>5.12116343474608E-3</v>
      </c>
      <c r="O175" s="25">
        <f t="shared" si="46"/>
        <v>2.56058171737304E-3</v>
      </c>
      <c r="P175" s="25">
        <f t="shared" si="37"/>
        <v>1.2802908586865201E-2</v>
      </c>
      <c r="Q175" s="15">
        <f>[1]CSHR!Q119</f>
        <v>2.5605817173730401E-2</v>
      </c>
      <c r="R175" s="15">
        <f>[1]CSHR!S119</f>
        <v>3.2607658373049055E-2</v>
      </c>
      <c r="S175" s="12">
        <f>[1]CSHR!T119</f>
        <v>0</v>
      </c>
      <c r="T175" s="16">
        <f>[1]CSHR!U119</f>
        <v>5.4170451782506256E-2</v>
      </c>
      <c r="U175" s="16">
        <v>0</v>
      </c>
      <c r="V175" s="14">
        <f>[1]CSHR!V119</f>
        <v>2.5291267730044954E-2</v>
      </c>
      <c r="W175" s="59">
        <f t="shared" si="42"/>
        <v>0.44515054248110875</v>
      </c>
      <c r="X175" s="69">
        <f t="shared" si="39"/>
        <v>1</v>
      </c>
      <c r="Y175" s="5" t="str">
        <f t="shared" si="43"/>
        <v>USA</v>
      </c>
    </row>
    <row r="176" spans="1:28" s="1" customFormat="1" x14ac:dyDescent="0.25">
      <c r="A176" s="1" t="s">
        <v>29</v>
      </c>
      <c r="B176" s="3" t="s">
        <v>10</v>
      </c>
      <c r="C176" s="12">
        <f>[1]CSHR!C120</f>
        <v>0</v>
      </c>
      <c r="D176" s="12">
        <f>[1]CSHR!D120</f>
        <v>0</v>
      </c>
      <c r="E176" s="12">
        <f>[1]CSHR!E120</f>
        <v>0.78349215230826241</v>
      </c>
      <c r="F176" s="12">
        <f>[1]CSHR!F120</f>
        <v>0</v>
      </c>
      <c r="G176" s="12">
        <f>[1]CSHR!G120</f>
        <v>2.878966088498372E-3</v>
      </c>
      <c r="H176" s="12">
        <f>[1]CSHR!H120</f>
        <v>2.878966088498372E-3</v>
      </c>
      <c r="I176" s="12">
        <f>[1]CSHR!I120</f>
        <v>2.878966088498372E-3</v>
      </c>
      <c r="J176" s="25">
        <f t="shared" si="44"/>
        <v>1.439483044249186E-3</v>
      </c>
      <c r="K176" s="25">
        <f t="shared" si="35"/>
        <v>9.5965536283279063E-4</v>
      </c>
      <c r="L176" s="12">
        <f>[1]CSHR!L120</f>
        <v>2.878966088498372E-3</v>
      </c>
      <c r="M176" s="12">
        <f>[1]CSHR!M120</f>
        <v>6.5770596962764372E-3</v>
      </c>
      <c r="N176" s="25">
        <f t="shared" si="45"/>
        <v>1.3154119392552875E-3</v>
      </c>
      <c r="O176" s="25">
        <f t="shared" si="46"/>
        <v>6.5770596962764377E-4</v>
      </c>
      <c r="P176" s="25">
        <f t="shared" si="37"/>
        <v>3.2885298481382186E-3</v>
      </c>
      <c r="Q176" s="12">
        <f>[1]CSHR!Q120</f>
        <v>6.5770596962764372E-3</v>
      </c>
      <c r="R176" s="12">
        <f>[1]CSHR!S120</f>
        <v>9.4560257847748075E-3</v>
      </c>
      <c r="S176" s="12">
        <f>[1]CSHR!T120</f>
        <v>0</v>
      </c>
      <c r="T176" s="13">
        <f>[1]CSHR!U120</f>
        <v>1.6471556127469686E-2</v>
      </c>
      <c r="U176" s="13">
        <v>0</v>
      </c>
      <c r="V176" s="14">
        <f>[1]CSHR!V120</f>
        <v>2.1523402601969159E-2</v>
      </c>
      <c r="W176" s="59">
        <f t="shared" si="42"/>
        <v>0.13672609326687446</v>
      </c>
      <c r="X176" s="69">
        <f t="shared" si="39"/>
        <v>1</v>
      </c>
      <c r="Y176" s="1" t="str">
        <f t="shared" si="43"/>
        <v>USA</v>
      </c>
    </row>
    <row r="177" spans="1:28" s="5" customFormat="1" x14ac:dyDescent="0.25">
      <c r="A177" s="5" t="s">
        <v>29</v>
      </c>
      <c r="B177" s="6" t="s">
        <v>11</v>
      </c>
      <c r="C177" s="15">
        <f>[1]CSHR!C121</f>
        <v>0.41866327666547426</v>
      </c>
      <c r="D177" s="12">
        <f>[1]CSHR!D121</f>
        <v>0</v>
      </c>
      <c r="E177" s="15">
        <f>[1]CSHR!E121</f>
        <v>0</v>
      </c>
      <c r="F177" s="12">
        <f>[1]CSHR!F121</f>
        <v>0</v>
      </c>
      <c r="G177" s="15">
        <f>[1]CSHR!G121</f>
        <v>8.5112679070623656E-3</v>
      </c>
      <c r="H177" s="12">
        <f>[1]CSHR!H121</f>
        <v>8.5112679070623656E-3</v>
      </c>
      <c r="I177" s="15">
        <f>[1]CSHR!I121</f>
        <v>8.5112679070623656E-3</v>
      </c>
      <c r="J177" s="25">
        <f t="shared" si="44"/>
        <v>4.2556339535311828E-3</v>
      </c>
      <c r="K177" s="25">
        <f t="shared" si="35"/>
        <v>2.8370893023541219E-3</v>
      </c>
      <c r="L177" s="12">
        <f>[1]CSHR!L121</f>
        <v>8.5112679070623656E-3</v>
      </c>
      <c r="M177" s="15">
        <f>[1]CSHR!M121</f>
        <v>2.1443362993899429E-2</v>
      </c>
      <c r="N177" s="25">
        <f t="shared" si="45"/>
        <v>4.2886725987798854E-3</v>
      </c>
      <c r="O177" s="25">
        <f t="shared" si="46"/>
        <v>2.1443362993899427E-3</v>
      </c>
      <c r="P177" s="25">
        <f t="shared" si="37"/>
        <v>1.0721681496949714E-2</v>
      </c>
      <c r="Q177" s="15">
        <f>[1]CSHR!Q121</f>
        <v>2.1443362993899429E-2</v>
      </c>
      <c r="R177" s="15">
        <f>[1]CSHR!S121</f>
        <v>2.9954630900961843E-2</v>
      </c>
      <c r="S177" s="12">
        <f>[1]CSHR!T121</f>
        <v>0</v>
      </c>
      <c r="T177" s="16">
        <f>[1]CSHR!U121</f>
        <v>4.8012199737929764E-2</v>
      </c>
      <c r="U177" s="16">
        <v>0</v>
      </c>
      <c r="V177" s="14">
        <f>[1]CSHR!V121</f>
        <v>3.121390731309381E-2</v>
      </c>
      <c r="W177" s="59">
        <f t="shared" si="42"/>
        <v>0.37097677411548713</v>
      </c>
      <c r="X177" s="69">
        <f t="shared" si="39"/>
        <v>1</v>
      </c>
      <c r="Y177" s="5" t="str">
        <f t="shared" si="43"/>
        <v>USA</v>
      </c>
    </row>
    <row r="178" spans="1:28" s="1" customFormat="1" x14ac:dyDescent="0.25">
      <c r="A178" s="34" t="s">
        <v>29</v>
      </c>
      <c r="B178" s="30" t="s">
        <v>12</v>
      </c>
      <c r="C178" s="31">
        <f>[1]CSHR!C177</f>
        <v>0</v>
      </c>
      <c r="D178" s="31">
        <f>[1]CSHR!D177</f>
        <v>0</v>
      </c>
      <c r="E178" s="31">
        <f>[1]CSHR!E177</f>
        <v>0</v>
      </c>
      <c r="F178" s="31">
        <f>[1]CSHR!F177</f>
        <v>0</v>
      </c>
      <c r="G178" s="31">
        <f>[1]CSHR!G177</f>
        <v>7.9144327483549499E-3</v>
      </c>
      <c r="H178" s="31">
        <f>[1]CSHR!H177</f>
        <v>7.9144327483549499E-3</v>
      </c>
      <c r="I178" s="31">
        <f>[1]CSHR!I177</f>
        <v>7.9144327483549499E-3</v>
      </c>
      <c r="J178" s="25">
        <f t="shared" si="44"/>
        <v>3.957216374177475E-3</v>
      </c>
      <c r="K178" s="25">
        <f t="shared" si="35"/>
        <v>2.6381442494516501E-3</v>
      </c>
      <c r="L178" s="31">
        <f>[1]CSHR!L177</f>
        <v>7.9144327483549499E-3</v>
      </c>
      <c r="M178" s="31">
        <f>[1]CSHR!M177</f>
        <v>2.7272475153887501E-2</v>
      </c>
      <c r="N178" s="25">
        <f t="shared" si="45"/>
        <v>5.4544950307775005E-3</v>
      </c>
      <c r="O178" s="25">
        <f t="shared" si="46"/>
        <v>2.7272475153887503E-3</v>
      </c>
      <c r="P178" s="25">
        <f t="shared" si="37"/>
        <v>1.363623757694375E-2</v>
      </c>
      <c r="Q178" s="31">
        <f>[1]CSHR!Q177</f>
        <v>2.7272475153887501E-2</v>
      </c>
      <c r="R178" s="31">
        <f>[1]CSHR!S177</f>
        <v>3.5186907902242402E-2</v>
      </c>
      <c r="S178" s="31">
        <f>[1]CSHR!T177</f>
        <v>0</v>
      </c>
      <c r="T178" s="32">
        <f>[1]CSHR!U177</f>
        <v>4.0641402933019898E-2</v>
      </c>
      <c r="U178" s="32">
        <v>0</v>
      </c>
      <c r="V178" s="33">
        <f>[1]CSHR!V177</f>
        <v>0</v>
      </c>
      <c r="W178" s="60">
        <f t="shared" si="42"/>
        <v>0.80955566711680382</v>
      </c>
      <c r="X178" s="69">
        <f t="shared" si="39"/>
        <v>1</v>
      </c>
      <c r="Y178" s="34" t="str">
        <f t="shared" si="43"/>
        <v>USA</v>
      </c>
      <c r="Z178" s="34"/>
      <c r="AA178" s="34" t="s">
        <v>89</v>
      </c>
      <c r="AB178" s="34"/>
    </row>
    <row r="179" spans="1:28" s="5" customFormat="1" x14ac:dyDescent="0.25">
      <c r="A179" s="5" t="s">
        <v>29</v>
      </c>
      <c r="B179" s="6" t="s">
        <v>13</v>
      </c>
      <c r="C179" s="15">
        <f>[1]CSHR!C123</f>
        <v>0</v>
      </c>
      <c r="D179" s="12">
        <f>[1]CSHR!D123</f>
        <v>0</v>
      </c>
      <c r="E179" s="15">
        <f>[1]CSHR!E123</f>
        <v>0</v>
      </c>
      <c r="F179" s="12">
        <f>[1]CSHR!F123</f>
        <v>0</v>
      </c>
      <c r="G179" s="15">
        <f>[1]CSHR!G123</f>
        <v>7.9144327483549499E-3</v>
      </c>
      <c r="H179" s="12">
        <f>[1]CSHR!H123</f>
        <v>7.9144327483549499E-3</v>
      </c>
      <c r="I179" s="15">
        <f>[1]CSHR!I123</f>
        <v>7.9144327483549499E-3</v>
      </c>
      <c r="J179" s="25">
        <f t="shared" si="44"/>
        <v>3.957216374177475E-3</v>
      </c>
      <c r="K179" s="25">
        <f t="shared" si="35"/>
        <v>2.6381442494516501E-3</v>
      </c>
      <c r="L179" s="12">
        <f>[1]CSHR!L123</f>
        <v>7.9144327483549499E-3</v>
      </c>
      <c r="M179" s="15">
        <f>[1]CSHR!M123</f>
        <v>2.7272475153887497E-2</v>
      </c>
      <c r="N179" s="25">
        <f t="shared" si="45"/>
        <v>5.4544950307774996E-3</v>
      </c>
      <c r="O179" s="25">
        <f t="shared" si="46"/>
        <v>2.7272475153887498E-3</v>
      </c>
      <c r="P179" s="25">
        <f t="shared" si="37"/>
        <v>1.3636237576943749E-2</v>
      </c>
      <c r="Q179" s="15">
        <f>[1]CSHR!Q123</f>
        <v>2.7272475153887497E-2</v>
      </c>
      <c r="R179" s="15">
        <f>[1]CSHR!S123</f>
        <v>3.5186907902242402E-2</v>
      </c>
      <c r="S179" s="12">
        <f>[1]CSHR!T123</f>
        <v>0</v>
      </c>
      <c r="T179" s="16">
        <f>[1]CSHR!U123</f>
        <v>4.0641402933019898E-2</v>
      </c>
      <c r="U179" s="16">
        <v>0</v>
      </c>
      <c r="V179" s="14">
        <f>[1]CSHR!V123</f>
        <v>0</v>
      </c>
      <c r="W179" s="59">
        <f t="shared" si="42"/>
        <v>0.80955566711680382</v>
      </c>
      <c r="X179" s="69">
        <f t="shared" si="39"/>
        <v>1</v>
      </c>
      <c r="Y179" s="5" t="str">
        <f t="shared" si="43"/>
        <v>USA</v>
      </c>
    </row>
    <row r="180" spans="1:28" s="1" customFormat="1" x14ac:dyDescent="0.25">
      <c r="A180" s="1" t="s">
        <v>29</v>
      </c>
      <c r="B180" s="3" t="s">
        <v>14</v>
      </c>
      <c r="C180" s="12">
        <f>[1]CSHR!C124</f>
        <v>0</v>
      </c>
      <c r="D180" s="12">
        <f>[1]CSHR!D124</f>
        <v>0</v>
      </c>
      <c r="E180" s="12">
        <f>[1]CSHR!E124</f>
        <v>0</v>
      </c>
      <c r="F180" s="12">
        <f>[1]CSHR!F124</f>
        <v>0</v>
      </c>
      <c r="G180" s="12">
        <f>[1]CSHR!G124</f>
        <v>2.5919979235751599E-3</v>
      </c>
      <c r="H180" s="12">
        <f>[1]CSHR!H124</f>
        <v>2.5919979235751599E-3</v>
      </c>
      <c r="I180" s="12">
        <f>[1]CSHR!I124</f>
        <v>2.5919979235751599E-3</v>
      </c>
      <c r="J180" s="25">
        <f t="shared" si="44"/>
        <v>1.2959989617875799E-3</v>
      </c>
      <c r="K180" s="25">
        <f t="shared" si="35"/>
        <v>8.6399930785838663E-4</v>
      </c>
      <c r="L180" s="12">
        <f>[1]CSHR!L124</f>
        <v>2.5919979235751599E-3</v>
      </c>
      <c r="M180" s="12">
        <f>[1]CSHR!M124</f>
        <v>4.5931859654768691E-3</v>
      </c>
      <c r="N180" s="25">
        <f t="shared" si="45"/>
        <v>9.1863719309537382E-4</v>
      </c>
      <c r="O180" s="25">
        <f t="shared" si="46"/>
        <v>4.5931859654768691E-4</v>
      </c>
      <c r="P180" s="25">
        <f t="shared" si="37"/>
        <v>2.2965929827384345E-3</v>
      </c>
      <c r="Q180" s="12">
        <f>[1]CSHR!Q124</f>
        <v>4.5931859654768691E-3</v>
      </c>
      <c r="R180" s="12">
        <f>[1]CSHR!S124</f>
        <v>7.1851838890520294E-3</v>
      </c>
      <c r="S180" s="12">
        <f>[1]CSHR!T124</f>
        <v>0</v>
      </c>
      <c r="T180" s="13">
        <f>[1]CSHR!U124</f>
        <v>9.0224582752427805E-3</v>
      </c>
      <c r="U180" s="13">
        <v>0</v>
      </c>
      <c r="V180" s="14">
        <f>[1]CSHR!V124</f>
        <v>0</v>
      </c>
      <c r="W180" s="59">
        <f t="shared" si="42"/>
        <v>0.95840344716842329</v>
      </c>
      <c r="X180" s="69">
        <f t="shared" si="39"/>
        <v>1</v>
      </c>
      <c r="Y180" s="1" t="str">
        <f t="shared" si="43"/>
        <v>USA</v>
      </c>
    </row>
    <row r="181" spans="1:28" s="5" customFormat="1" x14ac:dyDescent="0.25">
      <c r="A181" s="5" t="s">
        <v>29</v>
      </c>
      <c r="B181" s="6" t="s">
        <v>15</v>
      </c>
      <c r="C181" s="15">
        <f>[1]CSHR!C125</f>
        <v>0</v>
      </c>
      <c r="D181" s="12">
        <f>[1]CSHR!D125</f>
        <v>0</v>
      </c>
      <c r="E181" s="15">
        <f>[1]CSHR!E125</f>
        <v>0.43046202993936011</v>
      </c>
      <c r="F181" s="12">
        <f>[1]CSHR!F125</f>
        <v>0</v>
      </c>
      <c r="G181" s="15">
        <f>[1]CSHR!G125</f>
        <v>1.5777260220478115E-3</v>
      </c>
      <c r="H181" s="12">
        <f>[1]CSHR!H125</f>
        <v>1.5777260220478115E-3</v>
      </c>
      <c r="I181" s="15">
        <f>[1]CSHR!I125</f>
        <v>1.5777260220478115E-3</v>
      </c>
      <c r="J181" s="25">
        <f t="shared" si="44"/>
        <v>7.8886301102390575E-4</v>
      </c>
      <c r="K181" s="25">
        <f t="shared" si="35"/>
        <v>5.259086740159372E-4</v>
      </c>
      <c r="L181" s="12">
        <f>[1]CSHR!L125</f>
        <v>1.5777260220478115E-3</v>
      </c>
      <c r="M181" s="15">
        <f>[1]CSHR!M125</f>
        <v>1.8866754247034694E-2</v>
      </c>
      <c r="N181" s="25">
        <f t="shared" si="45"/>
        <v>3.7733508494069389E-3</v>
      </c>
      <c r="O181" s="25">
        <f t="shared" si="46"/>
        <v>1.8866754247034694E-3</v>
      </c>
      <c r="P181" s="25">
        <f t="shared" si="37"/>
        <v>9.4333771235173471E-3</v>
      </c>
      <c r="Q181" s="15">
        <f>[1]CSHR!Q125</f>
        <v>1.8866754247034694E-2</v>
      </c>
      <c r="R181" s="15">
        <f>[1]CSHR!S125</f>
        <v>2.0444480269082469E-2</v>
      </c>
      <c r="S181" s="12">
        <f>[1]CSHR!T125</f>
        <v>0</v>
      </c>
      <c r="T181" s="16">
        <f>[1]CSHR!U125</f>
        <v>4.0569018132586142E-2</v>
      </c>
      <c r="U181" s="16">
        <v>0</v>
      </c>
      <c r="V181" s="14">
        <f>[1]CSHR!V125</f>
        <v>5.1522926956254558E-2</v>
      </c>
      <c r="W181" s="59">
        <f t="shared" si="42"/>
        <v>0.39654895703778836</v>
      </c>
      <c r="X181" s="69">
        <f t="shared" si="39"/>
        <v>1</v>
      </c>
      <c r="Y181" s="5" t="str">
        <f t="shared" si="43"/>
        <v>USA</v>
      </c>
    </row>
    <row r="182" spans="1:28" s="7" customFormat="1" x14ac:dyDescent="0.25">
      <c r="A182" s="7" t="s">
        <v>29</v>
      </c>
      <c r="B182" s="3" t="s">
        <v>16</v>
      </c>
      <c r="C182" s="12">
        <f>[1]CSHR!C126</f>
        <v>0</v>
      </c>
      <c r="D182" s="12">
        <f>[1]CSHR!D126</f>
        <v>0</v>
      </c>
      <c r="E182" s="12">
        <f>[1]CSHR!E126</f>
        <v>0</v>
      </c>
      <c r="F182" s="12">
        <f>[1]CSHR!F126</f>
        <v>0</v>
      </c>
      <c r="G182" s="12">
        <f>[1]CSHR!G126</f>
        <v>2.8863815739954774E-4</v>
      </c>
      <c r="H182" s="12">
        <f>[1]CSHR!H126</f>
        <v>2.8863815739954774E-4</v>
      </c>
      <c r="I182" s="12">
        <f>[1]CSHR!I126</f>
        <v>2.8863815739954774E-4</v>
      </c>
      <c r="J182" s="25">
        <f t="shared" si="44"/>
        <v>1.4431907869977387E-4</v>
      </c>
      <c r="K182" s="25">
        <f t="shared" si="35"/>
        <v>9.6212719133182575E-5</v>
      </c>
      <c r="L182" s="12">
        <f>[1]CSHR!L126</f>
        <v>2.8863815739954774E-4</v>
      </c>
      <c r="M182" s="12">
        <f>[1]CSHR!M126</f>
        <v>2.8062043080511627E-2</v>
      </c>
      <c r="N182" s="25">
        <f t="shared" si="45"/>
        <v>5.6124086161023256E-3</v>
      </c>
      <c r="O182" s="25">
        <f t="shared" si="46"/>
        <v>2.8062043080511628E-3</v>
      </c>
      <c r="P182" s="25">
        <f t="shared" si="37"/>
        <v>1.4031021540255813E-2</v>
      </c>
      <c r="Q182" s="12">
        <f>[1]CSHR!Q126</f>
        <v>2.8062043080511627E-2</v>
      </c>
      <c r="R182" s="12">
        <f>[1]CSHR!S126</f>
        <v>2.835068123791112E-2</v>
      </c>
      <c r="S182" s="12">
        <f>[1]CSHR!T126</f>
        <v>0</v>
      </c>
      <c r="T182" s="13">
        <f>[1]CSHR!U126</f>
        <v>2.835068123791112E-2</v>
      </c>
      <c r="U182" s="13">
        <v>0</v>
      </c>
      <c r="V182" s="14">
        <f>[1]CSHR!V126</f>
        <v>2.8708153339194131E-2</v>
      </c>
      <c r="W182" s="59">
        <f t="shared" si="42"/>
        <v>0.83462167913211993</v>
      </c>
      <c r="X182" s="69">
        <f t="shared" si="39"/>
        <v>1</v>
      </c>
      <c r="Y182" s="7" t="str">
        <f t="shared" si="43"/>
        <v>USA</v>
      </c>
    </row>
    <row r="183" spans="1:28" s="8" customFormat="1" x14ac:dyDescent="0.25">
      <c r="A183" s="8" t="s">
        <v>29</v>
      </c>
      <c r="B183" s="9" t="s">
        <v>17</v>
      </c>
      <c r="C183" s="17">
        <f>[1]CSHR!C127</f>
        <v>0</v>
      </c>
      <c r="D183" s="18">
        <f>[1]CSHR!D127</f>
        <v>0</v>
      </c>
      <c r="E183" s="17">
        <f>[1]CSHR!E127</f>
        <v>0</v>
      </c>
      <c r="F183" s="18">
        <f>[1]CSHR!F127</f>
        <v>0.42585082292362358</v>
      </c>
      <c r="G183" s="17">
        <f>[1]CSHR!G127</f>
        <v>0</v>
      </c>
      <c r="H183" s="18">
        <f>[1]CSHR!H127</f>
        <v>0</v>
      </c>
      <c r="I183" s="17">
        <f>[1]CSHR!I127</f>
        <v>0</v>
      </c>
      <c r="J183" s="55">
        <f t="shared" si="44"/>
        <v>0</v>
      </c>
      <c r="K183" s="55">
        <f t="shared" si="35"/>
        <v>0</v>
      </c>
      <c r="L183" s="18">
        <f>[1]CSHR!L127</f>
        <v>0</v>
      </c>
      <c r="M183" s="17">
        <f>[1]CSHR!M127</f>
        <v>2.1441097150211016E-2</v>
      </c>
      <c r="N183" s="55">
        <f t="shared" si="45"/>
        <v>4.2882194300422035E-3</v>
      </c>
      <c r="O183" s="55">
        <f t="shared" si="46"/>
        <v>2.1441097150211017E-3</v>
      </c>
      <c r="P183" s="55">
        <f t="shared" si="37"/>
        <v>1.0720548575105508E-2</v>
      </c>
      <c r="Q183" s="17">
        <f>[1]CSHR!Q127</f>
        <v>2.1441097150211016E-2</v>
      </c>
      <c r="R183" s="17">
        <f>[1]CSHR!S127</f>
        <v>2.1441097150211016E-2</v>
      </c>
      <c r="S183" s="18">
        <f>[1]CSHR!T127</f>
        <v>0</v>
      </c>
      <c r="T183" s="17">
        <f>[1]CSHR!U127</f>
        <v>4.4311600777102632E-2</v>
      </c>
      <c r="U183" s="17">
        <v>0</v>
      </c>
      <c r="V183" s="19">
        <f>[1]CSHR!V127</f>
        <v>3.0053448180909826E-3</v>
      </c>
      <c r="W183" s="61">
        <f t="shared" si="42"/>
        <v>0.44535606231038094</v>
      </c>
      <c r="X183" s="70">
        <f t="shared" si="39"/>
        <v>1</v>
      </c>
      <c r="Y183" s="8" t="str">
        <f t="shared" si="43"/>
        <v>USA</v>
      </c>
    </row>
    <row r="184" spans="1:28" s="1" customFormat="1" x14ac:dyDescent="0.25">
      <c r="A184" s="1" t="s">
        <v>30</v>
      </c>
      <c r="B184" s="3" t="s">
        <v>0</v>
      </c>
      <c r="C184" s="12">
        <f>[1]CSHR!C164</f>
        <v>0.47584628903906828</v>
      </c>
      <c r="D184" s="12">
        <f>[1]CSHR!D164</f>
        <v>0</v>
      </c>
      <c r="E184" s="12">
        <f>[1]CSHR!E164</f>
        <v>0</v>
      </c>
      <c r="F184" s="12">
        <f>[1]CSHR!F164</f>
        <v>0</v>
      </c>
      <c r="G184" s="12">
        <f>[1]CSHR!G164</f>
        <v>1.0882175398734876E-2</v>
      </c>
      <c r="H184" s="12">
        <f>[1]CSHR!H164</f>
        <v>1.0882175398734876E-2</v>
      </c>
      <c r="I184" s="12">
        <f>[1]CSHR!I164</f>
        <v>1.0882175398734876E-2</v>
      </c>
      <c r="J184" s="25">
        <f t="shared" si="44"/>
        <v>5.4410876993674379E-3</v>
      </c>
      <c r="K184" s="25">
        <f t="shared" si="35"/>
        <v>3.6273917995782918E-3</v>
      </c>
      <c r="L184" s="12">
        <f>[1]CSHR!L164</f>
        <v>1.0882175398734876E-2</v>
      </c>
      <c r="M184" s="12">
        <f>[1]CSHR!M164</f>
        <v>1.7955796168811135E-2</v>
      </c>
      <c r="N184" s="25">
        <f t="shared" si="45"/>
        <v>3.591159233762227E-3</v>
      </c>
      <c r="O184" s="25">
        <f>P184/5</f>
        <v>1.7955796168811135E-3</v>
      </c>
      <c r="P184" s="25">
        <f t="shared" si="37"/>
        <v>8.9778980844055674E-3</v>
      </c>
      <c r="Q184" s="12">
        <f>[1]CSHR!Q164</f>
        <v>1.7955796168811135E-2</v>
      </c>
      <c r="R184" s="12">
        <f>[1]CSHR!S164</f>
        <v>2.8837971567546049E-2</v>
      </c>
      <c r="S184" s="12">
        <f>[1]CSHR!T164</f>
        <v>0</v>
      </c>
      <c r="T184" s="13">
        <f>[1]CSHR!U164</f>
        <v>4.395864202549226E-2</v>
      </c>
      <c r="U184" s="13">
        <v>0</v>
      </c>
      <c r="V184" s="14">
        <f>[1]CSHR!V164</f>
        <v>4.1061561046092147E-2</v>
      </c>
      <c r="W184" s="59">
        <f t="shared" si="42"/>
        <v>0.30742212595524476</v>
      </c>
      <c r="X184" s="69">
        <f t="shared" si="39"/>
        <v>1</v>
      </c>
      <c r="Y184" s="1" t="str">
        <f>$AK$2</f>
        <v>ROW</v>
      </c>
    </row>
    <row r="185" spans="1:28" s="5" customFormat="1" x14ac:dyDescent="0.25">
      <c r="A185" s="5" t="s">
        <v>30</v>
      </c>
      <c r="B185" s="6" t="s">
        <v>1</v>
      </c>
      <c r="C185" s="15">
        <f>[1]CSHR!C165</f>
        <v>0</v>
      </c>
      <c r="D185" s="12">
        <f>[1]CSHR!D165</f>
        <v>0</v>
      </c>
      <c r="E185" s="15">
        <f>[1]CSHR!E165</f>
        <v>0</v>
      </c>
      <c r="F185" s="12">
        <f>[1]CSHR!F165</f>
        <v>0</v>
      </c>
      <c r="G185" s="15">
        <f>[1]CSHR!G165</f>
        <v>7.229419529802157E-3</v>
      </c>
      <c r="H185" s="12">
        <f>[1]CSHR!H165</f>
        <v>7.229419529802157E-3</v>
      </c>
      <c r="I185" s="15">
        <f>[1]CSHR!I165</f>
        <v>7.229419529802157E-3</v>
      </c>
      <c r="J185" s="25">
        <f t="shared" si="44"/>
        <v>3.6147097649010785E-3</v>
      </c>
      <c r="K185" s="25">
        <f t="shared" si="35"/>
        <v>2.4098065099340525E-3</v>
      </c>
      <c r="L185" s="12">
        <f>[1]CSHR!L165</f>
        <v>7.229419529802157E-3</v>
      </c>
      <c r="M185" s="15">
        <f>[1]CSHR!M165</f>
        <v>1.5617044127957279E-2</v>
      </c>
      <c r="N185" s="25">
        <f t="shared" si="45"/>
        <v>3.1234088255914557E-3</v>
      </c>
      <c r="O185" s="68">
        <f>S185/2</f>
        <v>0.17486213379282997</v>
      </c>
      <c r="P185" s="25">
        <f t="shared" si="37"/>
        <v>7.8085220639786393E-3</v>
      </c>
      <c r="Q185" s="15">
        <f>[1]CSHR!Q165</f>
        <v>1.5617044127957279E-2</v>
      </c>
      <c r="R185" s="15">
        <f>[1]CSHR!S165</f>
        <v>2.2846463657759431E-2</v>
      </c>
      <c r="S185" s="12">
        <f>[1]CSHR!T165</f>
        <v>0.34972426758565994</v>
      </c>
      <c r="T185" s="16">
        <f>[1]CSHR!U165</f>
        <v>3.8463507785716694E-2</v>
      </c>
      <c r="U185" s="16">
        <v>0</v>
      </c>
      <c r="V185" s="14">
        <f>[1]CSHR!V165</f>
        <v>1.3305491365670956E-2</v>
      </c>
      <c r="W185" s="59">
        <f t="shared" si="42"/>
        <v>0.32368992227283455</v>
      </c>
      <c r="X185" s="69">
        <f t="shared" si="39"/>
        <v>1</v>
      </c>
      <c r="Y185" s="5" t="str">
        <f t="shared" ref="Y185:Y201" si="47">$AK$2</f>
        <v>ROW</v>
      </c>
    </row>
    <row r="186" spans="1:28" s="1" customFormat="1" x14ac:dyDescent="0.25">
      <c r="A186" s="1" t="s">
        <v>30</v>
      </c>
      <c r="B186" s="3" t="s">
        <v>2</v>
      </c>
      <c r="C186" s="12">
        <f>[1]CSHR!C166</f>
        <v>0.53847539865199234</v>
      </c>
      <c r="D186" s="12">
        <f>[1]CSHR!D166</f>
        <v>0</v>
      </c>
      <c r="E186" s="12">
        <f>[1]CSHR!E166</f>
        <v>0</v>
      </c>
      <c r="F186" s="12">
        <f>[1]CSHR!F166</f>
        <v>0</v>
      </c>
      <c r="G186" s="12">
        <f>[1]CSHR!G166</f>
        <v>1.009977118744537E-2</v>
      </c>
      <c r="H186" s="12">
        <f>[1]CSHR!H166</f>
        <v>1.009977118744537E-2</v>
      </c>
      <c r="I186" s="12">
        <f>[1]CSHR!I166</f>
        <v>1.009977118744537E-2</v>
      </c>
      <c r="J186" s="25">
        <f t="shared" si="44"/>
        <v>5.0498855937226852E-3</v>
      </c>
      <c r="K186" s="25">
        <f t="shared" si="35"/>
        <v>3.3665903958151233E-3</v>
      </c>
      <c r="L186" s="12">
        <f>[1]CSHR!L166</f>
        <v>1.009977118744537E-2</v>
      </c>
      <c r="M186" s="12">
        <f>[1]CSHR!M166</f>
        <v>1.5409267906523623E-2</v>
      </c>
      <c r="N186" s="25">
        <f t="shared" si="45"/>
        <v>3.0818535813047247E-3</v>
      </c>
      <c r="O186" s="25">
        <f>P186/5</f>
        <v>1.5409267906523623E-3</v>
      </c>
      <c r="P186" s="25">
        <f t="shared" si="37"/>
        <v>7.7046339532618113E-3</v>
      </c>
      <c r="Q186" s="12">
        <f>[1]CSHR!Q166</f>
        <v>1.5409267906523623E-2</v>
      </c>
      <c r="R186" s="12">
        <f>[1]CSHR!S166</f>
        <v>2.5509039093968996E-2</v>
      </c>
      <c r="S186" s="12">
        <f>[1]CSHR!T166</f>
        <v>0</v>
      </c>
      <c r="T186" s="13">
        <f>[1]CSHR!U166</f>
        <v>3.8485264699462597E-2</v>
      </c>
      <c r="U186" s="13">
        <v>0</v>
      </c>
      <c r="V186" s="14">
        <f>[1]CSHR!V166</f>
        <v>4.231176134922246E-2</v>
      </c>
      <c r="W186" s="59">
        <f t="shared" si="42"/>
        <v>0.26325702532776851</v>
      </c>
      <c r="X186" s="69">
        <f t="shared" si="39"/>
        <v>1</v>
      </c>
      <c r="Y186" s="1" t="str">
        <f t="shared" si="47"/>
        <v>ROW</v>
      </c>
    </row>
    <row r="187" spans="1:28" s="5" customFormat="1" x14ac:dyDescent="0.25">
      <c r="A187" s="5" t="s">
        <v>30</v>
      </c>
      <c r="B187" s="6" t="s">
        <v>3</v>
      </c>
      <c r="C187" s="15">
        <f>[1]CSHR!C167</f>
        <v>0</v>
      </c>
      <c r="D187" s="12">
        <f>[1]CSHR!D167</f>
        <v>0</v>
      </c>
      <c r="E187" s="15">
        <f>[1]CSHR!E167</f>
        <v>0.75670377397321942</v>
      </c>
      <c r="F187" s="12">
        <f>[1]CSHR!F167</f>
        <v>0</v>
      </c>
      <c r="G187" s="15">
        <f>[1]CSHR!G167</f>
        <v>1.962477130646578E-3</v>
      </c>
      <c r="H187" s="12">
        <f>[1]CSHR!H167</f>
        <v>1.962477130646578E-3</v>
      </c>
      <c r="I187" s="15">
        <f>[1]CSHR!I167</f>
        <v>1.962477130646578E-3</v>
      </c>
      <c r="J187" s="25">
        <f t="shared" si="44"/>
        <v>9.8123856532328899E-4</v>
      </c>
      <c r="K187" s="25">
        <f t="shared" si="35"/>
        <v>6.5415904354885937E-4</v>
      </c>
      <c r="L187" s="12">
        <f>[1]CSHR!L167</f>
        <v>1.962477130646578E-3</v>
      </c>
      <c r="M187" s="15">
        <f>[1]CSHR!M167</f>
        <v>8.4084870867709334E-3</v>
      </c>
      <c r="N187" s="25">
        <f t="shared" si="45"/>
        <v>1.6816974173541866E-3</v>
      </c>
      <c r="O187" s="25">
        <f t="shared" ref="O187:O201" si="48">P187/5</f>
        <v>8.408487086770933E-4</v>
      </c>
      <c r="P187" s="25">
        <f t="shared" si="37"/>
        <v>4.2042435433854667E-3</v>
      </c>
      <c r="Q187" s="15">
        <f>[1]CSHR!Q167</f>
        <v>8.4084870867709334E-3</v>
      </c>
      <c r="R187" s="15">
        <f>[1]CSHR!S167</f>
        <v>1.0370964217417525E-2</v>
      </c>
      <c r="S187" s="12">
        <f>[1]CSHR!T167</f>
        <v>0</v>
      </c>
      <c r="T187" s="16">
        <f>[1]CSHR!U167</f>
        <v>1.9340017109973209E-2</v>
      </c>
      <c r="U187" s="16">
        <v>0</v>
      </c>
      <c r="V187" s="14">
        <f>[1]CSHR!V167</f>
        <v>6.6642650162877124E-3</v>
      </c>
      <c r="W187" s="59">
        <f t="shared" si="42"/>
        <v>0.17389190970868529</v>
      </c>
      <c r="X187" s="69">
        <f t="shared" si="39"/>
        <v>1</v>
      </c>
      <c r="Y187" s="5" t="str">
        <f t="shared" si="47"/>
        <v>ROW</v>
      </c>
    </row>
    <row r="188" spans="1:28" s="1" customFormat="1" x14ac:dyDescent="0.25">
      <c r="A188" s="1" t="s">
        <v>30</v>
      </c>
      <c r="B188" s="3" t="s">
        <v>4</v>
      </c>
      <c r="C188" s="12">
        <f>[1]CSHR!C168</f>
        <v>0</v>
      </c>
      <c r="D188" s="12">
        <f>[1]CSHR!D168</f>
        <v>0</v>
      </c>
      <c r="E188" s="12">
        <f>[1]CSHR!E168</f>
        <v>0</v>
      </c>
      <c r="F188" s="12">
        <f>[1]CSHR!F168</f>
        <v>0</v>
      </c>
      <c r="G188" s="12">
        <f>[1]CSHR!G168</f>
        <v>1.4706106110030202E-2</v>
      </c>
      <c r="H188" s="12">
        <f>[1]CSHR!H168</f>
        <v>1.4706106110030202E-2</v>
      </c>
      <c r="I188" s="12">
        <f>[1]CSHR!I168</f>
        <v>1.4706106110030202E-2</v>
      </c>
      <c r="J188" s="25">
        <f t="shared" si="44"/>
        <v>7.353053055015101E-3</v>
      </c>
      <c r="K188" s="25">
        <f t="shared" si="35"/>
        <v>4.9020353700100676E-3</v>
      </c>
      <c r="L188" s="12">
        <f>[1]CSHR!L168</f>
        <v>1.4706106110030202E-2</v>
      </c>
      <c r="M188" s="12">
        <f>[1]CSHR!M168</f>
        <v>1.5969115523113198E-2</v>
      </c>
      <c r="N188" s="25">
        <f t="shared" si="45"/>
        <v>3.1938231046226397E-3</v>
      </c>
      <c r="O188" s="25">
        <f t="shared" si="48"/>
        <v>1.5969115523113198E-3</v>
      </c>
      <c r="P188" s="25">
        <f t="shared" si="37"/>
        <v>7.9845577615565988E-3</v>
      </c>
      <c r="Q188" s="12">
        <f>[1]CSHR!Q168</f>
        <v>1.5969115523113198E-2</v>
      </c>
      <c r="R188" s="12">
        <f>[1]CSHR!S168</f>
        <v>3.0675221633143398E-2</v>
      </c>
      <c r="S188" s="12">
        <f>[1]CSHR!T168</f>
        <v>0</v>
      </c>
      <c r="T188" s="13">
        <f>[1]CSHR!U168</f>
        <v>3.3869044737766009E-2</v>
      </c>
      <c r="U188" s="13">
        <v>0</v>
      </c>
      <c r="V188" s="14">
        <f>[1]CSHR!V168</f>
        <v>2.7233529833389203E-3</v>
      </c>
      <c r="W188" s="59">
        <f t="shared" si="42"/>
        <v>0.81693934431588877</v>
      </c>
      <c r="X188" s="69">
        <f t="shared" si="39"/>
        <v>1</v>
      </c>
      <c r="Y188" s="1" t="str">
        <f t="shared" si="47"/>
        <v>ROW</v>
      </c>
    </row>
    <row r="189" spans="1:28" s="5" customFormat="1" x14ac:dyDescent="0.25">
      <c r="A189" s="5" t="s">
        <v>30</v>
      </c>
      <c r="B189" s="6" t="s">
        <v>5</v>
      </c>
      <c r="C189" s="15">
        <f>[1]CSHR!C169</f>
        <v>0.53068219038677766</v>
      </c>
      <c r="D189" s="12">
        <f>[1]CSHR!D169</f>
        <v>0</v>
      </c>
      <c r="E189" s="15">
        <f>[1]CSHR!E169</f>
        <v>0</v>
      </c>
      <c r="F189" s="12">
        <f>[1]CSHR!F169</f>
        <v>0</v>
      </c>
      <c r="G189" s="15">
        <f>[1]CSHR!G169</f>
        <v>1.0144276200248287E-2</v>
      </c>
      <c r="H189" s="12">
        <f>[1]CSHR!H169</f>
        <v>1.0144276200248287E-2</v>
      </c>
      <c r="I189" s="15">
        <f>[1]CSHR!I169</f>
        <v>1.0144276200248287E-2</v>
      </c>
      <c r="J189" s="25">
        <f t="shared" si="44"/>
        <v>5.0721381001241437E-3</v>
      </c>
      <c r="K189" s="25">
        <f t="shared" si="35"/>
        <v>3.3814254000827625E-3</v>
      </c>
      <c r="L189" s="12">
        <f>[1]CSHR!L169</f>
        <v>1.0144276200248287E-2</v>
      </c>
      <c r="M189" s="15">
        <f>[1]CSHR!M169</f>
        <v>1.6016009052218151E-2</v>
      </c>
      <c r="N189" s="25">
        <f t="shared" si="45"/>
        <v>3.2032018104436303E-3</v>
      </c>
      <c r="O189" s="25">
        <f t="shared" si="48"/>
        <v>1.6016009052218152E-3</v>
      </c>
      <c r="P189" s="25">
        <f t="shared" si="37"/>
        <v>8.0080045261090756E-3</v>
      </c>
      <c r="Q189" s="15">
        <f>[1]CSHR!Q169</f>
        <v>1.6016009052218151E-2</v>
      </c>
      <c r="R189" s="15">
        <f>[1]CSHR!S169</f>
        <v>2.6160285252466466E-2</v>
      </c>
      <c r="S189" s="12">
        <f>[1]CSHR!T169</f>
        <v>0</v>
      </c>
      <c r="T189" s="16">
        <f>[1]CSHR!U169</f>
        <v>3.9647450770123903E-2</v>
      </c>
      <c r="U189" s="16">
        <v>0</v>
      </c>
      <c r="V189" s="14">
        <f>[1]CSHR!V169</f>
        <v>3.5749153793183969E-2</v>
      </c>
      <c r="W189" s="59">
        <f t="shared" si="42"/>
        <v>0.27388542615003719</v>
      </c>
      <c r="X189" s="69">
        <f t="shared" si="39"/>
        <v>1</v>
      </c>
      <c r="Y189" s="5" t="str">
        <f t="shared" si="47"/>
        <v>ROW</v>
      </c>
    </row>
    <row r="190" spans="1:28" s="1" customFormat="1" x14ac:dyDescent="0.25">
      <c r="A190" s="1" t="s">
        <v>30</v>
      </c>
      <c r="B190" s="3" t="s">
        <v>6</v>
      </c>
      <c r="C190" s="12">
        <f>[1]CSHR!C170</f>
        <v>0</v>
      </c>
      <c r="D190" s="12">
        <f>[1]CSHR!D170</f>
        <v>0</v>
      </c>
      <c r="E190" s="12">
        <f>[1]CSHR!E170</f>
        <v>0</v>
      </c>
      <c r="F190" s="12">
        <f>[1]CSHR!F170</f>
        <v>0</v>
      </c>
      <c r="G190" s="12">
        <f>[1]CSHR!G170</f>
        <v>1.6945121244395624E-3</v>
      </c>
      <c r="H190" s="12">
        <f>[1]CSHR!H170</f>
        <v>1.6945121244395624E-3</v>
      </c>
      <c r="I190" s="12">
        <f>[1]CSHR!I170</f>
        <v>1.6945121244395624E-3</v>
      </c>
      <c r="J190" s="25">
        <f t="shared" si="44"/>
        <v>8.472560622197812E-4</v>
      </c>
      <c r="K190" s="25">
        <f t="shared" si="35"/>
        <v>5.6483737481318743E-4</v>
      </c>
      <c r="L190" s="12">
        <f>[1]CSHR!L170</f>
        <v>1.6945121244395624E-3</v>
      </c>
      <c r="M190" s="12">
        <f>[1]CSHR!M170</f>
        <v>2.7457372386752173E-2</v>
      </c>
      <c r="N190" s="25">
        <f t="shared" si="45"/>
        <v>5.4914744773504349E-3</v>
      </c>
      <c r="O190" s="25">
        <f t="shared" si="48"/>
        <v>2.7457372386752174E-3</v>
      </c>
      <c r="P190" s="25">
        <f t="shared" si="37"/>
        <v>1.3728686193376086E-2</v>
      </c>
      <c r="Q190" s="12">
        <f>[1]CSHR!Q170</f>
        <v>2.7457372386752173E-2</v>
      </c>
      <c r="R190" s="12">
        <f>[1]CSHR!S170</f>
        <v>2.9151884511191793E-2</v>
      </c>
      <c r="S190" s="12">
        <f>[1]CSHR!T170</f>
        <v>0</v>
      </c>
      <c r="T190" s="13">
        <f>[1]CSHR!U170</f>
        <v>2.9151884511191793E-2</v>
      </c>
      <c r="U190" s="13">
        <v>0</v>
      </c>
      <c r="V190" s="14">
        <f>[1]CSHR!V170</f>
        <v>4.1164636018590793E-2</v>
      </c>
      <c r="W190" s="59">
        <f t="shared" si="42"/>
        <v>0.81546081034132833</v>
      </c>
      <c r="X190" s="69">
        <f t="shared" si="39"/>
        <v>1</v>
      </c>
      <c r="Y190" s="1" t="str">
        <f t="shared" si="47"/>
        <v>ROW</v>
      </c>
    </row>
    <row r="191" spans="1:28" s="5" customFormat="1" x14ac:dyDescent="0.25">
      <c r="A191" s="5" t="s">
        <v>30</v>
      </c>
      <c r="B191" s="6" t="s">
        <v>7</v>
      </c>
      <c r="C191" s="15">
        <f>[1]CSHR!C171</f>
        <v>0</v>
      </c>
      <c r="D191" s="12">
        <f>[1]CSHR!D171</f>
        <v>0</v>
      </c>
      <c r="E191" s="15">
        <f>[1]CSHR!E171</f>
        <v>0</v>
      </c>
      <c r="F191" s="12">
        <f>[1]CSHR!F171</f>
        <v>0</v>
      </c>
      <c r="G191" s="15">
        <f>[1]CSHR!G171</f>
        <v>4.5932336710585928E-3</v>
      </c>
      <c r="H191" s="12">
        <f>[1]CSHR!H171</f>
        <v>0.34261420230180883</v>
      </c>
      <c r="I191" s="15">
        <f>[1]CSHR!I171</f>
        <v>4.5932336710585928E-3</v>
      </c>
      <c r="J191" s="25">
        <f t="shared" si="44"/>
        <v>2.2966168355292964E-3</v>
      </c>
      <c r="K191" s="25">
        <f t="shared" si="35"/>
        <v>1.5310778903528642E-3</v>
      </c>
      <c r="L191" s="12">
        <f>[1]CSHR!L171</f>
        <v>4.5932336710585928E-3</v>
      </c>
      <c r="M191" s="15">
        <f>[1]CSHR!M171</f>
        <v>2.2375040909475077E-2</v>
      </c>
      <c r="N191" s="25">
        <f t="shared" si="45"/>
        <v>4.4750081818950155E-3</v>
      </c>
      <c r="O191" s="25">
        <f t="shared" si="48"/>
        <v>2.2375040909475077E-3</v>
      </c>
      <c r="P191" s="25">
        <f t="shared" si="37"/>
        <v>1.1187520454737539E-2</v>
      </c>
      <c r="Q191" s="15">
        <f>[1]CSHR!Q171</f>
        <v>2.2375040909475077E-2</v>
      </c>
      <c r="R191" s="15">
        <f>[1]CSHR!S171</f>
        <v>2.6968274580533656E-2</v>
      </c>
      <c r="S191" s="12">
        <f>[1]CSHR!T171</f>
        <v>0</v>
      </c>
      <c r="T191" s="16">
        <f>[1]CSHR!U171</f>
        <v>5.6801662459833729E-2</v>
      </c>
      <c r="U191" s="16">
        <v>0</v>
      </c>
      <c r="V191" s="14">
        <f>[1]CSHR!V171</f>
        <v>4.5926654469576111E-2</v>
      </c>
      <c r="W191" s="59">
        <f t="shared" si="42"/>
        <v>0.44743169590265963</v>
      </c>
      <c r="X191" s="69">
        <f t="shared" si="39"/>
        <v>1</v>
      </c>
      <c r="Y191" s="5" t="str">
        <f t="shared" si="47"/>
        <v>ROW</v>
      </c>
    </row>
    <row r="192" spans="1:28" s="1" customFormat="1" x14ac:dyDescent="0.25">
      <c r="A192" s="1" t="s">
        <v>30</v>
      </c>
      <c r="B192" s="3" t="s">
        <v>8</v>
      </c>
      <c r="C192" s="12">
        <f>[1]CSHR!C172</f>
        <v>0</v>
      </c>
      <c r="D192" s="12">
        <f>[1]CSHR!D172</f>
        <v>0</v>
      </c>
      <c r="E192" s="12">
        <f>[1]CSHR!E172</f>
        <v>0</v>
      </c>
      <c r="F192" s="12">
        <f>[1]CSHR!F172</f>
        <v>0.81615876321858205</v>
      </c>
      <c r="G192" s="12">
        <f>[1]CSHR!G172</f>
        <v>0</v>
      </c>
      <c r="H192" s="12">
        <f>[1]CSHR!H172</f>
        <v>0</v>
      </c>
      <c r="I192" s="12">
        <f>[1]CSHR!I172</f>
        <v>0</v>
      </c>
      <c r="J192" s="25">
        <f t="shared" si="44"/>
        <v>0</v>
      </c>
      <c r="K192" s="25">
        <f t="shared" si="35"/>
        <v>0</v>
      </c>
      <c r="L192" s="12">
        <f>[1]CSHR!L172</f>
        <v>0</v>
      </c>
      <c r="M192" s="12">
        <f>[1]CSHR!M172</f>
        <v>6.8487752009910498E-3</v>
      </c>
      <c r="N192" s="25">
        <f t="shared" si="45"/>
        <v>1.3697550401982101E-3</v>
      </c>
      <c r="O192" s="25">
        <f t="shared" si="48"/>
        <v>6.8487752009910503E-4</v>
      </c>
      <c r="P192" s="25">
        <f t="shared" si="37"/>
        <v>3.4243876004955249E-3</v>
      </c>
      <c r="Q192" s="12">
        <f>[1]CSHR!Q172</f>
        <v>6.8487752009910498E-3</v>
      </c>
      <c r="R192" s="12">
        <f>[1]CSHR!S172</f>
        <v>6.8487752009910498E-3</v>
      </c>
      <c r="S192" s="12">
        <f>[1]CSHR!T172</f>
        <v>0</v>
      </c>
      <c r="T192" s="13">
        <f>[1]CSHR!U172</f>
        <v>1.41541354153815E-2</v>
      </c>
      <c r="U192" s="13">
        <v>0</v>
      </c>
      <c r="V192" s="14">
        <f>[1]CSHR!V172</f>
        <v>1.40487696430586E-3</v>
      </c>
      <c r="W192" s="59">
        <f t="shared" si="42"/>
        <v>0.14225687863796455</v>
      </c>
      <c r="X192" s="69">
        <f t="shared" si="39"/>
        <v>1</v>
      </c>
      <c r="Y192" s="1" t="str">
        <f t="shared" si="47"/>
        <v>ROW</v>
      </c>
    </row>
    <row r="193" spans="1:25" s="5" customFormat="1" x14ac:dyDescent="0.25">
      <c r="A193" s="5" t="s">
        <v>30</v>
      </c>
      <c r="B193" s="6" t="s">
        <v>9</v>
      </c>
      <c r="C193" s="15">
        <f>[1]CSHR!C173</f>
        <v>0.42533830827844088</v>
      </c>
      <c r="D193" s="12">
        <f>[1]CSHR!D173</f>
        <v>0</v>
      </c>
      <c r="E193" s="15">
        <f>[1]CSHR!E173</f>
        <v>0</v>
      </c>
      <c r="F193" s="12">
        <f>[1]CSHR!F173</f>
        <v>0</v>
      </c>
      <c r="G193" s="15">
        <f>[1]CSHR!G173</f>
        <v>7.972701140695192E-3</v>
      </c>
      <c r="H193" s="12">
        <f>[1]CSHR!H173</f>
        <v>7.972701140695192E-3</v>
      </c>
      <c r="I193" s="15">
        <f>[1]CSHR!I173</f>
        <v>7.972701140695192E-3</v>
      </c>
      <c r="J193" s="25">
        <f t="shared" si="44"/>
        <v>3.986350570347596E-3</v>
      </c>
      <c r="K193" s="25">
        <f t="shared" si="35"/>
        <v>2.6575670468983975E-3</v>
      </c>
      <c r="L193" s="12">
        <f>[1]CSHR!L173</f>
        <v>7.972701140695192E-3</v>
      </c>
      <c r="M193" s="15">
        <f>[1]CSHR!M173</f>
        <v>2.0246983688840762E-2</v>
      </c>
      <c r="N193" s="25">
        <f t="shared" si="45"/>
        <v>4.0493967377681524E-3</v>
      </c>
      <c r="O193" s="25">
        <f t="shared" si="48"/>
        <v>2.0246983688840762E-3</v>
      </c>
      <c r="P193" s="25">
        <f t="shared" si="37"/>
        <v>1.0123491844420381E-2</v>
      </c>
      <c r="Q193" s="15">
        <f>[1]CSHR!Q173</f>
        <v>2.0246983688840762E-2</v>
      </c>
      <c r="R193" s="15">
        <f>[1]CSHR!S173</f>
        <v>2.8219684829535914E-2</v>
      </c>
      <c r="S193" s="12">
        <f>[1]CSHR!T173</f>
        <v>0</v>
      </c>
      <c r="T193" s="16">
        <f>[1]CSHR!U173</f>
        <v>4.5269776356980762E-2</v>
      </c>
      <c r="U193" s="16">
        <v>0</v>
      </c>
      <c r="V193" s="14">
        <f>[1]CSHR!V173</f>
        <v>5.5623347757320793E-2</v>
      </c>
      <c r="W193" s="59">
        <f t="shared" si="42"/>
        <v>0.35032260626894052</v>
      </c>
      <c r="X193" s="69">
        <f t="shared" si="39"/>
        <v>1</v>
      </c>
      <c r="Y193" s="5" t="str">
        <f t="shared" si="47"/>
        <v>ROW</v>
      </c>
    </row>
    <row r="194" spans="1:25" s="1" customFormat="1" x14ac:dyDescent="0.25">
      <c r="A194" s="1" t="s">
        <v>30</v>
      </c>
      <c r="B194" s="3" t="s">
        <v>10</v>
      </c>
      <c r="C194" s="12">
        <f>[1]CSHR!C174</f>
        <v>0</v>
      </c>
      <c r="D194" s="12">
        <f>[1]CSHR!D174</f>
        <v>0</v>
      </c>
      <c r="E194" s="12">
        <f>[1]CSHR!E174</f>
        <v>0.72981226763952622</v>
      </c>
      <c r="F194" s="12">
        <f>[1]CSHR!F174</f>
        <v>0</v>
      </c>
      <c r="G194" s="12">
        <f>[1]CSHR!G174</f>
        <v>2.8230577419138835E-3</v>
      </c>
      <c r="H194" s="12">
        <f>[1]CSHR!H174</f>
        <v>2.8230577419138835E-3</v>
      </c>
      <c r="I194" s="12">
        <f>[1]CSHR!I174</f>
        <v>2.8230577419138835E-3</v>
      </c>
      <c r="J194" s="25">
        <f t="shared" si="44"/>
        <v>1.4115288709569418E-3</v>
      </c>
      <c r="K194" s="25">
        <f t="shared" si="35"/>
        <v>9.4101924730462781E-4</v>
      </c>
      <c r="L194" s="12">
        <f>[1]CSHR!L174</f>
        <v>2.8230577419138835E-3</v>
      </c>
      <c r="M194" s="12">
        <f>[1]CSHR!M174</f>
        <v>9.1027343254606197E-3</v>
      </c>
      <c r="N194" s="25">
        <f t="shared" si="45"/>
        <v>1.8205468650921239E-3</v>
      </c>
      <c r="O194" s="25">
        <f t="shared" si="48"/>
        <v>9.1027343254606197E-4</v>
      </c>
      <c r="P194" s="25">
        <f t="shared" si="37"/>
        <v>4.5513671627303099E-3</v>
      </c>
      <c r="Q194" s="12">
        <f>[1]CSHR!Q174</f>
        <v>9.1027343254606197E-3</v>
      </c>
      <c r="R194" s="12">
        <f>[1]CSHR!S174</f>
        <v>1.1925792067374508E-2</v>
      </c>
      <c r="S194" s="12">
        <f>[1]CSHR!T174</f>
        <v>0</v>
      </c>
      <c r="T194" s="13">
        <f>[1]CSHR!U174</f>
        <v>2.1635375347865873E-2</v>
      </c>
      <c r="U194" s="13">
        <v>0</v>
      </c>
      <c r="V194" s="14">
        <f>[1]CSHR!V174</f>
        <v>8.5251634459459769E-3</v>
      </c>
      <c r="W194" s="59">
        <f t="shared" si="42"/>
        <v>0.18896896630208038</v>
      </c>
      <c r="X194" s="69">
        <f t="shared" si="39"/>
        <v>1</v>
      </c>
      <c r="Y194" s="1" t="str">
        <f t="shared" si="47"/>
        <v>ROW</v>
      </c>
    </row>
    <row r="195" spans="1:25" s="5" customFormat="1" x14ac:dyDescent="0.25">
      <c r="A195" s="5" t="s">
        <v>30</v>
      </c>
      <c r="B195" s="6" t="s">
        <v>11</v>
      </c>
      <c r="C195" s="15">
        <f>[1]CSHR!C175</f>
        <v>0.40971702393317033</v>
      </c>
      <c r="D195" s="12">
        <f>[1]CSHR!D175</f>
        <v>0</v>
      </c>
      <c r="E195" s="15">
        <f>[1]CSHR!E175</f>
        <v>0</v>
      </c>
      <c r="F195" s="12">
        <f>[1]CSHR!F175</f>
        <v>0</v>
      </c>
      <c r="G195" s="15">
        <f>[1]CSHR!G175</f>
        <v>7.9029610702784983E-3</v>
      </c>
      <c r="H195" s="12">
        <f>[1]CSHR!H175</f>
        <v>7.9029610702784983E-3</v>
      </c>
      <c r="I195" s="15">
        <f>[1]CSHR!I175</f>
        <v>7.9029610702784983E-3</v>
      </c>
      <c r="J195" s="25">
        <f t="shared" si="44"/>
        <v>3.9514805351392492E-3</v>
      </c>
      <c r="K195" s="25">
        <f t="shared" si="35"/>
        <v>2.6343203567594994E-3</v>
      </c>
      <c r="L195" s="12">
        <f>[1]CSHR!L175</f>
        <v>7.9029610702784983E-3</v>
      </c>
      <c r="M195" s="15">
        <f>[1]CSHR!M175</f>
        <v>2.1484955440620509E-2</v>
      </c>
      <c r="N195" s="25">
        <f t="shared" si="45"/>
        <v>4.2969910881241018E-3</v>
      </c>
      <c r="O195" s="25">
        <f t="shared" si="48"/>
        <v>2.1484955440620509E-3</v>
      </c>
      <c r="P195" s="25">
        <f t="shared" si="37"/>
        <v>1.0742477720310254E-2</v>
      </c>
      <c r="Q195" s="15">
        <f>[1]CSHR!Q175</f>
        <v>2.1484955440620509E-2</v>
      </c>
      <c r="R195" s="15">
        <f>[1]CSHR!S175</f>
        <v>2.9387916510898986E-2</v>
      </c>
      <c r="S195" s="12">
        <f>[1]CSHR!T175</f>
        <v>0</v>
      </c>
      <c r="T195" s="16">
        <f>[1]CSHR!U175</f>
        <v>4.7480510566158388E-2</v>
      </c>
      <c r="U195" s="16">
        <v>0</v>
      </c>
      <c r="V195" s="14">
        <f>[1]CSHR!V175</f>
        <v>4.293541547727029E-2</v>
      </c>
      <c r="W195" s="59">
        <f t="shared" si="42"/>
        <v>0.37212361310575182</v>
      </c>
      <c r="X195" s="69">
        <f t="shared" si="39"/>
        <v>1</v>
      </c>
      <c r="Y195" s="5" t="str">
        <f t="shared" si="47"/>
        <v>ROW</v>
      </c>
    </row>
    <row r="196" spans="1:25" s="1" customFormat="1" x14ac:dyDescent="0.25">
      <c r="A196" s="1" t="s">
        <v>30</v>
      </c>
      <c r="B196" s="3" t="s">
        <v>12</v>
      </c>
      <c r="C196" s="12">
        <f>[1]CSHR!C176</f>
        <v>0</v>
      </c>
      <c r="D196" s="12">
        <f>[1]CSHR!D176</f>
        <v>0</v>
      </c>
      <c r="E196" s="12">
        <f>[1]CSHR!E176</f>
        <v>0</v>
      </c>
      <c r="F196" s="12">
        <f>[1]CSHR!F176</f>
        <v>0.76904200861662375</v>
      </c>
      <c r="G196" s="12">
        <f>[1]CSHR!G176</f>
        <v>0</v>
      </c>
      <c r="H196" s="12">
        <f>[1]CSHR!H176</f>
        <v>0</v>
      </c>
      <c r="I196" s="12">
        <f>[1]CSHR!I176</f>
        <v>0</v>
      </c>
      <c r="J196" s="25">
        <f t="shared" si="44"/>
        <v>0</v>
      </c>
      <c r="K196" s="25">
        <f t="shared" si="35"/>
        <v>0</v>
      </c>
      <c r="L196" s="12">
        <f>[1]CSHR!L176</f>
        <v>0</v>
      </c>
      <c r="M196" s="12">
        <f>[1]CSHR!M176</f>
        <v>8.6045282274298234E-3</v>
      </c>
      <c r="N196" s="25">
        <f t="shared" si="45"/>
        <v>1.7209056454859646E-3</v>
      </c>
      <c r="O196" s="25">
        <f t="shared" si="48"/>
        <v>8.604528227429823E-4</v>
      </c>
      <c r="P196" s="25">
        <f t="shared" si="37"/>
        <v>4.3022641137149117E-3</v>
      </c>
      <c r="Q196" s="12">
        <f>[1]CSHR!Q176</f>
        <v>8.6045282274298234E-3</v>
      </c>
      <c r="R196" s="12">
        <f>[1]CSHR!S176</f>
        <v>8.6045282274298234E-3</v>
      </c>
      <c r="S196" s="12">
        <f>[1]CSHR!T176</f>
        <v>0</v>
      </c>
      <c r="T196" s="13">
        <f>[1]CSHR!U176</f>
        <v>1.7782691670021656E-2</v>
      </c>
      <c r="U196" s="13">
        <v>0</v>
      </c>
      <c r="V196" s="14">
        <f>[1]CSHR!V176</f>
        <v>1.7522193018618233E-3</v>
      </c>
      <c r="W196" s="59">
        <f t="shared" si="42"/>
        <v>0.1787258731472593</v>
      </c>
      <c r="X196" s="69">
        <f t="shared" si="39"/>
        <v>1</v>
      </c>
      <c r="Y196" s="1" t="str">
        <f t="shared" si="47"/>
        <v>ROW</v>
      </c>
    </row>
    <row r="197" spans="1:25" s="5" customFormat="1" x14ac:dyDescent="0.25">
      <c r="A197" s="5" t="s">
        <v>30</v>
      </c>
      <c r="B197" s="6" t="s">
        <v>13</v>
      </c>
      <c r="C197" s="15">
        <f>[1]CSHR!C177</f>
        <v>0</v>
      </c>
      <c r="D197" s="12">
        <f>[1]CSHR!D177</f>
        <v>0</v>
      </c>
      <c r="E197" s="15">
        <f>[1]CSHR!E177</f>
        <v>0</v>
      </c>
      <c r="F197" s="12">
        <f>[1]CSHR!F177</f>
        <v>0</v>
      </c>
      <c r="G197" s="15">
        <f>[1]CSHR!G177</f>
        <v>7.9144327483549499E-3</v>
      </c>
      <c r="H197" s="12">
        <f>[1]CSHR!H177</f>
        <v>7.9144327483549499E-3</v>
      </c>
      <c r="I197" s="15">
        <f>[1]CSHR!I177</f>
        <v>7.9144327483549499E-3</v>
      </c>
      <c r="J197" s="25">
        <f t="shared" si="44"/>
        <v>3.957216374177475E-3</v>
      </c>
      <c r="K197" s="25">
        <f t="shared" si="35"/>
        <v>2.6381442494516501E-3</v>
      </c>
      <c r="L197" s="12">
        <f>[1]CSHR!L177</f>
        <v>7.9144327483549499E-3</v>
      </c>
      <c r="M197" s="15">
        <f>[1]CSHR!M177</f>
        <v>2.7272475153887501E-2</v>
      </c>
      <c r="N197" s="25">
        <f t="shared" si="45"/>
        <v>5.4544950307775005E-3</v>
      </c>
      <c r="O197" s="25">
        <f t="shared" si="48"/>
        <v>2.7272475153887503E-3</v>
      </c>
      <c r="P197" s="25">
        <f t="shared" si="37"/>
        <v>1.363623757694375E-2</v>
      </c>
      <c r="Q197" s="15">
        <f>[1]CSHR!Q177</f>
        <v>2.7272475153887501E-2</v>
      </c>
      <c r="R197" s="15">
        <f>[1]CSHR!S177</f>
        <v>3.5186907902242402E-2</v>
      </c>
      <c r="S197" s="12">
        <f>[1]CSHR!T177</f>
        <v>0</v>
      </c>
      <c r="T197" s="16">
        <f>[1]CSHR!U177</f>
        <v>4.0641402933019898E-2</v>
      </c>
      <c r="U197" s="16">
        <v>0</v>
      </c>
      <c r="V197" s="14">
        <f>[1]CSHR!V177</f>
        <v>0</v>
      </c>
      <c r="W197" s="59">
        <f t="shared" si="42"/>
        <v>0.80955566711680382</v>
      </c>
      <c r="X197" s="69">
        <f t="shared" si="39"/>
        <v>1</v>
      </c>
      <c r="Y197" s="5" t="str">
        <f t="shared" si="47"/>
        <v>ROW</v>
      </c>
    </row>
    <row r="198" spans="1:25" s="1" customFormat="1" x14ac:dyDescent="0.25">
      <c r="A198" s="1" t="s">
        <v>30</v>
      </c>
      <c r="B198" s="3" t="s">
        <v>14</v>
      </c>
      <c r="C198" s="12">
        <f>[1]CSHR!C178</f>
        <v>0</v>
      </c>
      <c r="D198" s="12">
        <f>[1]CSHR!D178</f>
        <v>0</v>
      </c>
      <c r="E198" s="12">
        <f>[1]CSHR!E178</f>
        <v>0</v>
      </c>
      <c r="F198" s="12">
        <f>[1]CSHR!F178</f>
        <v>0</v>
      </c>
      <c r="G198" s="12">
        <f>[1]CSHR!G178</f>
        <v>2.5919979235751595E-3</v>
      </c>
      <c r="H198" s="12">
        <f>[1]CSHR!H178</f>
        <v>2.5919979235751595E-3</v>
      </c>
      <c r="I198" s="12">
        <f>[1]CSHR!I178</f>
        <v>2.5919979235751595E-3</v>
      </c>
      <c r="J198" s="25">
        <f t="shared" si="44"/>
        <v>1.2959989617875797E-3</v>
      </c>
      <c r="K198" s="25">
        <f t="shared" si="35"/>
        <v>8.6399930785838652E-4</v>
      </c>
      <c r="L198" s="12">
        <f>[1]CSHR!L178</f>
        <v>2.5919979235751595E-3</v>
      </c>
      <c r="M198" s="12">
        <f>[1]CSHR!M178</f>
        <v>4.5931859654768691E-3</v>
      </c>
      <c r="N198" s="25">
        <f t="shared" si="45"/>
        <v>9.1863719309537382E-4</v>
      </c>
      <c r="O198" s="25">
        <f t="shared" si="48"/>
        <v>4.5931859654768691E-4</v>
      </c>
      <c r="P198" s="25">
        <f t="shared" si="37"/>
        <v>2.2965929827384345E-3</v>
      </c>
      <c r="Q198" s="12">
        <f>[1]CSHR!Q178</f>
        <v>4.5931859654768691E-3</v>
      </c>
      <c r="R198" s="12">
        <f>[1]CSHR!S178</f>
        <v>7.1851838890520285E-3</v>
      </c>
      <c r="S198" s="12">
        <f>[1]CSHR!T178</f>
        <v>0</v>
      </c>
      <c r="T198" s="13">
        <f>[1]CSHR!U178</f>
        <v>9.0224582752427805E-3</v>
      </c>
      <c r="U198" s="13">
        <v>0</v>
      </c>
      <c r="V198" s="14">
        <f>[1]CSHR!V178</f>
        <v>0</v>
      </c>
      <c r="W198" s="59">
        <f t="shared" si="42"/>
        <v>0.95840344716842329</v>
      </c>
      <c r="X198" s="69">
        <f t="shared" si="39"/>
        <v>1</v>
      </c>
      <c r="Y198" s="1" t="str">
        <f t="shared" si="47"/>
        <v>ROW</v>
      </c>
    </row>
    <row r="199" spans="1:25" s="5" customFormat="1" x14ac:dyDescent="0.25">
      <c r="A199" s="5" t="s">
        <v>30</v>
      </c>
      <c r="B199" s="6" t="s">
        <v>15</v>
      </c>
      <c r="C199" s="15">
        <f>[1]CSHR!C179</f>
        <v>0</v>
      </c>
      <c r="D199" s="12">
        <f>[1]CSHR!D179</f>
        <v>0</v>
      </c>
      <c r="E199" s="15">
        <f>[1]CSHR!E179</f>
        <v>0.35019981870218603</v>
      </c>
      <c r="F199" s="12">
        <f>[1]CSHR!F179</f>
        <v>0</v>
      </c>
      <c r="G199" s="15">
        <f>[1]CSHR!G179</f>
        <v>1.4429593456529301E-3</v>
      </c>
      <c r="H199" s="12">
        <f>[1]CSHR!H179</f>
        <v>1.4429593456529301E-3</v>
      </c>
      <c r="I199" s="15">
        <f>[1]CSHR!I179</f>
        <v>1.4429593456529301E-3</v>
      </c>
      <c r="J199" s="25">
        <f t="shared" si="44"/>
        <v>7.2147967282646503E-4</v>
      </c>
      <c r="K199" s="25">
        <f t="shared" si="35"/>
        <v>4.8098644855097667E-4</v>
      </c>
      <c r="L199" s="12">
        <f>[1]CSHR!L179</f>
        <v>1.4429593456529301E-3</v>
      </c>
      <c r="M199" s="15">
        <f>[1]CSHR!M179</f>
        <v>2.34084079848547E-2</v>
      </c>
      <c r="N199" s="25">
        <f t="shared" si="45"/>
        <v>4.6816815969709397E-3</v>
      </c>
      <c r="O199" s="25">
        <f t="shared" si="48"/>
        <v>2.3408407984854699E-3</v>
      </c>
      <c r="P199" s="25">
        <f t="shared" si="37"/>
        <v>1.170420399242735E-2</v>
      </c>
      <c r="Q199" s="15">
        <f>[1]CSHR!Q179</f>
        <v>2.34084079848547E-2</v>
      </c>
      <c r="R199" s="15">
        <f>[1]CSHR!S179</f>
        <v>2.48513673305076E-2</v>
      </c>
      <c r="S199" s="12">
        <f>[1]CSHR!T179</f>
        <v>0</v>
      </c>
      <c r="T199" s="16">
        <f>[1]CSHR!U179</f>
        <v>4.9820335847685901E-2</v>
      </c>
      <c r="U199" s="16">
        <v>0</v>
      </c>
      <c r="V199" s="14">
        <f>[1]CSHR!V179</f>
        <v>1.26258942744631E-2</v>
      </c>
      <c r="W199" s="59">
        <f t="shared" si="42"/>
        <v>0.489984737983575</v>
      </c>
      <c r="X199" s="69">
        <f t="shared" si="39"/>
        <v>1</v>
      </c>
      <c r="Y199" s="5" t="str">
        <f t="shared" si="47"/>
        <v>ROW</v>
      </c>
    </row>
    <row r="200" spans="1:25" s="1" customFormat="1" x14ac:dyDescent="0.25">
      <c r="A200" s="1" t="s">
        <v>30</v>
      </c>
      <c r="B200" s="3" t="s">
        <v>16</v>
      </c>
      <c r="C200" s="12">
        <f>[1]CSHR!C180</f>
        <v>0</v>
      </c>
      <c r="D200" s="12">
        <f>[1]CSHR!D180</f>
        <v>0</v>
      </c>
      <c r="E200" s="12">
        <f>[1]CSHR!E180</f>
        <v>0</v>
      </c>
      <c r="F200" s="12">
        <f>[1]CSHR!F180</f>
        <v>0</v>
      </c>
      <c r="G200" s="12">
        <f>[1]CSHR!G180</f>
        <v>2.8489979655150631E-4</v>
      </c>
      <c r="H200" s="12">
        <f>[1]CSHR!H180</f>
        <v>2.8489979655150631E-4</v>
      </c>
      <c r="I200" s="12">
        <f>[1]CSHR!I180</f>
        <v>2.8489979655150631E-4</v>
      </c>
      <c r="J200" s="25">
        <f t="shared" si="44"/>
        <v>1.4244989827575316E-4</v>
      </c>
      <c r="K200" s="25">
        <f t="shared" si="35"/>
        <v>9.4966598850502104E-5</v>
      </c>
      <c r="L200" s="12">
        <f>[1]CSHR!L180</f>
        <v>2.8489979655150631E-4</v>
      </c>
      <c r="M200" s="12">
        <f>[1]CSHR!M180</f>
        <v>2.7698591331396429E-2</v>
      </c>
      <c r="N200" s="25">
        <f t="shared" si="45"/>
        <v>5.5397182662792858E-3</v>
      </c>
      <c r="O200" s="25">
        <f t="shared" si="48"/>
        <v>2.7698591331396429E-3</v>
      </c>
      <c r="P200" s="25">
        <f t="shared" si="37"/>
        <v>1.3849295665698215E-2</v>
      </c>
      <c r="Q200" s="12">
        <f>[1]CSHR!Q180</f>
        <v>2.7698591331396429E-2</v>
      </c>
      <c r="R200" s="12">
        <f>[1]CSHR!S180</f>
        <v>2.798349112794794E-2</v>
      </c>
      <c r="S200" s="12">
        <f>[1]CSHR!T180</f>
        <v>0</v>
      </c>
      <c r="T200" s="13">
        <f>[1]CSHR!U180</f>
        <v>2.798349112794794E-2</v>
      </c>
      <c r="U200" s="13">
        <v>0</v>
      </c>
      <c r="V200" s="14">
        <f>[1]CSHR!V180</f>
        <v>4.1288054223720144E-2</v>
      </c>
      <c r="W200" s="59">
        <f t="shared" si="42"/>
        <v>0.82381189210914174</v>
      </c>
      <c r="X200" s="69">
        <f t="shared" si="39"/>
        <v>1</v>
      </c>
      <c r="Y200" s="1" t="str">
        <f t="shared" si="47"/>
        <v>ROW</v>
      </c>
    </row>
    <row r="201" spans="1:25" s="8" customFormat="1" x14ac:dyDescent="0.25">
      <c r="A201" s="8" t="s">
        <v>30</v>
      </c>
      <c r="B201" s="9" t="s">
        <v>17</v>
      </c>
      <c r="C201" s="17">
        <f>[1]CSHR!C181</f>
        <v>0</v>
      </c>
      <c r="D201" s="18">
        <f>[1]CSHR!D181</f>
        <v>0</v>
      </c>
      <c r="E201" s="17">
        <f>[1]CSHR!E181</f>
        <v>0</v>
      </c>
      <c r="F201" s="18">
        <f>[1]CSHR!F181</f>
        <v>0.42528952250254337</v>
      </c>
      <c r="G201" s="17">
        <f>[1]CSHR!G181</f>
        <v>0</v>
      </c>
      <c r="H201" s="18">
        <f>[1]CSHR!H181</f>
        <v>0</v>
      </c>
      <c r="I201" s="17">
        <f>[1]CSHR!I181</f>
        <v>0</v>
      </c>
      <c r="J201" s="55">
        <f t="shared" si="44"/>
        <v>0</v>
      </c>
      <c r="K201" s="55">
        <f t="shared" si="35"/>
        <v>0</v>
      </c>
      <c r="L201" s="18">
        <f>[1]CSHR!L181</f>
        <v>0</v>
      </c>
      <c r="M201" s="17">
        <f>[1]CSHR!M181</f>
        <v>2.1412836322214399E-2</v>
      </c>
      <c r="N201" s="55">
        <f t="shared" si="45"/>
        <v>4.2825672644428801E-3</v>
      </c>
      <c r="O201" s="55">
        <f t="shared" si="48"/>
        <v>2.14128363222144E-3</v>
      </c>
      <c r="P201" s="55">
        <f t="shared" si="37"/>
        <v>1.0706418161107199E-2</v>
      </c>
      <c r="Q201" s="17">
        <f>[1]CSHR!Q181</f>
        <v>2.1412836322214399E-2</v>
      </c>
      <c r="R201" s="17">
        <f>[1]CSHR!S181</f>
        <v>2.1412836322214399E-2</v>
      </c>
      <c r="S201" s="18">
        <f>[1]CSHR!T181</f>
        <v>0</v>
      </c>
      <c r="T201" s="17">
        <f>[1]CSHR!U181</f>
        <v>4.4253195065909808E-2</v>
      </c>
      <c r="U201" s="17">
        <v>0</v>
      </c>
      <c r="V201" s="19">
        <f>[1]CSHR!V181</f>
        <v>4.3194517532994534E-3</v>
      </c>
      <c r="W201" s="61">
        <f t="shared" si="42"/>
        <v>0.4447690526538326</v>
      </c>
      <c r="X201" s="70">
        <f t="shared" si="39"/>
        <v>1</v>
      </c>
      <c r="Y201" s="8" t="str">
        <f t="shared" si="47"/>
        <v>ROW</v>
      </c>
    </row>
    <row r="202" spans="1:25" s="1" customFormat="1" x14ac:dyDescent="0.25">
      <c r="A202" s="1" t="s">
        <v>31</v>
      </c>
      <c r="B202" s="3" t="s">
        <v>0</v>
      </c>
      <c r="C202" s="12">
        <f>[1]CSHR!C74</f>
        <v>0.46865325525588197</v>
      </c>
      <c r="D202" s="12">
        <f>[1]CSHR!D74</f>
        <v>0</v>
      </c>
      <c r="E202" s="12">
        <f>[1]CSHR!E74</f>
        <v>0</v>
      </c>
      <c r="F202" s="12">
        <f>[1]CSHR!F74</f>
        <v>0</v>
      </c>
      <c r="G202" s="12">
        <f>[1]CSHR!G74</f>
        <v>1.0364572762243699E-2</v>
      </c>
      <c r="H202" s="12">
        <f>[1]CSHR!H74</f>
        <v>1.0364572762243699E-2</v>
      </c>
      <c r="I202" s="12">
        <f>[1]CSHR!I74</f>
        <v>1.0364572762243699E-2</v>
      </c>
      <c r="J202" s="25">
        <f t="shared" si="44"/>
        <v>5.1822863811218497E-3</v>
      </c>
      <c r="K202" s="25">
        <f t="shared" si="35"/>
        <v>3.4548575874145666E-3</v>
      </c>
      <c r="L202" s="12">
        <f>[1]CSHR!L74</f>
        <v>1.0364572762243699E-2</v>
      </c>
      <c r="M202" s="12">
        <f>[1]CSHR!M74</f>
        <v>1.8715076138822995E-2</v>
      </c>
      <c r="N202" s="25">
        <f t="shared" si="45"/>
        <v>3.743015227764599E-3</v>
      </c>
      <c r="O202" s="25">
        <f>P202/5</f>
        <v>1.8715076138822995E-3</v>
      </c>
      <c r="P202" s="25">
        <f t="shared" si="37"/>
        <v>9.3575380694114977E-3</v>
      </c>
      <c r="Q202" s="12">
        <f>[1]CSHR!Q74</f>
        <v>1.8715076138822995E-2</v>
      </c>
      <c r="R202" s="12">
        <f>[1]CSHR!S74</f>
        <v>2.9079648901066801E-2</v>
      </c>
      <c r="S202" s="12">
        <f>[1]CSHR!T74</f>
        <v>0</v>
      </c>
      <c r="T202" s="13">
        <f>[1]CSHR!U74</f>
        <v>4.4839713017970399E-2</v>
      </c>
      <c r="U202" s="13">
        <v>0</v>
      </c>
      <c r="V202" s="14">
        <f>[1]CSHR!V74</f>
        <v>3.37808297436092E-2</v>
      </c>
      <c r="W202" s="59">
        <f t="shared" si="42"/>
        <v>0.32114890487525616</v>
      </c>
      <c r="X202" s="69">
        <f t="shared" si="39"/>
        <v>1</v>
      </c>
      <c r="Y202" s="1" t="str">
        <f>$AL$2</f>
        <v>RUS</v>
      </c>
    </row>
    <row r="203" spans="1:25" s="5" customFormat="1" x14ac:dyDescent="0.25">
      <c r="A203" s="5" t="s">
        <v>31</v>
      </c>
      <c r="B203" s="6" t="s">
        <v>1</v>
      </c>
      <c r="C203" s="15">
        <f>[1]CSHR!C75</f>
        <v>0</v>
      </c>
      <c r="D203" s="12">
        <f>[1]CSHR!D75</f>
        <v>0</v>
      </c>
      <c r="E203" s="15">
        <f>[1]CSHR!E75</f>
        <v>0</v>
      </c>
      <c r="F203" s="12">
        <f>[1]CSHR!F75</f>
        <v>0</v>
      </c>
      <c r="G203" s="15">
        <f>[1]CSHR!G75</f>
        <v>7.2291475876200004E-3</v>
      </c>
      <c r="H203" s="12">
        <f>[1]CSHR!H75</f>
        <v>7.2291475876200004E-3</v>
      </c>
      <c r="I203" s="15">
        <f>[1]CSHR!I75</f>
        <v>7.2291475876200004E-3</v>
      </c>
      <c r="J203" s="25">
        <f t="shared" si="44"/>
        <v>3.6145737938100002E-3</v>
      </c>
      <c r="K203" s="25">
        <f t="shared" si="35"/>
        <v>2.4097158625400001E-3</v>
      </c>
      <c r="L203" s="12">
        <f>[1]CSHR!L75</f>
        <v>7.2291475876200004E-3</v>
      </c>
      <c r="M203" s="15">
        <f>[1]CSHR!M75</f>
        <v>1.56164566764971E-2</v>
      </c>
      <c r="N203" s="25">
        <f t="shared" si="45"/>
        <v>3.12329133529942E-3</v>
      </c>
      <c r="O203" s="68">
        <f>S203/2</f>
        <v>0.17485555617065099</v>
      </c>
      <c r="P203" s="25">
        <f t="shared" si="37"/>
        <v>7.8082283382485502E-3</v>
      </c>
      <c r="Q203" s="15">
        <f>[1]CSHR!Q75</f>
        <v>1.56164566764971E-2</v>
      </c>
      <c r="R203" s="15">
        <f>[1]CSHR!S75</f>
        <v>2.2845604264117102E-2</v>
      </c>
      <c r="S203" s="12">
        <f>[1]CSHR!T75</f>
        <v>0.34971111234130198</v>
      </c>
      <c r="T203" s="16">
        <f>[1]CSHR!U75</f>
        <v>3.8462060940614197E-2</v>
      </c>
      <c r="U203" s="16">
        <v>0</v>
      </c>
      <c r="V203" s="14">
        <f>[1]CSHR!V75</f>
        <v>1.33426069123194E-2</v>
      </c>
      <c r="W203" s="59">
        <f t="shared" si="42"/>
        <v>0.32367774633762414</v>
      </c>
      <c r="X203" s="69">
        <f t="shared" si="39"/>
        <v>1</v>
      </c>
      <c r="Y203" s="5" t="str">
        <f t="shared" ref="Y203:Y219" si="49">$AL$2</f>
        <v>RUS</v>
      </c>
    </row>
    <row r="204" spans="1:25" s="1" customFormat="1" x14ac:dyDescent="0.25">
      <c r="A204" s="1" t="s">
        <v>31</v>
      </c>
      <c r="B204" s="3" t="s">
        <v>2</v>
      </c>
      <c r="C204" s="12">
        <f>[1]CSHR!C76</f>
        <v>0.51050648584622405</v>
      </c>
      <c r="D204" s="12">
        <f>[1]CSHR!D76</f>
        <v>0</v>
      </c>
      <c r="E204" s="12">
        <f>[1]CSHR!E76</f>
        <v>0</v>
      </c>
      <c r="F204" s="12">
        <f>[1]CSHR!F76</f>
        <v>0</v>
      </c>
      <c r="G204" s="12">
        <f>[1]CSHR!G76</f>
        <v>1.0003641763186801E-2</v>
      </c>
      <c r="H204" s="12">
        <f>[1]CSHR!H76</f>
        <v>1.0003641763186801E-2</v>
      </c>
      <c r="I204" s="12">
        <f>[1]CSHR!I76</f>
        <v>1.0003641763186801E-2</v>
      </c>
      <c r="J204" s="25">
        <f t="shared" si="44"/>
        <v>5.0018208815934004E-3</v>
      </c>
      <c r="K204" s="25">
        <f t="shared" si="35"/>
        <v>3.3345472543956003E-3</v>
      </c>
      <c r="L204" s="12">
        <f>[1]CSHR!L76</f>
        <v>1.0003641763186801E-2</v>
      </c>
      <c r="M204" s="12">
        <f>[1]CSHR!M76</f>
        <v>1.7759755107716501E-2</v>
      </c>
      <c r="N204" s="25">
        <f t="shared" si="45"/>
        <v>3.5519510215433004E-3</v>
      </c>
      <c r="O204" s="25">
        <f>P204/5</f>
        <v>1.7759755107716502E-3</v>
      </c>
      <c r="P204" s="25">
        <f t="shared" si="37"/>
        <v>8.8798775538582505E-3</v>
      </c>
      <c r="Q204" s="12">
        <f>[1]CSHR!Q76</f>
        <v>1.7759755107716501E-2</v>
      </c>
      <c r="R204" s="12">
        <f>[1]CSHR!S76</f>
        <v>2.7763396870903401E-2</v>
      </c>
      <c r="S204" s="12">
        <f>[1]CSHR!T76</f>
        <v>0</v>
      </c>
      <c r="T204" s="13">
        <f>[1]CSHR!U76</f>
        <v>4.2718980119506797E-2</v>
      </c>
      <c r="U204" s="13">
        <v>0</v>
      </c>
      <c r="V204" s="14">
        <f>[1]CSHR!V76</f>
        <v>1.6302231021489599E-2</v>
      </c>
      <c r="W204" s="59">
        <f t="shared" si="42"/>
        <v>0.30463065665153355</v>
      </c>
      <c r="X204" s="69">
        <f t="shared" si="39"/>
        <v>1</v>
      </c>
      <c r="Y204" s="1" t="str">
        <f t="shared" si="49"/>
        <v>RUS</v>
      </c>
    </row>
    <row r="205" spans="1:25" s="5" customFormat="1" x14ac:dyDescent="0.25">
      <c r="A205" s="5" t="s">
        <v>31</v>
      </c>
      <c r="B205" s="6" t="s">
        <v>3</v>
      </c>
      <c r="C205" s="15">
        <f>[1]CSHR!C77</f>
        <v>0</v>
      </c>
      <c r="D205" s="12">
        <f>[1]CSHR!D77</f>
        <v>0</v>
      </c>
      <c r="E205" s="15">
        <f>[1]CSHR!E77</f>
        <v>0.705643300235124</v>
      </c>
      <c r="F205" s="12">
        <f>[1]CSHR!F77</f>
        <v>0</v>
      </c>
      <c r="G205" s="15">
        <f>[1]CSHR!G77</f>
        <v>1.9729631349525399E-3</v>
      </c>
      <c r="H205" s="12">
        <f>[1]CSHR!H77</f>
        <v>1.9729631349525399E-3</v>
      </c>
      <c r="I205" s="15">
        <f>[1]CSHR!I77</f>
        <v>1.9729631349525399E-3</v>
      </c>
      <c r="J205" s="25">
        <f t="shared" si="44"/>
        <v>9.8648156747626996E-4</v>
      </c>
      <c r="K205" s="25">
        <f t="shared" si="35"/>
        <v>6.5765437831751331E-4</v>
      </c>
      <c r="L205" s="12">
        <f>[1]CSHR!L77</f>
        <v>1.9729631349525399E-3</v>
      </c>
      <c r="M205" s="15">
        <f>[1]CSHR!M77</f>
        <v>1.04494589081353E-2</v>
      </c>
      <c r="N205" s="25">
        <f t="shared" si="45"/>
        <v>2.0898917816270599E-3</v>
      </c>
      <c r="O205" s="25">
        <f t="shared" ref="O205:O219" si="50">P205/5</f>
        <v>1.04494589081353E-3</v>
      </c>
      <c r="P205" s="25">
        <f t="shared" si="37"/>
        <v>5.2247294540676498E-3</v>
      </c>
      <c r="Q205" s="15">
        <f>[1]CSHR!Q77</f>
        <v>1.04494589081353E-2</v>
      </c>
      <c r="R205" s="15">
        <f>[1]CSHR!S77</f>
        <v>1.2422422043087899E-2</v>
      </c>
      <c r="S205" s="12">
        <f>[1]CSHR!T77</f>
        <v>0</v>
      </c>
      <c r="T205" s="16">
        <f>[1]CSHR!U77</f>
        <v>2.35685115450989E-2</v>
      </c>
      <c r="U205" s="16">
        <v>0</v>
      </c>
      <c r="V205" s="14">
        <f>[1]CSHR!V77</f>
        <v>3.4526854861669396E-3</v>
      </c>
      <c r="W205" s="59">
        <f t="shared" si="42"/>
        <v>0.21611860726213949</v>
      </c>
      <c r="X205" s="69">
        <f t="shared" si="39"/>
        <v>1</v>
      </c>
      <c r="Y205" s="5" t="str">
        <f t="shared" si="49"/>
        <v>RUS</v>
      </c>
    </row>
    <row r="206" spans="1:25" s="1" customFormat="1" x14ac:dyDescent="0.25">
      <c r="A206" s="1" t="s">
        <v>31</v>
      </c>
      <c r="B206" s="3" t="s">
        <v>4</v>
      </c>
      <c r="C206" s="12">
        <f>[1]CSHR!C78</f>
        <v>0</v>
      </c>
      <c r="D206" s="12">
        <f>[1]CSHR!D78</f>
        <v>0</v>
      </c>
      <c r="E206" s="12">
        <f>[1]CSHR!E78</f>
        <v>0</v>
      </c>
      <c r="F206" s="12">
        <f>[1]CSHR!F78</f>
        <v>0</v>
      </c>
      <c r="G206" s="12">
        <f>[1]CSHR!G78</f>
        <v>1.47061061100302E-2</v>
      </c>
      <c r="H206" s="12">
        <f>[1]CSHR!H78</f>
        <v>1.47061061100302E-2</v>
      </c>
      <c r="I206" s="12">
        <f>[1]CSHR!I78</f>
        <v>1.47061061100302E-2</v>
      </c>
      <c r="J206" s="25">
        <f t="shared" si="44"/>
        <v>7.3530530550151001E-3</v>
      </c>
      <c r="K206" s="25">
        <f t="shared" si="35"/>
        <v>4.9020353700100668E-3</v>
      </c>
      <c r="L206" s="12">
        <f>[1]CSHR!L78</f>
        <v>1.47061061100302E-2</v>
      </c>
      <c r="M206" s="12">
        <f>[1]CSHR!M78</f>
        <v>1.5969115523113201E-2</v>
      </c>
      <c r="N206" s="25">
        <f t="shared" si="45"/>
        <v>3.1938231046226401E-3</v>
      </c>
      <c r="O206" s="25">
        <f t="shared" si="50"/>
        <v>1.5969115523113201E-3</v>
      </c>
      <c r="P206" s="25">
        <f t="shared" si="37"/>
        <v>7.9845577615566005E-3</v>
      </c>
      <c r="Q206" s="12">
        <f>[1]CSHR!Q78</f>
        <v>1.5969115523113201E-2</v>
      </c>
      <c r="R206" s="12">
        <f>[1]CSHR!S78</f>
        <v>3.0675221633143401E-2</v>
      </c>
      <c r="S206" s="12">
        <f>[1]CSHR!T78</f>
        <v>0</v>
      </c>
      <c r="T206" s="13">
        <f>[1]CSHR!U78</f>
        <v>3.3869044737766002E-2</v>
      </c>
      <c r="U206" s="13">
        <v>0</v>
      </c>
      <c r="V206" s="14">
        <f>[1]CSHR!V78</f>
        <v>2.7233529833389199E-3</v>
      </c>
      <c r="W206" s="59">
        <f t="shared" si="42"/>
        <v>0.81693934431588877</v>
      </c>
      <c r="X206" s="69">
        <f t="shared" si="39"/>
        <v>1</v>
      </c>
      <c r="Y206" s="1" t="str">
        <f t="shared" si="49"/>
        <v>RUS</v>
      </c>
    </row>
    <row r="207" spans="1:25" s="5" customFormat="1" x14ac:dyDescent="0.25">
      <c r="A207" s="5" t="s">
        <v>31</v>
      </c>
      <c r="B207" s="6" t="s">
        <v>5</v>
      </c>
      <c r="C207" s="15">
        <f>[1]CSHR!C79</f>
        <v>0.51050648584622405</v>
      </c>
      <c r="D207" s="12">
        <f>[1]CSHR!D79</f>
        <v>0</v>
      </c>
      <c r="E207" s="15">
        <f>[1]CSHR!E79</f>
        <v>0</v>
      </c>
      <c r="F207" s="12">
        <f>[1]CSHR!F79</f>
        <v>0</v>
      </c>
      <c r="G207" s="15">
        <f>[1]CSHR!G79</f>
        <v>1.0003641763186801E-2</v>
      </c>
      <c r="H207" s="12">
        <f>[1]CSHR!H79</f>
        <v>1.0003641763186801E-2</v>
      </c>
      <c r="I207" s="15">
        <f>[1]CSHR!I79</f>
        <v>1.0003641763186801E-2</v>
      </c>
      <c r="J207" s="25">
        <f t="shared" si="44"/>
        <v>5.0018208815934004E-3</v>
      </c>
      <c r="K207" s="25">
        <f t="shared" si="35"/>
        <v>3.3345472543956003E-3</v>
      </c>
      <c r="L207" s="12">
        <f>[1]CSHR!L79</f>
        <v>1.0003641763186801E-2</v>
      </c>
      <c r="M207" s="15">
        <f>[1]CSHR!M79</f>
        <v>1.7759755107716501E-2</v>
      </c>
      <c r="N207" s="25">
        <f t="shared" si="45"/>
        <v>3.5519510215433004E-3</v>
      </c>
      <c r="O207" s="25">
        <f t="shared" si="50"/>
        <v>1.7759755107716502E-3</v>
      </c>
      <c r="P207" s="25">
        <f t="shared" si="37"/>
        <v>8.8798775538582505E-3</v>
      </c>
      <c r="Q207" s="15">
        <f>[1]CSHR!Q79</f>
        <v>1.7759755107716501E-2</v>
      </c>
      <c r="R207" s="15">
        <f>[1]CSHR!S79</f>
        <v>2.7763396870903401E-2</v>
      </c>
      <c r="S207" s="12">
        <f>[1]CSHR!T79</f>
        <v>0</v>
      </c>
      <c r="T207" s="16">
        <f>[1]CSHR!U79</f>
        <v>4.2718980119506797E-2</v>
      </c>
      <c r="U207" s="16">
        <v>0</v>
      </c>
      <c r="V207" s="14">
        <f>[1]CSHR!V79</f>
        <v>1.6302231021489599E-2</v>
      </c>
      <c r="W207" s="59">
        <f t="shared" si="42"/>
        <v>0.30463065665153355</v>
      </c>
      <c r="X207" s="69">
        <f t="shared" si="39"/>
        <v>1</v>
      </c>
      <c r="Y207" s="5" t="str">
        <f t="shared" si="49"/>
        <v>RUS</v>
      </c>
    </row>
    <row r="208" spans="1:25" s="1" customFormat="1" x14ac:dyDescent="0.25">
      <c r="A208" s="1" t="s">
        <v>31</v>
      </c>
      <c r="B208" s="3" t="s">
        <v>6</v>
      </c>
      <c r="C208" s="12">
        <f>[1]CSHR!C80</f>
        <v>0</v>
      </c>
      <c r="D208" s="12">
        <f>[1]CSHR!D80</f>
        <v>0</v>
      </c>
      <c r="E208" s="12">
        <f>[1]CSHR!E80</f>
        <v>0</v>
      </c>
      <c r="F208" s="12">
        <f>[1]CSHR!F80</f>
        <v>0</v>
      </c>
      <c r="G208" s="12">
        <f>[1]CSHR!G80</f>
        <v>1.6944758244269403E-3</v>
      </c>
      <c r="H208" s="12">
        <f>[1]CSHR!H80</f>
        <v>1.6944758244269403E-3</v>
      </c>
      <c r="I208" s="12">
        <f>[1]CSHR!I80</f>
        <v>1.6944758244269403E-3</v>
      </c>
      <c r="J208" s="25">
        <f t="shared" si="44"/>
        <v>8.4723791221347016E-4</v>
      </c>
      <c r="K208" s="25">
        <f t="shared" si="35"/>
        <v>5.6482527480898007E-4</v>
      </c>
      <c r="L208" s="12">
        <f>[1]CSHR!L80</f>
        <v>1.6944758244269403E-3</v>
      </c>
      <c r="M208" s="12">
        <f>[1]CSHR!M80</f>
        <v>2.7456784192103203E-2</v>
      </c>
      <c r="N208" s="25">
        <f t="shared" si="45"/>
        <v>5.4913568384206404E-3</v>
      </c>
      <c r="O208" s="25">
        <f t="shared" si="50"/>
        <v>2.7456784192103202E-3</v>
      </c>
      <c r="P208" s="25">
        <f t="shared" si="37"/>
        <v>1.3728392096051601E-2</v>
      </c>
      <c r="Q208" s="12">
        <f>[1]CSHR!Q80</f>
        <v>2.7456784192103203E-2</v>
      </c>
      <c r="R208" s="12">
        <f>[1]CSHR!S80</f>
        <v>2.9151260016530199E-2</v>
      </c>
      <c r="S208" s="12">
        <f>[1]CSHR!T80</f>
        <v>0</v>
      </c>
      <c r="T208" s="13">
        <f>[1]CSHR!U80</f>
        <v>2.9151260016530199E-2</v>
      </c>
      <c r="U208" s="13">
        <v>0</v>
      </c>
      <c r="V208" s="14">
        <f>[1]CSHR!V80</f>
        <v>4.1185176288154803E-2</v>
      </c>
      <c r="W208" s="59">
        <f t="shared" si="42"/>
        <v>0.81544334145616559</v>
      </c>
      <c r="X208" s="69">
        <f t="shared" si="39"/>
        <v>1</v>
      </c>
      <c r="Y208" s="1" t="str">
        <f t="shared" si="49"/>
        <v>RUS</v>
      </c>
    </row>
    <row r="209" spans="1:28" s="5" customFormat="1" x14ac:dyDescent="0.25">
      <c r="A209" s="5" t="s">
        <v>31</v>
      </c>
      <c r="B209" s="6" t="s">
        <v>7</v>
      </c>
      <c r="C209" s="15">
        <f>[1]CSHR!C81</f>
        <v>0</v>
      </c>
      <c r="D209" s="12">
        <f>[1]CSHR!D81</f>
        <v>0</v>
      </c>
      <c r="E209" s="15">
        <f>[1]CSHR!E81</f>
        <v>0</v>
      </c>
      <c r="F209" s="12">
        <f>[1]CSHR!F81</f>
        <v>0</v>
      </c>
      <c r="G209" s="15">
        <f>[1]CSHR!G81</f>
        <v>4.5524073328089502E-3</v>
      </c>
      <c r="H209" s="12">
        <f>[1]CSHR!H81</f>
        <v>0.349733081919888</v>
      </c>
      <c r="I209" s="15">
        <f>[1]CSHR!I81</f>
        <v>4.5524073328089502E-3</v>
      </c>
      <c r="J209" s="25">
        <f t="shared" si="44"/>
        <v>2.2762036664044751E-3</v>
      </c>
      <c r="K209" s="25">
        <f t="shared" si="35"/>
        <v>1.5174691109363168E-3</v>
      </c>
      <c r="L209" s="12">
        <f>[1]CSHR!L81</f>
        <v>4.5524073328089502E-3</v>
      </c>
      <c r="M209" s="15">
        <f>[1]CSHR!M81</f>
        <v>2.13049334227597E-2</v>
      </c>
      <c r="N209" s="25">
        <f t="shared" si="45"/>
        <v>4.2609866845519399E-3</v>
      </c>
      <c r="O209" s="25">
        <f t="shared" si="50"/>
        <v>2.13049334227597E-3</v>
      </c>
      <c r="P209" s="25">
        <f t="shared" si="37"/>
        <v>1.065246671137985E-2</v>
      </c>
      <c r="Q209" s="15">
        <f>[1]CSHR!Q81</f>
        <v>2.13049334227597E-2</v>
      </c>
      <c r="R209" s="15">
        <f>[1]CSHR!S81</f>
        <v>2.58573407555686E-2</v>
      </c>
      <c r="S209" s="12">
        <f>[1]CSHR!T81</f>
        <v>0</v>
      </c>
      <c r="T209" s="16">
        <f>[1]CSHR!U81</f>
        <v>5.4263918652581497E-2</v>
      </c>
      <c r="U209" s="16">
        <v>0</v>
      </c>
      <c r="V209" s="14">
        <f>[1]CSHR!V81</f>
        <v>6.6773979659113095E-2</v>
      </c>
      <c r="W209" s="59">
        <f t="shared" si="42"/>
        <v>0.42626697065335406</v>
      </c>
      <c r="X209" s="69">
        <f t="shared" si="39"/>
        <v>1</v>
      </c>
      <c r="Y209" s="5" t="str">
        <f t="shared" si="49"/>
        <v>RUS</v>
      </c>
    </row>
    <row r="210" spans="1:28" s="1" customFormat="1" x14ac:dyDescent="0.25">
      <c r="A210" s="34" t="s">
        <v>31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44"/>
        <v>0</v>
      </c>
      <c r="K210" s="25">
        <f t="shared" si="35"/>
        <v>0</v>
      </c>
      <c r="L210" s="31">
        <f>[1]CSHR!L172</f>
        <v>0</v>
      </c>
      <c r="M210" s="31">
        <f>[1]CSHR!M172</f>
        <v>6.8487752009910498E-3</v>
      </c>
      <c r="N210" s="25">
        <f t="shared" si="45"/>
        <v>1.3697550401982101E-3</v>
      </c>
      <c r="O210" s="25">
        <f t="shared" si="50"/>
        <v>6.8487752009910503E-4</v>
      </c>
      <c r="P210" s="25">
        <f t="shared" si="37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2">
        <v>0</v>
      </c>
      <c r="V210" s="33">
        <f>[1]CSHR!V172</f>
        <v>1.40487696430586E-3</v>
      </c>
      <c r="W210" s="60">
        <f t="shared" si="42"/>
        <v>0.14225687863796455</v>
      </c>
      <c r="X210" s="69">
        <f t="shared" si="39"/>
        <v>1</v>
      </c>
      <c r="Y210" s="34" t="str">
        <f t="shared" si="49"/>
        <v>RUS</v>
      </c>
      <c r="Z210" s="34"/>
      <c r="AA210" s="34" t="s">
        <v>89</v>
      </c>
      <c r="AB210" s="34"/>
    </row>
    <row r="211" spans="1:28" s="5" customFormat="1" x14ac:dyDescent="0.25">
      <c r="A211" s="5" t="s">
        <v>31</v>
      </c>
      <c r="B211" s="6" t="s">
        <v>9</v>
      </c>
      <c r="C211" s="15">
        <f>[1]CSHR!C83</f>
        <v>0.39687534324844298</v>
      </c>
      <c r="D211" s="12">
        <f>[1]CSHR!D83</f>
        <v>0</v>
      </c>
      <c r="E211" s="15">
        <f>[1]CSHR!E83</f>
        <v>0</v>
      </c>
      <c r="F211" s="12">
        <f>[1]CSHR!F83</f>
        <v>0</v>
      </c>
      <c r="G211" s="15">
        <f>[1]CSHR!G83</f>
        <v>7.7769800552448601E-3</v>
      </c>
      <c r="H211" s="12">
        <f>[1]CSHR!H83</f>
        <v>7.7769800552448601E-3</v>
      </c>
      <c r="I211" s="15">
        <f>[1]CSHR!I83</f>
        <v>7.7769800552448601E-3</v>
      </c>
      <c r="J211" s="25">
        <f t="shared" si="44"/>
        <v>3.88849002762243E-3</v>
      </c>
      <c r="K211" s="25">
        <f t="shared" si="35"/>
        <v>2.5923266850816202E-3</v>
      </c>
      <c r="L211" s="12">
        <f>[1]CSHR!L83</f>
        <v>7.7769800552448601E-3</v>
      </c>
      <c r="M211" s="15">
        <f>[1]CSHR!M83</f>
        <v>2.30111634223404E-2</v>
      </c>
      <c r="N211" s="25">
        <f t="shared" si="45"/>
        <v>4.6022326844680798E-3</v>
      </c>
      <c r="O211" s="25">
        <f t="shared" si="50"/>
        <v>2.3011163422340399E-3</v>
      </c>
      <c r="P211" s="25">
        <f t="shared" si="37"/>
        <v>1.15055817111702E-2</v>
      </c>
      <c r="Q211" s="15">
        <f>[1]CSHR!Q83</f>
        <v>2.30111634223404E-2</v>
      </c>
      <c r="R211" s="15">
        <f>[1]CSHR!S83</f>
        <v>3.0788143477585204E-2</v>
      </c>
      <c r="S211" s="12">
        <f>[1]CSHR!T83</f>
        <v>0</v>
      </c>
      <c r="T211" s="16">
        <f>[1]CSHR!U83</f>
        <v>5.01659653069245E-2</v>
      </c>
      <c r="U211" s="16">
        <v>0</v>
      </c>
      <c r="V211" s="14">
        <f>[1]CSHR!V83</f>
        <v>2.1122661878442799E-2</v>
      </c>
      <c r="W211" s="59">
        <f t="shared" si="42"/>
        <v>0.39902789157236784</v>
      </c>
      <c r="X211" s="69">
        <f t="shared" si="39"/>
        <v>1</v>
      </c>
      <c r="Y211" s="5" t="str">
        <f t="shared" si="49"/>
        <v>RUS</v>
      </c>
    </row>
    <row r="212" spans="1:28" s="1" customFormat="1" x14ac:dyDescent="0.25">
      <c r="A212" s="1" t="s">
        <v>31</v>
      </c>
      <c r="B212" s="3" t="s">
        <v>10</v>
      </c>
      <c r="C212" s="12">
        <f>[1]CSHR!C84</f>
        <v>0</v>
      </c>
      <c r="D212" s="12">
        <f>[1]CSHR!D84</f>
        <v>0</v>
      </c>
      <c r="E212" s="12">
        <f>[1]CSHR!E84</f>
        <v>0.69853640433108399</v>
      </c>
      <c r="F212" s="12">
        <f>[1]CSHR!F84</f>
        <v>0</v>
      </c>
      <c r="G212" s="12">
        <f>[1]CSHR!G84</f>
        <v>2.8782414469651998E-3</v>
      </c>
      <c r="H212" s="12">
        <f>[1]CSHR!H84</f>
        <v>2.8782414469651998E-3</v>
      </c>
      <c r="I212" s="12">
        <f>[1]CSHR!I84</f>
        <v>2.8782414469651998E-3</v>
      </c>
      <c r="J212" s="25">
        <f t="shared" si="44"/>
        <v>1.4391207234825999E-3</v>
      </c>
      <c r="K212" s="25">
        <f t="shared" si="35"/>
        <v>9.594138156550666E-4</v>
      </c>
      <c r="L212" s="12">
        <f>[1]CSHR!L84</f>
        <v>2.8782414469651998E-3</v>
      </c>
      <c r="M212" s="12">
        <f>[1]CSHR!M84</f>
        <v>1.03760604163095E-2</v>
      </c>
      <c r="N212" s="25">
        <f t="shared" si="45"/>
        <v>2.0752120832618999E-3</v>
      </c>
      <c r="O212" s="25">
        <f t="shared" si="50"/>
        <v>1.0376060416309499E-3</v>
      </c>
      <c r="P212" s="25">
        <f t="shared" si="37"/>
        <v>5.1880302081547501E-3</v>
      </c>
      <c r="Q212" s="12">
        <f>[1]CSHR!Q84</f>
        <v>1.03760604163095E-2</v>
      </c>
      <c r="R212" s="12">
        <f>[1]CSHR!S84</f>
        <v>1.3254301863274802E-2</v>
      </c>
      <c r="S212" s="12">
        <f>[1]CSHR!T84</f>
        <v>0</v>
      </c>
      <c r="T212" s="13">
        <f>[1]CSHR!U84</f>
        <v>2.4322099640671599E-2</v>
      </c>
      <c r="U212" s="13">
        <v>0</v>
      </c>
      <c r="V212" s="14">
        <f>[1]CSHR!V84</f>
        <v>5.5965805913212197E-3</v>
      </c>
      <c r="W212" s="59">
        <f t="shared" si="42"/>
        <v>0.21532614408098327</v>
      </c>
      <c r="X212" s="69">
        <f t="shared" ref="X212:X259" si="51">SUM(C212:W212)</f>
        <v>1</v>
      </c>
      <c r="Y212" s="1" t="str">
        <f t="shared" si="49"/>
        <v>RUS</v>
      </c>
    </row>
    <row r="213" spans="1:28" s="5" customFormat="1" x14ac:dyDescent="0.25">
      <c r="A213" s="5" t="s">
        <v>31</v>
      </c>
      <c r="B213" s="6" t="s">
        <v>11</v>
      </c>
      <c r="C213" s="15">
        <f>[1]CSHR!C85</f>
        <v>0.39687534324844298</v>
      </c>
      <c r="D213" s="12">
        <f>[1]CSHR!D85</f>
        <v>0</v>
      </c>
      <c r="E213" s="15">
        <f>[1]CSHR!E85</f>
        <v>0</v>
      </c>
      <c r="F213" s="12">
        <f>[1]CSHR!F85</f>
        <v>0</v>
      </c>
      <c r="G213" s="15">
        <f>[1]CSHR!G85</f>
        <v>7.7769800552448601E-3</v>
      </c>
      <c r="H213" s="12">
        <f>[1]CSHR!H85</f>
        <v>7.7769800552448601E-3</v>
      </c>
      <c r="I213" s="15">
        <f>[1]CSHR!I85</f>
        <v>7.7769800552448601E-3</v>
      </c>
      <c r="J213" s="25">
        <f t="shared" si="44"/>
        <v>3.88849002762243E-3</v>
      </c>
      <c r="K213" s="25">
        <f t="shared" si="35"/>
        <v>2.5923266850816202E-3</v>
      </c>
      <c r="L213" s="12">
        <f>[1]CSHR!L85</f>
        <v>7.7769800552448601E-3</v>
      </c>
      <c r="M213" s="15">
        <f>[1]CSHR!M85</f>
        <v>2.30111634223404E-2</v>
      </c>
      <c r="N213" s="25">
        <f t="shared" si="45"/>
        <v>4.6022326844680798E-3</v>
      </c>
      <c r="O213" s="25">
        <f t="shared" si="50"/>
        <v>2.3011163422340399E-3</v>
      </c>
      <c r="P213" s="25">
        <f t="shared" si="37"/>
        <v>1.15055817111702E-2</v>
      </c>
      <c r="Q213" s="15">
        <f>[1]CSHR!Q85</f>
        <v>2.30111634223404E-2</v>
      </c>
      <c r="R213" s="15">
        <f>[1]CSHR!S85</f>
        <v>3.0788143477585198E-2</v>
      </c>
      <c r="S213" s="12">
        <f>[1]CSHR!T85</f>
        <v>0</v>
      </c>
      <c r="T213" s="16">
        <f>[1]CSHR!U85</f>
        <v>5.01659653069245E-2</v>
      </c>
      <c r="U213" s="16">
        <v>0</v>
      </c>
      <c r="V213" s="14">
        <f>[1]CSHR!V85</f>
        <v>2.1122661878442799E-2</v>
      </c>
      <c r="W213" s="59">
        <f t="shared" si="42"/>
        <v>0.39902789157236784</v>
      </c>
      <c r="X213" s="69">
        <f t="shared" si="51"/>
        <v>1</v>
      </c>
      <c r="Y213" s="5" t="str">
        <f t="shared" si="49"/>
        <v>RUS</v>
      </c>
    </row>
    <row r="214" spans="1:28" s="1" customFormat="1" x14ac:dyDescent="0.25">
      <c r="A214" s="34" t="s">
        <v>31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44"/>
        <v>3.957216374177475E-3</v>
      </c>
      <c r="K214" s="25">
        <f t="shared" si="35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45"/>
        <v>5.4544950307775005E-3</v>
      </c>
      <c r="O214" s="25">
        <f t="shared" si="50"/>
        <v>2.7272475153887503E-3</v>
      </c>
      <c r="P214" s="25">
        <f t="shared" si="37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2">
        <v>0</v>
      </c>
      <c r="V214" s="33">
        <f>[1]CSHR!V177</f>
        <v>0</v>
      </c>
      <c r="W214" s="60">
        <f t="shared" si="42"/>
        <v>0.80955566711680382</v>
      </c>
      <c r="X214" s="69">
        <f t="shared" ref="X214:X277" si="52">SUM(C214:W214)</f>
        <v>1</v>
      </c>
      <c r="Y214" s="34" t="str">
        <f t="shared" si="49"/>
        <v>RUS</v>
      </c>
      <c r="Z214" s="34"/>
      <c r="AA214" s="34" t="s">
        <v>89</v>
      </c>
      <c r="AB214" s="34"/>
    </row>
    <row r="215" spans="1:28" s="5" customFormat="1" x14ac:dyDescent="0.25">
      <c r="A215" s="34" t="s">
        <v>31</v>
      </c>
      <c r="B215" s="30" t="s">
        <v>13</v>
      </c>
      <c r="C215" s="31">
        <f>[1]CSHR!C177</f>
        <v>0</v>
      </c>
      <c r="D215" s="31">
        <f>[1]CSHR!D177</f>
        <v>0</v>
      </c>
      <c r="E215" s="31">
        <f>[1]CSHR!E177</f>
        <v>0</v>
      </c>
      <c r="F215" s="31">
        <f>[1]CSHR!F177</f>
        <v>0</v>
      </c>
      <c r="G215" s="31">
        <f>[1]CSHR!G177</f>
        <v>7.9144327483549499E-3</v>
      </c>
      <c r="H215" s="31">
        <f>[1]CSHR!H177</f>
        <v>7.9144327483549499E-3</v>
      </c>
      <c r="I215" s="31">
        <f>[1]CSHR!I177</f>
        <v>7.9144327483549499E-3</v>
      </c>
      <c r="J215" s="25">
        <f t="shared" si="44"/>
        <v>3.957216374177475E-3</v>
      </c>
      <c r="K215" s="25">
        <f t="shared" si="35"/>
        <v>2.6381442494516501E-3</v>
      </c>
      <c r="L215" s="31">
        <f>[1]CSHR!L177</f>
        <v>7.9144327483549499E-3</v>
      </c>
      <c r="M215" s="31">
        <f>[1]CSHR!M177</f>
        <v>2.7272475153887501E-2</v>
      </c>
      <c r="N215" s="25">
        <f t="shared" si="45"/>
        <v>5.4544950307775005E-3</v>
      </c>
      <c r="O215" s="25">
        <f t="shared" si="50"/>
        <v>2.7272475153887503E-3</v>
      </c>
      <c r="P215" s="25">
        <f t="shared" si="37"/>
        <v>1.363623757694375E-2</v>
      </c>
      <c r="Q215" s="31">
        <f>[1]CSHR!Q177</f>
        <v>2.7272475153887501E-2</v>
      </c>
      <c r="R215" s="31">
        <f>[1]CSHR!S177</f>
        <v>3.5186907902242402E-2</v>
      </c>
      <c r="S215" s="31">
        <f>[1]CSHR!T177</f>
        <v>0</v>
      </c>
      <c r="T215" s="32">
        <f>[1]CSHR!U177</f>
        <v>4.0641402933019898E-2</v>
      </c>
      <c r="U215" s="32">
        <v>0</v>
      </c>
      <c r="V215" s="33">
        <f>[1]CSHR!V177</f>
        <v>0</v>
      </c>
      <c r="W215" s="60">
        <f t="shared" si="42"/>
        <v>0.80955566711680382</v>
      </c>
      <c r="X215" s="69">
        <f t="shared" si="52"/>
        <v>1</v>
      </c>
      <c r="Y215" s="34" t="str">
        <f t="shared" si="49"/>
        <v>RUS</v>
      </c>
      <c r="Z215" s="34"/>
      <c r="AA215" s="34" t="s">
        <v>89</v>
      </c>
      <c r="AB215" s="34"/>
    </row>
    <row r="216" spans="1:28" s="1" customFormat="1" x14ac:dyDescent="0.25">
      <c r="A216" s="1" t="s">
        <v>31</v>
      </c>
      <c r="B216" s="3" t="s">
        <v>14</v>
      </c>
      <c r="C216" s="12">
        <f>[1]CSHR!C88</f>
        <v>0</v>
      </c>
      <c r="D216" s="12">
        <f>[1]CSHR!D88</f>
        <v>0</v>
      </c>
      <c r="E216" s="12">
        <f>[1]CSHR!E88</f>
        <v>0</v>
      </c>
      <c r="F216" s="12">
        <f>[1]CSHR!F88</f>
        <v>0</v>
      </c>
      <c r="G216" s="12">
        <f>[1]CSHR!G88</f>
        <v>2.5919979235751599E-3</v>
      </c>
      <c r="H216" s="12">
        <f>[1]CSHR!H88</f>
        <v>2.5919979235751599E-3</v>
      </c>
      <c r="I216" s="12">
        <f>[1]CSHR!I88</f>
        <v>2.5919979235751599E-3</v>
      </c>
      <c r="J216" s="25">
        <f t="shared" si="44"/>
        <v>1.2959989617875799E-3</v>
      </c>
      <c r="K216" s="25">
        <f t="shared" si="35"/>
        <v>8.6399930785838663E-4</v>
      </c>
      <c r="L216" s="12">
        <f>[1]CSHR!L88</f>
        <v>2.5919979235751599E-3</v>
      </c>
      <c r="M216" s="12">
        <f>[1]CSHR!M88</f>
        <v>4.59318596547687E-3</v>
      </c>
      <c r="N216" s="25">
        <f t="shared" si="45"/>
        <v>9.1863719309537403E-4</v>
      </c>
      <c r="O216" s="25">
        <f t="shared" si="50"/>
        <v>4.5931859654768702E-4</v>
      </c>
      <c r="P216" s="25">
        <f t="shared" ref="P216:P279" si="53">M216/2</f>
        <v>2.296592982738435E-3</v>
      </c>
      <c r="Q216" s="12">
        <f>[1]CSHR!Q88</f>
        <v>4.59318596547687E-3</v>
      </c>
      <c r="R216" s="12">
        <f>[1]CSHR!S88</f>
        <v>7.1851838890520303E-3</v>
      </c>
      <c r="S216" s="12">
        <f>[1]CSHR!T88</f>
        <v>0</v>
      </c>
      <c r="T216" s="13">
        <f>[1]CSHR!U88</f>
        <v>9.0224582752427805E-3</v>
      </c>
      <c r="U216" s="13">
        <v>0</v>
      </c>
      <c r="V216" s="14">
        <f>[1]CSHR!V88</f>
        <v>0</v>
      </c>
      <c r="W216" s="59">
        <f t="shared" si="42"/>
        <v>0.95840344716842329</v>
      </c>
      <c r="X216" s="69">
        <f t="shared" si="52"/>
        <v>1</v>
      </c>
      <c r="Y216" s="1" t="str">
        <f t="shared" si="49"/>
        <v>RUS</v>
      </c>
    </row>
    <row r="217" spans="1:28" s="5" customFormat="1" x14ac:dyDescent="0.25">
      <c r="A217" s="5" t="s">
        <v>31</v>
      </c>
      <c r="B217" s="6" t="s">
        <v>15</v>
      </c>
      <c r="C217" s="15">
        <f>[1]CSHR!C89</f>
        <v>0</v>
      </c>
      <c r="D217" s="12">
        <f>[1]CSHR!D89</f>
        <v>0</v>
      </c>
      <c r="E217" s="15">
        <f>[1]CSHR!E89</f>
        <v>0.35019981870218608</v>
      </c>
      <c r="F217" s="12">
        <f>[1]CSHR!F89</f>
        <v>0</v>
      </c>
      <c r="G217" s="15">
        <f>[1]CSHR!G89</f>
        <v>1.4429593456529298E-3</v>
      </c>
      <c r="H217" s="12">
        <f>[1]CSHR!H89</f>
        <v>1.4429593456529298E-3</v>
      </c>
      <c r="I217" s="15">
        <f>[1]CSHR!I89</f>
        <v>1.4429593456529298E-3</v>
      </c>
      <c r="J217" s="25">
        <f t="shared" si="44"/>
        <v>7.2147967282646492E-4</v>
      </c>
      <c r="K217" s="25">
        <f t="shared" si="35"/>
        <v>4.8098644855097661E-4</v>
      </c>
      <c r="L217" s="12">
        <f>[1]CSHR!L89</f>
        <v>1.4429593456529298E-3</v>
      </c>
      <c r="M217" s="15">
        <f>[1]CSHR!M89</f>
        <v>2.34084079848547E-2</v>
      </c>
      <c r="N217" s="25">
        <f t="shared" si="45"/>
        <v>4.6816815969709397E-3</v>
      </c>
      <c r="O217" s="25">
        <f t="shared" si="50"/>
        <v>2.3408407984854699E-3</v>
      </c>
      <c r="P217" s="25">
        <f t="shared" si="53"/>
        <v>1.170420399242735E-2</v>
      </c>
      <c r="Q217" s="15">
        <f>[1]CSHR!Q89</f>
        <v>2.34084079848547E-2</v>
      </c>
      <c r="R217" s="15">
        <f>[1]CSHR!S89</f>
        <v>2.48513673305076E-2</v>
      </c>
      <c r="S217" s="12">
        <f>[1]CSHR!T89</f>
        <v>0</v>
      </c>
      <c r="T217" s="16">
        <f>[1]CSHR!U89</f>
        <v>4.9820335847685901E-2</v>
      </c>
      <c r="U217" s="16">
        <v>0</v>
      </c>
      <c r="V217" s="14">
        <f>[1]CSHR!V89</f>
        <v>1.26258942744631E-2</v>
      </c>
      <c r="W217" s="59">
        <f t="shared" si="42"/>
        <v>0.489984737983575</v>
      </c>
      <c r="X217" s="69">
        <f t="shared" si="52"/>
        <v>1</v>
      </c>
      <c r="Y217" s="5" t="str">
        <f t="shared" si="49"/>
        <v>RUS</v>
      </c>
    </row>
    <row r="218" spans="1:28" s="7" customFormat="1" x14ac:dyDescent="0.25">
      <c r="A218" s="7" t="s">
        <v>31</v>
      </c>
      <c r="B218" s="3" t="s">
        <v>16</v>
      </c>
      <c r="C218" s="12">
        <f>[1]CSHR!C90</f>
        <v>0</v>
      </c>
      <c r="D218" s="12">
        <f>[1]CSHR!D90</f>
        <v>0</v>
      </c>
      <c r="E218" s="12">
        <f>[1]CSHR!E90</f>
        <v>0</v>
      </c>
      <c r="F218" s="12">
        <f>[1]CSHR!F90</f>
        <v>0</v>
      </c>
      <c r="G218" s="12">
        <f>[1]CSHR!G90</f>
        <v>2.8482578947669799E-4</v>
      </c>
      <c r="H218" s="12">
        <f>[1]CSHR!H90</f>
        <v>2.8482578947669799E-4</v>
      </c>
      <c r="I218" s="12">
        <f>[1]CSHR!I90</f>
        <v>2.8482578947669799E-4</v>
      </c>
      <c r="J218" s="25">
        <f t="shared" si="44"/>
        <v>1.4241289473834899E-4</v>
      </c>
      <c r="K218" s="25">
        <f t="shared" si="35"/>
        <v>9.4941929825566001E-5</v>
      </c>
      <c r="L218" s="12">
        <f>[1]CSHR!L90</f>
        <v>2.8482578947669799E-4</v>
      </c>
      <c r="M218" s="12">
        <f>[1]CSHR!M90</f>
        <v>2.7691396199123398E-2</v>
      </c>
      <c r="N218" s="25">
        <f t="shared" si="45"/>
        <v>5.5382792398246793E-3</v>
      </c>
      <c r="O218" s="25">
        <f t="shared" si="50"/>
        <v>2.7691396199123397E-3</v>
      </c>
      <c r="P218" s="25">
        <f t="shared" si="53"/>
        <v>1.3845698099561699E-2</v>
      </c>
      <c r="Q218" s="12">
        <f>[1]CSHR!Q90</f>
        <v>2.7691396199123398E-2</v>
      </c>
      <c r="R218" s="12">
        <f>[1]CSHR!S90</f>
        <v>2.79762219886001E-2</v>
      </c>
      <c r="S218" s="12">
        <f>[1]CSHR!T90</f>
        <v>0</v>
      </c>
      <c r="T218" s="13">
        <f>[1]CSHR!U90</f>
        <v>2.79762219886001E-2</v>
      </c>
      <c r="U218" s="13">
        <v>0</v>
      </c>
      <c r="V218" s="14">
        <f>[1]CSHR!V90</f>
        <v>4.1537094298685198E-2</v>
      </c>
      <c r="W218" s="59">
        <f t="shared" si="42"/>
        <v>0.82359789438409836</v>
      </c>
      <c r="X218" s="69">
        <f t="shared" si="52"/>
        <v>1</v>
      </c>
      <c r="Y218" s="7" t="str">
        <f t="shared" si="49"/>
        <v>RUS</v>
      </c>
    </row>
    <row r="219" spans="1:28" s="8" customFormat="1" x14ac:dyDescent="0.25">
      <c r="A219" s="8" t="s">
        <v>31</v>
      </c>
      <c r="B219" s="9" t="s">
        <v>17</v>
      </c>
      <c r="C219" s="17">
        <f>[1]CSHR!C91</f>
        <v>0</v>
      </c>
      <c r="D219" s="18">
        <f>[1]CSHR!D91</f>
        <v>0</v>
      </c>
      <c r="E219" s="17">
        <f>[1]CSHR!E91</f>
        <v>0</v>
      </c>
      <c r="F219" s="18">
        <f>[1]CSHR!F91</f>
        <v>0.42525851055620306</v>
      </c>
      <c r="G219" s="17">
        <f>[1]CSHR!G91</f>
        <v>0</v>
      </c>
      <c r="H219" s="18">
        <f>[1]CSHR!H91</f>
        <v>0</v>
      </c>
      <c r="I219" s="17">
        <f>[1]CSHR!I91</f>
        <v>0</v>
      </c>
      <c r="J219" s="55">
        <f t="shared" si="44"/>
        <v>0</v>
      </c>
      <c r="K219" s="55">
        <f t="shared" si="35"/>
        <v>0</v>
      </c>
      <c r="L219" s="18">
        <f>[1]CSHR!L91</f>
        <v>0</v>
      </c>
      <c r="M219" s="17">
        <f>[1]CSHR!M91</f>
        <v>2.1411274906529599E-2</v>
      </c>
      <c r="N219" s="55">
        <f t="shared" si="45"/>
        <v>4.2822549813059194E-3</v>
      </c>
      <c r="O219" s="55">
        <f t="shared" si="50"/>
        <v>2.1411274906529597E-3</v>
      </c>
      <c r="P219" s="55">
        <f t="shared" si="53"/>
        <v>1.0705637453264799E-2</v>
      </c>
      <c r="Q219" s="17">
        <f>[1]CSHR!Q91</f>
        <v>2.1411274906529599E-2</v>
      </c>
      <c r="R219" s="17">
        <f>[1]CSHR!S91</f>
        <v>2.1411274906529599E-2</v>
      </c>
      <c r="S219" s="18">
        <f>[1]CSHR!T91</f>
        <v>0</v>
      </c>
      <c r="T219" s="17">
        <f>[1]CSHR!U91</f>
        <v>4.4249968140161203E-2</v>
      </c>
      <c r="U219" s="17">
        <v>0</v>
      </c>
      <c r="V219" s="19">
        <f>[1]CSHR!V91</f>
        <v>4.3920563910830003E-3</v>
      </c>
      <c r="W219" s="61">
        <f t="shared" si="42"/>
        <v>0.44473662026774019</v>
      </c>
      <c r="X219" s="70">
        <f t="shared" si="52"/>
        <v>1</v>
      </c>
      <c r="Y219" s="8" t="str">
        <f t="shared" si="49"/>
        <v>RUS</v>
      </c>
    </row>
    <row r="220" spans="1:28" s="1" customFormat="1" x14ac:dyDescent="0.25">
      <c r="A220" s="1" t="s">
        <v>32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44"/>
        <v>6.0595818071856001E-3</v>
      </c>
      <c r="K220" s="25">
        <f t="shared" si="35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5"/>
        <v>3.87335906665872E-3</v>
      </c>
      <c r="O220" s="25">
        <f>P220/5</f>
        <v>1.93667953332936E-3</v>
      </c>
      <c r="P220" s="25">
        <f t="shared" si="53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13">
        <v>0</v>
      </c>
      <c r="V220" s="28">
        <f>[1]CSHR!V146</f>
        <v>2.2571140699781202E-2</v>
      </c>
      <c r="W220" s="62">
        <f t="shared" si="42"/>
        <v>0.33129595969537429</v>
      </c>
      <c r="X220" s="69">
        <f t="shared" si="52"/>
        <v>1</v>
      </c>
      <c r="Y220" s="1" t="str">
        <f>$AM$2</f>
        <v>CHI</v>
      </c>
    </row>
    <row r="221" spans="1:28" s="5" customFormat="1" x14ac:dyDescent="0.25">
      <c r="A221" s="5" t="s">
        <v>32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44"/>
        <v>3.6399376551831224E-3</v>
      </c>
      <c r="K221" s="25">
        <f t="shared" si="35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5"/>
        <v>3.1452078136936581E-3</v>
      </c>
      <c r="O221" s="68">
        <f>S221/2</f>
        <v>0.17608253681623312</v>
      </c>
      <c r="P221" s="25">
        <f t="shared" si="53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6">
        <v>0</v>
      </c>
      <c r="V221" s="14">
        <f>[1]CSHR!V147</f>
        <v>6.4191236004285772E-3</v>
      </c>
      <c r="W221" s="59">
        <f t="shared" si="42"/>
        <v>0.32594902863976671</v>
      </c>
      <c r="X221" s="69">
        <f t="shared" si="52"/>
        <v>1</v>
      </c>
      <c r="Y221" s="5" t="str">
        <f t="shared" ref="Y221:Y255" si="54">$AM$2</f>
        <v>CHI</v>
      </c>
    </row>
    <row r="222" spans="1:28" s="1" customFormat="1" x14ac:dyDescent="0.25">
      <c r="A222" s="1" t="s">
        <v>32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44"/>
        <v>5.6743851567184998E-3</v>
      </c>
      <c r="K222" s="25">
        <f t="shared" si="35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5"/>
        <v>2.64532367529885E-3</v>
      </c>
      <c r="O222" s="25">
        <f>P222/5</f>
        <v>1.322661837649425E-3</v>
      </c>
      <c r="P222" s="25">
        <f t="shared" si="53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3">
        <v>0</v>
      </c>
      <c r="V222" s="14">
        <f>[1]CSHR!V148</f>
        <v>2.110196944250825E-2</v>
      </c>
      <c r="W222" s="59">
        <f t="shared" si="42"/>
        <v>0.22397527341026957</v>
      </c>
      <c r="X222" s="69">
        <f t="shared" si="52"/>
        <v>1</v>
      </c>
      <c r="Y222" s="1" t="str">
        <f t="shared" si="54"/>
        <v>CHI</v>
      </c>
    </row>
    <row r="223" spans="1:28" s="5" customFormat="1" x14ac:dyDescent="0.25">
      <c r="A223" s="5" t="s">
        <v>32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44"/>
        <v>1.1095282291633695E-3</v>
      </c>
      <c r="K223" s="25">
        <f t="shared" si="35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5"/>
        <v>1.4524615174916818E-3</v>
      </c>
      <c r="O223" s="25">
        <f t="shared" ref="O223:O237" si="55">P223/5</f>
        <v>7.2623075874584091E-4</v>
      </c>
      <c r="P223" s="25">
        <f t="shared" si="53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6">
        <v>0</v>
      </c>
      <c r="V223" s="14">
        <f>[1]CSHR!V149</f>
        <v>7.9966291861191302E-4</v>
      </c>
      <c r="W223" s="59">
        <f t="shared" si="42"/>
        <v>0.15016769382315531</v>
      </c>
      <c r="X223" s="69">
        <f t="shared" si="52"/>
        <v>1</v>
      </c>
      <c r="Y223" s="5" t="str">
        <f t="shared" si="54"/>
        <v>CHI</v>
      </c>
    </row>
    <row r="224" spans="1:28" s="1" customFormat="1" x14ac:dyDescent="0.25">
      <c r="A224" s="34" t="s">
        <v>32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44"/>
        <v>7.353053055015101E-3</v>
      </c>
      <c r="K224" s="25">
        <f t="shared" si="35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45"/>
        <v>3.1938231046226397E-3</v>
      </c>
      <c r="O224" s="25">
        <f t="shared" si="55"/>
        <v>1.5969115523113198E-3</v>
      </c>
      <c r="P224" s="25">
        <f t="shared" si="53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1">
        <f>[1]CSHR!U168</f>
        <v>3.3869044737766009E-2</v>
      </c>
      <c r="U224" s="31">
        <v>0</v>
      </c>
      <c r="V224" s="33">
        <f>[1]CSHR!V168</f>
        <v>2.7233529833389203E-3</v>
      </c>
      <c r="W224" s="60">
        <f t="shared" si="42"/>
        <v>0.81693934431588877</v>
      </c>
      <c r="X224" s="69">
        <f t="shared" si="52"/>
        <v>1</v>
      </c>
      <c r="Y224" s="34" t="str">
        <f t="shared" si="54"/>
        <v>CHI</v>
      </c>
      <c r="Z224" s="34"/>
      <c r="AA224" s="34" t="s">
        <v>89</v>
      </c>
      <c r="AB224" s="34"/>
    </row>
    <row r="225" spans="1:28" s="5" customFormat="1" x14ac:dyDescent="0.25">
      <c r="A225" s="5" t="s">
        <v>32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si="44"/>
        <v>5.9695107910647293E-3</v>
      </c>
      <c r="K225" s="25">
        <f t="shared" si="35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si="45"/>
        <v>2.6556313411306241E-3</v>
      </c>
      <c r="O225" s="25">
        <f t="shared" si="55"/>
        <v>1.327815670565312E-3</v>
      </c>
      <c r="P225" s="25">
        <f t="shared" si="53"/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6">
        <v>0</v>
      </c>
      <c r="V225" s="14">
        <f>[1]CSHR!V151</f>
        <v>5.7222696717950817E-3</v>
      </c>
      <c r="W225" s="59">
        <f t="shared" si="42"/>
        <v>0.22444195689029456</v>
      </c>
      <c r="X225" s="69">
        <f t="shared" si="52"/>
        <v>1</v>
      </c>
      <c r="Y225" s="5" t="str">
        <f t="shared" si="54"/>
        <v>CHI</v>
      </c>
    </row>
    <row r="226" spans="1:28" s="1" customFormat="1" x14ac:dyDescent="0.25">
      <c r="A226" s="1" t="s">
        <v>32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44"/>
        <v>8.7646048088612651E-4</v>
      </c>
      <c r="K226" s="25">
        <f t="shared" si="35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45"/>
        <v>5.6807623761137693E-3</v>
      </c>
      <c r="O226" s="25">
        <f t="shared" si="55"/>
        <v>2.8403811880568846E-3</v>
      </c>
      <c r="P226" s="25">
        <f t="shared" si="53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3">
        <v>0</v>
      </c>
      <c r="V226" s="14">
        <f>[1]CSHR!V152</f>
        <v>8.1141443780308117E-3</v>
      </c>
      <c r="W226" s="59">
        <f t="shared" si="42"/>
        <v>0.84356926535646148</v>
      </c>
      <c r="X226" s="69">
        <f t="shared" si="52"/>
        <v>1</v>
      </c>
      <c r="Y226" s="1" t="str">
        <f t="shared" si="54"/>
        <v>CHI</v>
      </c>
    </row>
    <row r="227" spans="1:28" s="5" customFormat="1" x14ac:dyDescent="0.25">
      <c r="A227" s="5" t="s">
        <v>32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44"/>
        <v>2.2998966757340378E-3</v>
      </c>
      <c r="K227" s="25">
        <f t="shared" si="35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45"/>
        <v>4.3768043225651098E-3</v>
      </c>
      <c r="O227" s="25">
        <f t="shared" si="55"/>
        <v>2.1884021612825549E-3</v>
      </c>
      <c r="P227" s="25">
        <f t="shared" si="53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6">
        <v>0</v>
      </c>
      <c r="V227" s="14">
        <f>[1]CSHR!V153</f>
        <v>2.7103032190822753E-2</v>
      </c>
      <c r="W227" s="59">
        <f t="shared" si="42"/>
        <v>0.43736038342877237</v>
      </c>
      <c r="X227" s="69">
        <f t="shared" si="52"/>
        <v>1</v>
      </c>
      <c r="Y227" s="5" t="str">
        <f t="shared" si="54"/>
        <v>CHI</v>
      </c>
    </row>
    <row r="228" spans="1:28" s="1" customFormat="1" x14ac:dyDescent="0.25">
      <c r="A228" s="34" t="s">
        <v>32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44"/>
        <v>0</v>
      </c>
      <c r="K228" s="25">
        <f t="shared" si="35"/>
        <v>0</v>
      </c>
      <c r="L228" s="31">
        <f>[1]CSHR!L172</f>
        <v>0</v>
      </c>
      <c r="M228" s="31">
        <f>[1]CSHR!M172</f>
        <v>6.8487752009910498E-3</v>
      </c>
      <c r="N228" s="25">
        <f t="shared" si="45"/>
        <v>1.3697550401982101E-3</v>
      </c>
      <c r="O228" s="25">
        <f t="shared" si="55"/>
        <v>6.8487752009910503E-4</v>
      </c>
      <c r="P228" s="25">
        <f t="shared" si="53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2">
        <v>0</v>
      </c>
      <c r="V228" s="33">
        <f>[1]CSHR!V172</f>
        <v>1.40487696430586E-3</v>
      </c>
      <c r="W228" s="60">
        <f t="shared" si="42"/>
        <v>0.14225687863796455</v>
      </c>
      <c r="X228" s="69">
        <f t="shared" si="52"/>
        <v>1</v>
      </c>
      <c r="Y228" s="34" t="str">
        <f t="shared" si="54"/>
        <v>CHI</v>
      </c>
      <c r="Z228" s="34"/>
      <c r="AA228" s="34" t="s">
        <v>89</v>
      </c>
      <c r="AB228" s="34"/>
    </row>
    <row r="229" spans="1:28" s="5" customFormat="1" x14ac:dyDescent="0.25">
      <c r="A229" s="5" t="s">
        <v>32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44"/>
        <v>4.7251287532741075E-3</v>
      </c>
      <c r="K229" s="25">
        <f t="shared" ref="K229:K292" si="56">I229/3</f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45"/>
        <v>3.6649448234519198E-3</v>
      </c>
      <c r="O229" s="25">
        <f t="shared" si="55"/>
        <v>1.8324724117259599E-3</v>
      </c>
      <c r="P229" s="25">
        <f t="shared" si="53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6">
        <v>0</v>
      </c>
      <c r="V229" s="14">
        <f>[1]CSHR!V155</f>
        <v>1.520797235223395E-2</v>
      </c>
      <c r="W229" s="59">
        <f t="shared" si="42"/>
        <v>0.31553474532856929</v>
      </c>
      <c r="X229" s="69">
        <f t="shared" si="52"/>
        <v>1</v>
      </c>
      <c r="Y229" s="5" t="str">
        <f t="shared" si="54"/>
        <v>CHI</v>
      </c>
    </row>
    <row r="230" spans="1:28" s="1" customFormat="1" x14ac:dyDescent="0.25">
      <c r="A230" s="1" t="s">
        <v>32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44"/>
        <v>1.3556720438137671E-3</v>
      </c>
      <c r="K230" s="25">
        <f t="shared" si="56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45"/>
        <v>1.8355799473238389E-3</v>
      </c>
      <c r="O230" s="25">
        <f t="shared" si="55"/>
        <v>9.1778997366191945E-4</v>
      </c>
      <c r="P230" s="25">
        <f t="shared" si="53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3">
        <v>0</v>
      </c>
      <c r="V230" s="14">
        <f>[1]CSHR!V156</f>
        <v>1.349608053962299E-4</v>
      </c>
      <c r="W230" s="59">
        <f t="shared" ref="W230:W293" si="57">1-SUM(C230:V230)</f>
        <v>0.19049894681051516</v>
      </c>
      <c r="X230" s="69">
        <f t="shared" si="52"/>
        <v>1</v>
      </c>
      <c r="Y230" s="1" t="str">
        <f t="shared" si="54"/>
        <v>CHI</v>
      </c>
    </row>
    <row r="231" spans="1:28" s="5" customFormat="1" x14ac:dyDescent="0.25">
      <c r="A231" s="5" t="s">
        <v>32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44"/>
        <v>4.9285054091326008E-3</v>
      </c>
      <c r="K231" s="25">
        <f t="shared" si="56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45"/>
        <v>3.6580006624296357E-3</v>
      </c>
      <c r="O231" s="25">
        <f t="shared" si="55"/>
        <v>1.8290003312148178E-3</v>
      </c>
      <c r="P231" s="25">
        <f t="shared" si="53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6">
        <v>0</v>
      </c>
      <c r="V231" s="14">
        <f>[1]CSHR!V157</f>
        <v>8.0538871362214378E-3</v>
      </c>
      <c r="W231" s="59">
        <f t="shared" si="57"/>
        <v>0.3146464843355975</v>
      </c>
      <c r="X231" s="69">
        <f t="shared" si="52"/>
        <v>1</v>
      </c>
      <c r="Y231" s="5" t="str">
        <f t="shared" si="54"/>
        <v>CHI</v>
      </c>
    </row>
    <row r="232" spans="1:28" s="1" customFormat="1" x14ac:dyDescent="0.25">
      <c r="A232" s="34" t="s">
        <v>32</v>
      </c>
      <c r="B232" s="30" t="s">
        <v>12</v>
      </c>
      <c r="C232" s="31">
        <f>[1]CSHR!C177</f>
        <v>0</v>
      </c>
      <c r="D232" s="31">
        <f>[1]CSHR!D177</f>
        <v>0</v>
      </c>
      <c r="E232" s="31">
        <f>[1]CSHR!E177</f>
        <v>0</v>
      </c>
      <c r="F232" s="31">
        <f>[1]CSHR!F177</f>
        <v>0</v>
      </c>
      <c r="G232" s="31">
        <f>[1]CSHR!G177</f>
        <v>7.9144327483549499E-3</v>
      </c>
      <c r="H232" s="31">
        <f>[1]CSHR!H177</f>
        <v>7.9144327483549499E-3</v>
      </c>
      <c r="I232" s="31">
        <f>[1]CSHR!I177</f>
        <v>7.9144327483549499E-3</v>
      </c>
      <c r="J232" s="25">
        <f t="shared" si="44"/>
        <v>3.957216374177475E-3</v>
      </c>
      <c r="K232" s="25">
        <f t="shared" si="56"/>
        <v>2.6381442494516501E-3</v>
      </c>
      <c r="L232" s="31">
        <f>[1]CSHR!L177</f>
        <v>7.9144327483549499E-3</v>
      </c>
      <c r="M232" s="31">
        <f>[1]CSHR!M177</f>
        <v>2.7272475153887501E-2</v>
      </c>
      <c r="N232" s="25">
        <f t="shared" si="45"/>
        <v>5.4544950307775005E-3</v>
      </c>
      <c r="O232" s="25">
        <f t="shared" si="55"/>
        <v>2.7272475153887503E-3</v>
      </c>
      <c r="P232" s="25">
        <f t="shared" si="53"/>
        <v>1.363623757694375E-2</v>
      </c>
      <c r="Q232" s="31">
        <f>[1]CSHR!Q177</f>
        <v>2.7272475153887501E-2</v>
      </c>
      <c r="R232" s="31">
        <f>[1]CSHR!S177</f>
        <v>3.5186907902242402E-2</v>
      </c>
      <c r="S232" s="31">
        <f>[1]CSHR!T177</f>
        <v>0</v>
      </c>
      <c r="T232" s="32">
        <f>[1]CSHR!U177</f>
        <v>4.0641402933019898E-2</v>
      </c>
      <c r="U232" s="32">
        <v>0</v>
      </c>
      <c r="V232" s="33">
        <f>[1]CSHR!V177</f>
        <v>0</v>
      </c>
      <c r="W232" s="60">
        <f t="shared" si="57"/>
        <v>0.80955566711680382</v>
      </c>
      <c r="X232" s="69">
        <f t="shared" si="52"/>
        <v>1</v>
      </c>
      <c r="Y232" s="34" t="str">
        <f t="shared" si="54"/>
        <v>CHI</v>
      </c>
      <c r="Z232" s="34"/>
      <c r="AA232" s="34" t="s">
        <v>89</v>
      </c>
      <c r="AB232" s="34"/>
    </row>
    <row r="233" spans="1:28" s="5" customFormat="1" x14ac:dyDescent="0.25">
      <c r="A233" s="5" t="s">
        <v>32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ref="J233:J291" si="58">I233/2</f>
        <v>3.957216374177475E-3</v>
      </c>
      <c r="K233" s="25">
        <f t="shared" si="56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ref="N233:N296" si="59">M233/5</f>
        <v>5.4544950307775005E-3</v>
      </c>
      <c r="O233" s="25">
        <f t="shared" si="55"/>
        <v>2.7272475153887503E-3</v>
      </c>
      <c r="P233" s="25">
        <f t="shared" si="53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6">
        <v>0</v>
      </c>
      <c r="V233" s="14">
        <f>[1]CSHR!V159</f>
        <v>0</v>
      </c>
      <c r="W233" s="59">
        <f t="shared" si="57"/>
        <v>0.80955566711680382</v>
      </c>
      <c r="X233" s="69">
        <f t="shared" si="52"/>
        <v>1</v>
      </c>
      <c r="Y233" s="5" t="str">
        <f t="shared" si="54"/>
        <v>CHI</v>
      </c>
    </row>
    <row r="234" spans="1:28" s="1" customFormat="1" x14ac:dyDescent="0.25">
      <c r="A234" s="1" t="s">
        <v>32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8"/>
        <v>1.2959989617875799E-3</v>
      </c>
      <c r="K234" s="25">
        <f t="shared" si="56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9"/>
        <v>9.1863719309537403E-4</v>
      </c>
      <c r="O234" s="25">
        <f t="shared" si="55"/>
        <v>4.5931859654768702E-4</v>
      </c>
      <c r="P234" s="25">
        <f t="shared" si="53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3">
        <v>0</v>
      </c>
      <c r="V234" s="14">
        <f>[1]CSHR!V160</f>
        <v>0</v>
      </c>
      <c r="W234" s="59">
        <f t="shared" si="57"/>
        <v>0.95840344716842329</v>
      </c>
      <c r="X234" s="69">
        <f t="shared" si="52"/>
        <v>1</v>
      </c>
      <c r="Y234" s="1" t="str">
        <f t="shared" si="54"/>
        <v>CHI</v>
      </c>
    </row>
    <row r="235" spans="1:28" s="5" customFormat="1" x14ac:dyDescent="0.25">
      <c r="A235" s="5" t="s">
        <v>32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8"/>
        <v>7.17555472613125E-4</v>
      </c>
      <c r="K235" s="25">
        <f t="shared" si="56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9"/>
        <v>4.3720654946317787E-3</v>
      </c>
      <c r="O235" s="25">
        <f t="shared" si="55"/>
        <v>2.1860327473158894E-3</v>
      </c>
      <c r="P235" s="25">
        <f t="shared" si="53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6">
        <v>0</v>
      </c>
      <c r="V235" s="14">
        <f>[1]CSHR!V161</f>
        <v>1.3931145272953431E-2</v>
      </c>
      <c r="W235" s="59">
        <f t="shared" si="57"/>
        <v>0.45792455633420726</v>
      </c>
      <c r="X235" s="69">
        <f t="shared" si="52"/>
        <v>1</v>
      </c>
      <c r="Y235" s="5" t="str">
        <f t="shared" si="54"/>
        <v>CHI</v>
      </c>
    </row>
    <row r="236" spans="1:28" s="1" customFormat="1" x14ac:dyDescent="0.25">
      <c r="A236" s="1" t="s">
        <v>32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8"/>
        <v>1.4241289473834899E-4</v>
      </c>
      <c r="K236" s="25">
        <f t="shared" si="56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9"/>
        <v>5.5382792398246793E-3</v>
      </c>
      <c r="O236" s="25">
        <f t="shared" si="55"/>
        <v>2.7691396199123397E-3</v>
      </c>
      <c r="P236" s="25">
        <f t="shared" si="53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3">
        <v>0</v>
      </c>
      <c r="V236" s="14">
        <f>[1]CSHR!V162</f>
        <v>4.1537094298685198E-2</v>
      </c>
      <c r="W236" s="59">
        <f t="shared" si="57"/>
        <v>0.82359789438409836</v>
      </c>
      <c r="X236" s="69">
        <f t="shared" si="52"/>
        <v>1</v>
      </c>
      <c r="Y236" s="1" t="str">
        <f t="shared" si="54"/>
        <v>CHI</v>
      </c>
    </row>
    <row r="237" spans="1:28" s="8" customFormat="1" x14ac:dyDescent="0.25">
      <c r="A237" s="8" t="s">
        <v>32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58"/>
        <v>0</v>
      </c>
      <c r="K237" s="55">
        <f t="shared" si="56"/>
        <v>0</v>
      </c>
      <c r="L237" s="18">
        <f>[1]CSHR!L163</f>
        <v>0</v>
      </c>
      <c r="M237" s="17">
        <f>[1]CSHR!M163</f>
        <v>2.1497982295914958E-2</v>
      </c>
      <c r="N237" s="55">
        <f t="shared" si="59"/>
        <v>4.2995964591829913E-3</v>
      </c>
      <c r="O237" s="55">
        <f t="shared" si="55"/>
        <v>2.1497982295914956E-3</v>
      </c>
      <c r="P237" s="55">
        <f t="shared" si="53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7">
        <v>0</v>
      </c>
      <c r="V237" s="19">
        <f>[1]CSHR!V163</f>
        <v>3.6022895350631398E-4</v>
      </c>
      <c r="W237" s="61">
        <f t="shared" si="57"/>
        <v>0.44653763171968897</v>
      </c>
      <c r="X237" s="70">
        <f t="shared" si="52"/>
        <v>1</v>
      </c>
      <c r="Y237" s="8" t="str">
        <f t="shared" si="54"/>
        <v>CHI</v>
      </c>
    </row>
    <row r="238" spans="1:28" s="1" customFormat="1" x14ac:dyDescent="0.25">
      <c r="A238" s="1" t="s">
        <v>33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58"/>
        <v>6.0595818071856001E-3</v>
      </c>
      <c r="K238" s="25">
        <f t="shared" si="56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59"/>
        <v>3.87335906665872E-3</v>
      </c>
      <c r="O238" s="25">
        <f>P238/5</f>
        <v>1.93667953332936E-3</v>
      </c>
      <c r="P238" s="25">
        <f t="shared" si="53"/>
        <v>9.6833976666468001E-3</v>
      </c>
      <c r="Q238" s="12">
        <f>[1]CSHR!Q146</f>
        <v>1.93667953332936E-2</v>
      </c>
      <c r="R238" s="12">
        <f>[1]CSHR!S146</f>
        <v>3.1485958947664698E-2</v>
      </c>
      <c r="S238" s="12">
        <f>[1]CSHR!T146</f>
        <v>0</v>
      </c>
      <c r="T238" s="13">
        <f>[1]CSHR!U146</f>
        <v>4.7794839228332997E-2</v>
      </c>
      <c r="U238" s="13">
        <v>0</v>
      </c>
      <c r="V238" s="14">
        <f>[1]CSHR!V146</f>
        <v>2.2571140699781202E-2</v>
      </c>
      <c r="W238" s="59">
        <f t="shared" si="57"/>
        <v>0.33129595969537429</v>
      </c>
      <c r="X238" s="69">
        <f t="shared" si="52"/>
        <v>1</v>
      </c>
      <c r="Y238" s="1" t="str">
        <f t="shared" si="54"/>
        <v>CHI</v>
      </c>
    </row>
    <row r="239" spans="1:28" s="5" customFormat="1" x14ac:dyDescent="0.25">
      <c r="A239" s="5" t="s">
        <v>33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58"/>
        <v>3.6399376551831224E-3</v>
      </c>
      <c r="K239" s="25">
        <f t="shared" si="56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59"/>
        <v>3.1452078136936581E-3</v>
      </c>
      <c r="O239" s="68">
        <f>S239/2</f>
        <v>0.17608253681623312</v>
      </c>
      <c r="P239" s="25">
        <f t="shared" si="53"/>
        <v>7.8630195342341454E-3</v>
      </c>
      <c r="Q239" s="15">
        <f>[1]CSHR!Q147</f>
        <v>1.5726039068468291E-2</v>
      </c>
      <c r="R239" s="15">
        <f>[1]CSHR!S147</f>
        <v>2.3005914378834511E-2</v>
      </c>
      <c r="S239" s="12">
        <f>[1]CSHR!T147</f>
        <v>0.35216507363246624</v>
      </c>
      <c r="T239" s="16">
        <f>[1]CSHR!U147</f>
        <v>3.8731953447302805E-2</v>
      </c>
      <c r="U239" s="16">
        <v>0</v>
      </c>
      <c r="V239" s="14">
        <f>[1]CSHR!V147</f>
        <v>6.4191236004285772E-3</v>
      </c>
      <c r="W239" s="59">
        <f t="shared" si="57"/>
        <v>0.32594902863976671</v>
      </c>
      <c r="X239" s="69">
        <f t="shared" si="52"/>
        <v>1</v>
      </c>
      <c r="Y239" s="5" t="str">
        <f t="shared" si="54"/>
        <v>CHI</v>
      </c>
    </row>
    <row r="240" spans="1:28" s="1" customFormat="1" x14ac:dyDescent="0.25">
      <c r="A240" s="1" t="s">
        <v>33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58"/>
        <v>5.6743851567184998E-3</v>
      </c>
      <c r="K240" s="25">
        <f t="shared" si="56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59"/>
        <v>2.64532367529885E-3</v>
      </c>
      <c r="O240" s="25">
        <f>P240/5</f>
        <v>1.322661837649425E-3</v>
      </c>
      <c r="P240" s="25">
        <f t="shared" si="53"/>
        <v>6.6133091882471249E-3</v>
      </c>
      <c r="Q240" s="12">
        <f>[1]CSHR!Q148</f>
        <v>1.322661837649425E-2</v>
      </c>
      <c r="R240" s="12">
        <f>[1]CSHR!S148</f>
        <v>2.4575388689931248E-2</v>
      </c>
      <c r="S240" s="12">
        <f>[1]CSHR!T148</f>
        <v>0</v>
      </c>
      <c r="T240" s="13">
        <f>[1]CSHR!U148</f>
        <v>3.5713593638557951E-2</v>
      </c>
      <c r="U240" s="13">
        <v>0</v>
      </c>
      <c r="V240" s="14">
        <f>[1]CSHR!V148</f>
        <v>2.110196944250825E-2</v>
      </c>
      <c r="W240" s="59">
        <f t="shared" si="57"/>
        <v>0.22397527341026957</v>
      </c>
      <c r="X240" s="69">
        <f t="shared" si="52"/>
        <v>1</v>
      </c>
      <c r="Y240" s="1" t="str">
        <f t="shared" si="54"/>
        <v>CHI</v>
      </c>
    </row>
    <row r="241" spans="1:28" s="5" customFormat="1" x14ac:dyDescent="0.25">
      <c r="A241" s="5" t="s">
        <v>33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58"/>
        <v>1.1095282291633695E-3</v>
      </c>
      <c r="K241" s="25">
        <f t="shared" si="56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59"/>
        <v>1.4524615174916818E-3</v>
      </c>
      <c r="O241" s="25">
        <f t="shared" ref="O241:O255" si="60">P241/5</f>
        <v>7.2623075874584091E-4</v>
      </c>
      <c r="P241" s="25">
        <f t="shared" si="53"/>
        <v>3.6311537937292046E-3</v>
      </c>
      <c r="Q241" s="15">
        <f>[1]CSHR!Q149</f>
        <v>7.2623075874584091E-3</v>
      </c>
      <c r="R241" s="15">
        <f>[1]CSHR!S149</f>
        <v>9.481364045785149E-3</v>
      </c>
      <c r="S241" s="12">
        <f>[1]CSHR!T149</f>
        <v>0</v>
      </c>
      <c r="T241" s="16">
        <f>[1]CSHR!U149</f>
        <v>1.7227825472407438E-2</v>
      </c>
      <c r="U241" s="16">
        <v>0</v>
      </c>
      <c r="V241" s="14">
        <f>[1]CSHR!V149</f>
        <v>7.9966291861191302E-4</v>
      </c>
      <c r="W241" s="59">
        <f t="shared" si="57"/>
        <v>0.15016769382315531</v>
      </c>
      <c r="X241" s="69">
        <f t="shared" si="52"/>
        <v>1</v>
      </c>
      <c r="Y241" s="5" t="str">
        <f t="shared" si="54"/>
        <v>CHI</v>
      </c>
    </row>
    <row r="242" spans="1:28" s="1" customFormat="1" x14ac:dyDescent="0.25">
      <c r="A242" s="34" t="s">
        <v>33</v>
      </c>
      <c r="B242" s="30" t="s">
        <v>4</v>
      </c>
      <c r="C242" s="31">
        <f>[1]CSHR!C168</f>
        <v>0</v>
      </c>
      <c r="D242" s="31">
        <f>[1]CSHR!D168</f>
        <v>0</v>
      </c>
      <c r="E242" s="31">
        <f>[1]CSHR!E168</f>
        <v>0</v>
      </c>
      <c r="F242" s="31">
        <f>[1]CSHR!F168</f>
        <v>0</v>
      </c>
      <c r="G242" s="31">
        <f>[1]CSHR!G168</f>
        <v>1.4706106110030202E-2</v>
      </c>
      <c r="H242" s="31">
        <f>[1]CSHR!H168</f>
        <v>1.4706106110030202E-2</v>
      </c>
      <c r="I242" s="31">
        <f>[1]CSHR!I168</f>
        <v>1.4706106110030202E-2</v>
      </c>
      <c r="J242" s="25">
        <f t="shared" si="58"/>
        <v>7.353053055015101E-3</v>
      </c>
      <c r="K242" s="25">
        <f t="shared" si="56"/>
        <v>4.9020353700100676E-3</v>
      </c>
      <c r="L242" s="31">
        <f>[1]CSHR!L168</f>
        <v>1.4706106110030202E-2</v>
      </c>
      <c r="M242" s="31">
        <f>[1]CSHR!M168</f>
        <v>1.5969115523113198E-2</v>
      </c>
      <c r="N242" s="25">
        <f t="shared" si="59"/>
        <v>3.1938231046226397E-3</v>
      </c>
      <c r="O242" s="25">
        <f t="shared" si="60"/>
        <v>1.5969115523113198E-3</v>
      </c>
      <c r="P242" s="25">
        <f t="shared" si="53"/>
        <v>7.9845577615565988E-3</v>
      </c>
      <c r="Q242" s="31">
        <f>[1]CSHR!Q168</f>
        <v>1.5969115523113198E-2</v>
      </c>
      <c r="R242" s="31">
        <f>[1]CSHR!S168</f>
        <v>3.0675221633143398E-2</v>
      </c>
      <c r="S242" s="31">
        <f>[1]CSHR!T168</f>
        <v>0</v>
      </c>
      <c r="T242" s="32">
        <f>[1]CSHR!U168</f>
        <v>3.3869044737766009E-2</v>
      </c>
      <c r="U242" s="32">
        <v>0</v>
      </c>
      <c r="V242" s="33">
        <f>[1]CSHR!V168</f>
        <v>2.7233529833389203E-3</v>
      </c>
      <c r="W242" s="60">
        <f t="shared" si="57"/>
        <v>0.81693934431588877</v>
      </c>
      <c r="X242" s="69">
        <f t="shared" si="52"/>
        <v>1</v>
      </c>
      <c r="Y242" s="34" t="str">
        <f t="shared" si="54"/>
        <v>CHI</v>
      </c>
      <c r="Z242" s="34"/>
      <c r="AA242" s="34" t="s">
        <v>89</v>
      </c>
      <c r="AB242" s="34"/>
    </row>
    <row r="243" spans="1:28" s="5" customFormat="1" x14ac:dyDescent="0.25">
      <c r="A243" s="5" t="s">
        <v>33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58"/>
        <v>5.9695107910647293E-3</v>
      </c>
      <c r="K243" s="25">
        <f t="shared" si="56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59"/>
        <v>2.6556313411306241E-3</v>
      </c>
      <c r="O243" s="25">
        <f t="shared" si="60"/>
        <v>1.327815670565312E-3</v>
      </c>
      <c r="P243" s="25">
        <f t="shared" si="53"/>
        <v>6.6390783528265601E-3</v>
      </c>
      <c r="Q243" s="15">
        <f>[1]CSHR!Q151</f>
        <v>1.327815670565312E-2</v>
      </c>
      <c r="R243" s="15">
        <f>[1]CSHR!S151</f>
        <v>2.5217178287782579E-2</v>
      </c>
      <c r="S243" s="12">
        <f>[1]CSHR!T151</f>
        <v>0</v>
      </c>
      <c r="T243" s="16">
        <f>[1]CSHR!U151</f>
        <v>3.6398783934648266E-2</v>
      </c>
      <c r="U243" s="16">
        <v>0</v>
      </c>
      <c r="V243" s="14">
        <f>[1]CSHR!V151</f>
        <v>5.7222696717950817E-3</v>
      </c>
      <c r="W243" s="59">
        <f t="shared" si="57"/>
        <v>0.22444195689029456</v>
      </c>
      <c r="X243" s="69">
        <f t="shared" si="52"/>
        <v>1</v>
      </c>
      <c r="Y243" s="5" t="str">
        <f t="shared" si="54"/>
        <v>CHI</v>
      </c>
    </row>
    <row r="244" spans="1:28" s="1" customFormat="1" x14ac:dyDescent="0.25">
      <c r="A244" s="1" t="s">
        <v>33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58"/>
        <v>8.7646048088612651E-4</v>
      </c>
      <c r="K244" s="25">
        <f t="shared" si="56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59"/>
        <v>5.6807623761137693E-3</v>
      </c>
      <c r="O244" s="25">
        <f t="shared" si="60"/>
        <v>2.8403811880568846E-3</v>
      </c>
      <c r="P244" s="25">
        <f t="shared" si="53"/>
        <v>1.4201905940284424E-2</v>
      </c>
      <c r="Q244" s="12">
        <f>[1]CSHR!Q152</f>
        <v>2.8403811880568848E-2</v>
      </c>
      <c r="R244" s="12">
        <f>[1]CSHR!S152</f>
        <v>3.0156732842341182E-2</v>
      </c>
      <c r="S244" s="12">
        <f>[1]CSHR!T152</f>
        <v>0</v>
      </c>
      <c r="T244" s="13">
        <f>[1]CSHR!U152</f>
        <v>3.0156732842341182E-2</v>
      </c>
      <c r="U244" s="13">
        <v>0</v>
      </c>
      <c r="V244" s="14">
        <f>[1]CSHR!V152</f>
        <v>8.1141443780308117E-3</v>
      </c>
      <c r="W244" s="59">
        <f t="shared" si="57"/>
        <v>0.84356926535646148</v>
      </c>
      <c r="X244" s="69">
        <f t="shared" si="52"/>
        <v>1</v>
      </c>
      <c r="Y244" s="1" t="str">
        <f t="shared" si="54"/>
        <v>CHI</v>
      </c>
    </row>
    <row r="245" spans="1:28" s="5" customFormat="1" x14ac:dyDescent="0.25">
      <c r="A245" s="5" t="s">
        <v>33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58"/>
        <v>2.2998966757340378E-3</v>
      </c>
      <c r="K245" s="25">
        <f t="shared" si="56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59"/>
        <v>4.3768043225651098E-3</v>
      </c>
      <c r="O245" s="25">
        <f t="shared" si="60"/>
        <v>2.1884021612825549E-3</v>
      </c>
      <c r="P245" s="25">
        <f t="shared" si="53"/>
        <v>1.0942010806412774E-2</v>
      </c>
      <c r="Q245" s="15">
        <f>[1]CSHR!Q153</f>
        <v>2.1884021612825547E-2</v>
      </c>
      <c r="R245" s="15">
        <f>[1]CSHR!S153</f>
        <v>2.6483814964293591E-2</v>
      </c>
      <c r="S245" s="12">
        <f>[1]CSHR!T153</f>
        <v>0</v>
      </c>
      <c r="T245" s="16">
        <f>[1]CSHR!U153</f>
        <v>5.5662510448060996E-2</v>
      </c>
      <c r="U245" s="16">
        <v>0</v>
      </c>
      <c r="V245" s="14">
        <f>[1]CSHR!V153</f>
        <v>2.7103032190822753E-2</v>
      </c>
      <c r="W245" s="59">
        <f t="shared" si="57"/>
        <v>0.43736038342877237</v>
      </c>
      <c r="X245" s="69">
        <f t="shared" si="52"/>
        <v>1</v>
      </c>
      <c r="Y245" s="5" t="str">
        <f t="shared" si="54"/>
        <v>CHI</v>
      </c>
    </row>
    <row r="246" spans="1:28" s="1" customFormat="1" x14ac:dyDescent="0.25">
      <c r="A246" s="34" t="s">
        <v>33</v>
      </c>
      <c r="B246" s="30" t="s">
        <v>8</v>
      </c>
      <c r="C246" s="31">
        <f>[1]CSHR!C172</f>
        <v>0</v>
      </c>
      <c r="D246" s="31">
        <f>[1]CSHR!D172</f>
        <v>0</v>
      </c>
      <c r="E246" s="31">
        <f>[1]CSHR!E172</f>
        <v>0</v>
      </c>
      <c r="F246" s="31">
        <f>[1]CSHR!F172</f>
        <v>0.81615876321858205</v>
      </c>
      <c r="G246" s="31">
        <f>[1]CSHR!G172</f>
        <v>0</v>
      </c>
      <c r="H246" s="31">
        <f>[1]CSHR!H172</f>
        <v>0</v>
      </c>
      <c r="I246" s="31">
        <f>[1]CSHR!I172</f>
        <v>0</v>
      </c>
      <c r="J246" s="25">
        <f t="shared" si="58"/>
        <v>0</v>
      </c>
      <c r="K246" s="25">
        <f t="shared" si="56"/>
        <v>0</v>
      </c>
      <c r="L246" s="31">
        <f>[1]CSHR!L172</f>
        <v>0</v>
      </c>
      <c r="M246" s="31">
        <f>[1]CSHR!M172</f>
        <v>6.8487752009910498E-3</v>
      </c>
      <c r="N246" s="25">
        <f t="shared" si="59"/>
        <v>1.3697550401982101E-3</v>
      </c>
      <c r="O246" s="25">
        <f t="shared" si="60"/>
        <v>6.8487752009910503E-4</v>
      </c>
      <c r="P246" s="25">
        <f t="shared" si="53"/>
        <v>3.4243876004955249E-3</v>
      </c>
      <c r="Q246" s="31">
        <f>[1]CSHR!Q172</f>
        <v>6.8487752009910498E-3</v>
      </c>
      <c r="R246" s="31">
        <f>[1]CSHR!S172</f>
        <v>6.8487752009910498E-3</v>
      </c>
      <c r="S246" s="31">
        <f>[1]CSHR!T172</f>
        <v>0</v>
      </c>
      <c r="T246" s="32">
        <f>[1]CSHR!U172</f>
        <v>1.41541354153815E-2</v>
      </c>
      <c r="U246" s="32">
        <v>0</v>
      </c>
      <c r="V246" s="33">
        <f>[1]CSHR!V172</f>
        <v>1.40487696430586E-3</v>
      </c>
      <c r="W246" s="60">
        <f t="shared" si="57"/>
        <v>0.14225687863796455</v>
      </c>
      <c r="X246" s="69">
        <f t="shared" si="52"/>
        <v>1</v>
      </c>
      <c r="Y246" s="34" t="str">
        <f t="shared" si="54"/>
        <v>CHI</v>
      </c>
      <c r="Z246" s="34"/>
      <c r="AA246" s="34" t="s">
        <v>89</v>
      </c>
      <c r="AB246" s="34"/>
    </row>
    <row r="247" spans="1:28" s="5" customFormat="1" x14ac:dyDescent="0.25">
      <c r="A247" s="5" t="s">
        <v>33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58"/>
        <v>4.7251287532741075E-3</v>
      </c>
      <c r="K247" s="25">
        <f t="shared" si="56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59"/>
        <v>3.6649448234519198E-3</v>
      </c>
      <c r="O247" s="25">
        <f t="shared" si="60"/>
        <v>1.8324724117259599E-3</v>
      </c>
      <c r="P247" s="25">
        <f t="shared" si="53"/>
        <v>9.1623620586297992E-3</v>
      </c>
      <c r="Q247" s="15">
        <f>[1]CSHR!Q155</f>
        <v>1.8324724117259598E-2</v>
      </c>
      <c r="R247" s="15">
        <f>[1]CSHR!S155</f>
        <v>2.7774981623807801E-2</v>
      </c>
      <c r="S247" s="12">
        <f>[1]CSHR!T155</f>
        <v>0</v>
      </c>
      <c r="T247" s="16">
        <f>[1]CSHR!U155</f>
        <v>4.3206328248868504E-2</v>
      </c>
      <c r="U247" s="16">
        <v>0</v>
      </c>
      <c r="V247" s="14">
        <f>[1]CSHR!V155</f>
        <v>1.520797235223395E-2</v>
      </c>
      <c r="W247" s="59">
        <f t="shared" si="57"/>
        <v>0.31553474532856929</v>
      </c>
      <c r="X247" s="69">
        <f t="shared" si="52"/>
        <v>1</v>
      </c>
      <c r="Y247" s="5" t="str">
        <f t="shared" si="54"/>
        <v>CHI</v>
      </c>
    </row>
    <row r="248" spans="1:28" s="1" customFormat="1" x14ac:dyDescent="0.25">
      <c r="A248" s="1" t="s">
        <v>33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58"/>
        <v>1.3556720438137671E-3</v>
      </c>
      <c r="K248" s="25">
        <f t="shared" si="56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59"/>
        <v>1.8355799473238389E-3</v>
      </c>
      <c r="O248" s="25">
        <f t="shared" si="60"/>
        <v>9.1778997366191945E-4</v>
      </c>
      <c r="P248" s="25">
        <f t="shared" si="53"/>
        <v>4.5889498683095971E-3</v>
      </c>
      <c r="Q248" s="12">
        <f>[1]CSHR!Q156</f>
        <v>9.1778997366191942E-3</v>
      </c>
      <c r="R248" s="12">
        <f>[1]CSHR!S156</f>
        <v>1.1889243824246727E-2</v>
      </c>
      <c r="S248" s="12">
        <f>[1]CSHR!T156</f>
        <v>0</v>
      </c>
      <c r="T248" s="13">
        <f>[1]CSHR!U156</f>
        <v>2.1679003543307152E-2</v>
      </c>
      <c r="U248" s="13">
        <v>0</v>
      </c>
      <c r="V248" s="14">
        <f>[1]CSHR!V156</f>
        <v>1.349608053962299E-4</v>
      </c>
      <c r="W248" s="59">
        <f t="shared" si="57"/>
        <v>0.19049894681051516</v>
      </c>
      <c r="X248" s="69">
        <f t="shared" si="52"/>
        <v>1</v>
      </c>
      <c r="Y248" s="1" t="str">
        <f t="shared" si="54"/>
        <v>CHI</v>
      </c>
    </row>
    <row r="249" spans="1:28" s="5" customFormat="1" x14ac:dyDescent="0.25">
      <c r="A249" s="5" t="s">
        <v>33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58"/>
        <v>4.9285054091326008E-3</v>
      </c>
      <c r="K249" s="25">
        <f t="shared" si="56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59"/>
        <v>3.6580006624296357E-3</v>
      </c>
      <c r="O249" s="25">
        <f t="shared" si="60"/>
        <v>1.8290003312148178E-3</v>
      </c>
      <c r="P249" s="25">
        <f t="shared" si="53"/>
        <v>9.145001656074089E-3</v>
      </c>
      <c r="Q249" s="15">
        <f>[1]CSHR!Q157</f>
        <v>1.8290003312148178E-2</v>
      </c>
      <c r="R249" s="15">
        <f>[1]CSHR!S157</f>
        <v>2.8147014130413376E-2</v>
      </c>
      <c r="S249" s="12">
        <f>[1]CSHR!T157</f>
        <v>0</v>
      </c>
      <c r="T249" s="16">
        <f>[1]CSHR!U157</f>
        <v>4.354912218274868E-2</v>
      </c>
      <c r="U249" s="16">
        <v>0</v>
      </c>
      <c r="V249" s="14">
        <f>[1]CSHR!V157</f>
        <v>8.0538871362214378E-3</v>
      </c>
      <c r="W249" s="59">
        <f t="shared" si="57"/>
        <v>0.3146464843355975</v>
      </c>
      <c r="X249" s="69">
        <f t="shared" si="52"/>
        <v>1</v>
      </c>
      <c r="Y249" s="5" t="str">
        <f t="shared" si="54"/>
        <v>CHI</v>
      </c>
    </row>
    <row r="250" spans="1:28" s="1" customFormat="1" x14ac:dyDescent="0.25">
      <c r="A250" s="34" t="s">
        <v>33</v>
      </c>
      <c r="B250" s="30" t="s">
        <v>12</v>
      </c>
      <c r="C250" s="31">
        <f>[1]CSHR!C176</f>
        <v>0</v>
      </c>
      <c r="D250" s="31">
        <f>[1]CSHR!D176</f>
        <v>0</v>
      </c>
      <c r="E250" s="31">
        <f>[1]CSHR!E176</f>
        <v>0</v>
      </c>
      <c r="F250" s="31">
        <f>[1]CSHR!F176</f>
        <v>0.76904200861662375</v>
      </c>
      <c r="G250" s="31">
        <f>[1]CSHR!G176</f>
        <v>0</v>
      </c>
      <c r="H250" s="31">
        <f>[1]CSHR!H176</f>
        <v>0</v>
      </c>
      <c r="I250" s="31">
        <f>[1]CSHR!I176</f>
        <v>0</v>
      </c>
      <c r="J250" s="25">
        <f t="shared" si="58"/>
        <v>0</v>
      </c>
      <c r="K250" s="25">
        <f t="shared" si="56"/>
        <v>0</v>
      </c>
      <c r="L250" s="31">
        <f>[1]CSHR!L176</f>
        <v>0</v>
      </c>
      <c r="M250" s="31">
        <f>[1]CSHR!M176</f>
        <v>8.6045282274298234E-3</v>
      </c>
      <c r="N250" s="25">
        <f t="shared" si="59"/>
        <v>1.7209056454859646E-3</v>
      </c>
      <c r="O250" s="25">
        <f t="shared" si="60"/>
        <v>8.604528227429823E-4</v>
      </c>
      <c r="P250" s="25">
        <f t="shared" si="53"/>
        <v>4.3022641137149117E-3</v>
      </c>
      <c r="Q250" s="31">
        <f>[1]CSHR!Q176</f>
        <v>8.6045282274298234E-3</v>
      </c>
      <c r="R250" s="31">
        <f>[1]CSHR!S176</f>
        <v>8.6045282274298234E-3</v>
      </c>
      <c r="S250" s="31">
        <f>[1]CSHR!T176</f>
        <v>0</v>
      </c>
      <c r="T250" s="32">
        <f>[1]CSHR!U176</f>
        <v>1.7782691670021656E-2</v>
      </c>
      <c r="U250" s="32">
        <v>0</v>
      </c>
      <c r="V250" s="33">
        <f>[1]CSHR!V176</f>
        <v>1.7522193018618233E-3</v>
      </c>
      <c r="W250" s="60">
        <f t="shared" si="57"/>
        <v>0.1787258731472593</v>
      </c>
      <c r="X250" s="69">
        <f t="shared" si="52"/>
        <v>1</v>
      </c>
      <c r="Y250" s="34" t="str">
        <f t="shared" si="54"/>
        <v>CHI</v>
      </c>
      <c r="Z250" s="34"/>
      <c r="AA250" s="34" t="s">
        <v>89</v>
      </c>
      <c r="AB250" s="34"/>
    </row>
    <row r="251" spans="1:28" s="5" customFormat="1" x14ac:dyDescent="0.25">
      <c r="A251" s="5" t="s">
        <v>33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58"/>
        <v>3.957216374177475E-3</v>
      </c>
      <c r="K251" s="25">
        <f t="shared" si="56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59"/>
        <v>5.4544950307775005E-3</v>
      </c>
      <c r="O251" s="25">
        <f t="shared" si="60"/>
        <v>2.7272475153887503E-3</v>
      </c>
      <c r="P251" s="25">
        <f t="shared" si="53"/>
        <v>1.363623757694375E-2</v>
      </c>
      <c r="Q251" s="15">
        <f>[1]CSHR!Q159</f>
        <v>2.7272475153887501E-2</v>
      </c>
      <c r="R251" s="15">
        <f>[1]CSHR!S159</f>
        <v>3.5186907902242402E-2</v>
      </c>
      <c r="S251" s="12">
        <f>[1]CSHR!T159</f>
        <v>0</v>
      </c>
      <c r="T251" s="16">
        <f>[1]CSHR!U159</f>
        <v>4.0641402933019898E-2</v>
      </c>
      <c r="U251" s="16">
        <v>0</v>
      </c>
      <c r="V251" s="14">
        <f>[1]CSHR!V159</f>
        <v>0</v>
      </c>
      <c r="W251" s="59">
        <f t="shared" si="57"/>
        <v>0.80955566711680382</v>
      </c>
      <c r="X251" s="69">
        <f t="shared" si="52"/>
        <v>1</v>
      </c>
      <c r="Y251" s="5" t="str">
        <f t="shared" si="54"/>
        <v>CHI</v>
      </c>
    </row>
    <row r="252" spans="1:28" s="1" customFormat="1" x14ac:dyDescent="0.25">
      <c r="A252" s="1" t="s">
        <v>33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58"/>
        <v>1.2959989617875799E-3</v>
      </c>
      <c r="K252" s="25">
        <f t="shared" si="56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59"/>
        <v>9.1863719309537403E-4</v>
      </c>
      <c r="O252" s="25">
        <f t="shared" si="60"/>
        <v>4.5931859654768702E-4</v>
      </c>
      <c r="P252" s="25">
        <f t="shared" si="53"/>
        <v>2.296592982738435E-3</v>
      </c>
      <c r="Q252" s="12">
        <f>[1]CSHR!Q160</f>
        <v>4.59318596547687E-3</v>
      </c>
      <c r="R252" s="12">
        <f>[1]CSHR!S160</f>
        <v>7.1851838890520303E-3</v>
      </c>
      <c r="S252" s="12">
        <f>[1]CSHR!T160</f>
        <v>0</v>
      </c>
      <c r="T252" s="13">
        <f>[1]CSHR!U160</f>
        <v>9.0224582752427805E-3</v>
      </c>
      <c r="U252" s="13">
        <v>0</v>
      </c>
      <c r="V252" s="14">
        <f>[1]CSHR!V160</f>
        <v>0</v>
      </c>
      <c r="W252" s="59">
        <f t="shared" si="57"/>
        <v>0.95840344716842329</v>
      </c>
      <c r="X252" s="69">
        <f t="shared" si="52"/>
        <v>1</v>
      </c>
      <c r="Y252" s="1" t="str">
        <f t="shared" si="54"/>
        <v>CHI</v>
      </c>
    </row>
    <row r="253" spans="1:28" s="5" customFormat="1" x14ac:dyDescent="0.25">
      <c r="A253" s="5" t="s">
        <v>33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58"/>
        <v>7.17555472613125E-4</v>
      </c>
      <c r="K253" s="25">
        <f t="shared" si="56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59"/>
        <v>4.3720654946317787E-3</v>
      </c>
      <c r="O253" s="25">
        <f t="shared" si="60"/>
        <v>2.1860327473158894E-3</v>
      </c>
      <c r="P253" s="25">
        <f t="shared" si="53"/>
        <v>1.0930163736579446E-2</v>
      </c>
      <c r="Q253" s="15">
        <f>[1]CSHR!Q161</f>
        <v>2.1860327473158893E-2</v>
      </c>
      <c r="R253" s="15">
        <f>[1]CSHR!S161</f>
        <v>2.3295438418385106E-2</v>
      </c>
      <c r="S253" s="12">
        <f>[1]CSHR!T161</f>
        <v>0</v>
      </c>
      <c r="T253" s="16">
        <f>[1]CSHR!U161</f>
        <v>4.6613121056421299E-2</v>
      </c>
      <c r="U253" s="16">
        <v>0</v>
      </c>
      <c r="V253" s="14">
        <f>[1]CSHR!V161</f>
        <v>1.3931145272953431E-2</v>
      </c>
      <c r="W253" s="59">
        <f t="shared" si="57"/>
        <v>0.45792455633420726</v>
      </c>
      <c r="X253" s="69">
        <f t="shared" si="52"/>
        <v>1</v>
      </c>
      <c r="Y253" s="5" t="str">
        <f t="shared" si="54"/>
        <v>CHI</v>
      </c>
    </row>
    <row r="254" spans="1:28" s="7" customFormat="1" x14ac:dyDescent="0.25">
      <c r="A254" s="7" t="s">
        <v>33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58"/>
        <v>1.4241289473834899E-4</v>
      </c>
      <c r="K254" s="25">
        <f t="shared" si="56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59"/>
        <v>5.5382792398246793E-3</v>
      </c>
      <c r="O254" s="25">
        <f t="shared" si="60"/>
        <v>2.7691396199123397E-3</v>
      </c>
      <c r="P254" s="25">
        <f t="shared" si="53"/>
        <v>1.3845698099561699E-2</v>
      </c>
      <c r="Q254" s="12">
        <f>[1]CSHR!Q162</f>
        <v>2.7691396199123398E-2</v>
      </c>
      <c r="R254" s="12">
        <f>[1]CSHR!S162</f>
        <v>2.79762219886001E-2</v>
      </c>
      <c r="S254" s="12">
        <f>[1]CSHR!T162</f>
        <v>0</v>
      </c>
      <c r="T254" s="13">
        <f>[1]CSHR!U162</f>
        <v>2.79762219886001E-2</v>
      </c>
      <c r="U254" s="13">
        <v>0</v>
      </c>
      <c r="V254" s="14">
        <f>[1]CSHR!V162</f>
        <v>4.1537094298685198E-2</v>
      </c>
      <c r="W254" s="59">
        <f t="shared" si="57"/>
        <v>0.82359789438409836</v>
      </c>
      <c r="X254" s="69">
        <f t="shared" si="52"/>
        <v>1</v>
      </c>
      <c r="Y254" s="7" t="str">
        <f t="shared" si="54"/>
        <v>CHI</v>
      </c>
    </row>
    <row r="255" spans="1:28" s="8" customFormat="1" x14ac:dyDescent="0.25">
      <c r="A255" s="8" t="s">
        <v>33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5">
        <f t="shared" si="58"/>
        <v>0</v>
      </c>
      <c r="K255" s="55">
        <f t="shared" si="56"/>
        <v>0</v>
      </c>
      <c r="L255" s="18">
        <f>[1]CSHR!L163</f>
        <v>0</v>
      </c>
      <c r="M255" s="17">
        <f>[1]CSHR!M163</f>
        <v>2.1497982295914958E-2</v>
      </c>
      <c r="N255" s="55">
        <f t="shared" si="59"/>
        <v>4.2995964591829913E-3</v>
      </c>
      <c r="O255" s="55">
        <f t="shared" si="60"/>
        <v>2.1497982295914956E-3</v>
      </c>
      <c r="P255" s="55">
        <f t="shared" si="53"/>
        <v>1.0748991147957479E-2</v>
      </c>
      <c r="Q255" s="17">
        <f>[1]CSHR!Q163</f>
        <v>2.1497982295914958E-2</v>
      </c>
      <c r="R255" s="17">
        <f>[1]CSHR!S163</f>
        <v>2.1497982295914958E-2</v>
      </c>
      <c r="S255" s="18">
        <f>[1]CSHR!T163</f>
        <v>0</v>
      </c>
      <c r="T255" s="17">
        <f>[1]CSHR!U163</f>
        <v>4.4429163411557601E-2</v>
      </c>
      <c r="U255" s="17">
        <v>0</v>
      </c>
      <c r="V255" s="19">
        <f>[1]CSHR!V163</f>
        <v>3.6022895350631398E-4</v>
      </c>
      <c r="W255" s="61">
        <f t="shared" si="57"/>
        <v>0.44653763171968897</v>
      </c>
      <c r="X255" s="70">
        <f t="shared" si="52"/>
        <v>1</v>
      </c>
      <c r="Y255" s="8" t="str">
        <f t="shared" si="54"/>
        <v>CHI</v>
      </c>
    </row>
    <row r="256" spans="1:28" s="1" customFormat="1" x14ac:dyDescent="0.25">
      <c r="A256" s="1" t="s">
        <v>34</v>
      </c>
      <c r="B256" s="3" t="s">
        <v>0</v>
      </c>
      <c r="C256" s="12">
        <f>[1]CSHR!C164</f>
        <v>0.47584628903906828</v>
      </c>
      <c r="D256" s="12">
        <f>[1]CSHR!D164</f>
        <v>0</v>
      </c>
      <c r="E256" s="12">
        <f>[1]CSHR!E164</f>
        <v>0</v>
      </c>
      <c r="F256" s="12">
        <f>[1]CSHR!F164</f>
        <v>0</v>
      </c>
      <c r="G256" s="12">
        <f>[1]CSHR!G164</f>
        <v>1.0882175398734876E-2</v>
      </c>
      <c r="H256" s="12">
        <f>[1]CSHR!H164</f>
        <v>1.0882175398734876E-2</v>
      </c>
      <c r="I256" s="12">
        <f>[1]CSHR!I164</f>
        <v>1.0882175398734876E-2</v>
      </c>
      <c r="J256" s="25">
        <f t="shared" si="58"/>
        <v>5.4410876993674379E-3</v>
      </c>
      <c r="K256" s="25">
        <f t="shared" si="56"/>
        <v>3.6273917995782918E-3</v>
      </c>
      <c r="L256" s="12">
        <f>[1]CSHR!L164</f>
        <v>1.0882175398734876E-2</v>
      </c>
      <c r="M256" s="12">
        <f>[1]CSHR!M164</f>
        <v>1.7955796168811135E-2</v>
      </c>
      <c r="N256" s="25">
        <f t="shared" si="59"/>
        <v>3.591159233762227E-3</v>
      </c>
      <c r="O256" s="25">
        <f>P256/5</f>
        <v>1.7955796168811135E-3</v>
      </c>
      <c r="P256" s="25">
        <f t="shared" si="53"/>
        <v>8.9778980844055674E-3</v>
      </c>
      <c r="Q256" s="12">
        <f>[1]CSHR!Q164</f>
        <v>1.7955796168811135E-2</v>
      </c>
      <c r="R256" s="12">
        <f>[1]CSHR!S164</f>
        <v>2.8837971567546049E-2</v>
      </c>
      <c r="S256" s="12">
        <f>[1]CSHR!T164</f>
        <v>0</v>
      </c>
      <c r="T256" s="13">
        <f>[1]CSHR!U164</f>
        <v>4.395864202549226E-2</v>
      </c>
      <c r="U256" s="13">
        <v>0</v>
      </c>
      <c r="V256" s="14">
        <f>[1]CSHR!V164</f>
        <v>4.1061561046092147E-2</v>
      </c>
      <c r="W256" s="59">
        <f t="shared" si="57"/>
        <v>0.30742212595524476</v>
      </c>
      <c r="X256" s="69">
        <f t="shared" si="52"/>
        <v>1</v>
      </c>
      <c r="Y256" s="1" t="str">
        <f>$AO$2</f>
        <v>ROW</v>
      </c>
    </row>
    <row r="257" spans="1:25" s="5" customFormat="1" x14ac:dyDescent="0.25">
      <c r="A257" s="5" t="s">
        <v>34</v>
      </c>
      <c r="B257" s="6" t="s">
        <v>1</v>
      </c>
      <c r="C257" s="15">
        <f>[1]CSHR!C165</f>
        <v>0</v>
      </c>
      <c r="D257" s="12">
        <f>[1]CSHR!D165</f>
        <v>0</v>
      </c>
      <c r="E257" s="15">
        <f>[1]CSHR!E165</f>
        <v>0</v>
      </c>
      <c r="F257" s="12">
        <f>[1]CSHR!F165</f>
        <v>0</v>
      </c>
      <c r="G257" s="15">
        <f>[1]CSHR!G165</f>
        <v>7.229419529802157E-3</v>
      </c>
      <c r="H257" s="12">
        <f>[1]CSHR!H165</f>
        <v>7.229419529802157E-3</v>
      </c>
      <c r="I257" s="15">
        <f>[1]CSHR!I165</f>
        <v>7.229419529802157E-3</v>
      </c>
      <c r="J257" s="25">
        <f t="shared" si="58"/>
        <v>3.6147097649010785E-3</v>
      </c>
      <c r="K257" s="25">
        <f t="shared" si="56"/>
        <v>2.4098065099340525E-3</v>
      </c>
      <c r="L257" s="12">
        <f>[1]CSHR!L165</f>
        <v>7.229419529802157E-3</v>
      </c>
      <c r="M257" s="15">
        <f>[1]CSHR!M165</f>
        <v>1.5617044127957279E-2</v>
      </c>
      <c r="N257" s="25">
        <f t="shared" si="59"/>
        <v>3.1234088255914557E-3</v>
      </c>
      <c r="O257" s="68">
        <f>S257/2</f>
        <v>0.17486213379282997</v>
      </c>
      <c r="P257" s="25">
        <f t="shared" si="53"/>
        <v>7.8085220639786393E-3</v>
      </c>
      <c r="Q257" s="15">
        <f>[1]CSHR!Q165</f>
        <v>1.5617044127957279E-2</v>
      </c>
      <c r="R257" s="15">
        <f>[1]CSHR!S165</f>
        <v>2.2846463657759431E-2</v>
      </c>
      <c r="S257" s="12">
        <f>[1]CSHR!T165</f>
        <v>0.34972426758565994</v>
      </c>
      <c r="T257" s="16">
        <f>[1]CSHR!U165</f>
        <v>3.8463507785716694E-2</v>
      </c>
      <c r="U257" s="16">
        <v>0</v>
      </c>
      <c r="V257" s="14">
        <f>[1]CSHR!V165</f>
        <v>1.3305491365670956E-2</v>
      </c>
      <c r="W257" s="59">
        <f t="shared" si="57"/>
        <v>0.32368992227283455</v>
      </c>
      <c r="X257" s="69">
        <f t="shared" si="52"/>
        <v>1</v>
      </c>
      <c r="Y257" s="5" t="str">
        <f t="shared" ref="Y257:Y273" si="61">$AO$2</f>
        <v>ROW</v>
      </c>
    </row>
    <row r="258" spans="1:25" s="1" customFormat="1" x14ac:dyDescent="0.25">
      <c r="A258" s="1" t="s">
        <v>34</v>
      </c>
      <c r="B258" s="3" t="s">
        <v>2</v>
      </c>
      <c r="C258" s="12">
        <f>[1]CSHR!C166</f>
        <v>0.53847539865199234</v>
      </c>
      <c r="D258" s="12">
        <f>[1]CSHR!D166</f>
        <v>0</v>
      </c>
      <c r="E258" s="12">
        <f>[1]CSHR!E166</f>
        <v>0</v>
      </c>
      <c r="F258" s="12">
        <f>[1]CSHR!F166</f>
        <v>0</v>
      </c>
      <c r="G258" s="12">
        <f>[1]CSHR!G166</f>
        <v>1.009977118744537E-2</v>
      </c>
      <c r="H258" s="12">
        <f>[1]CSHR!H166</f>
        <v>1.009977118744537E-2</v>
      </c>
      <c r="I258" s="12">
        <f>[1]CSHR!I166</f>
        <v>1.009977118744537E-2</v>
      </c>
      <c r="J258" s="25">
        <f t="shared" si="58"/>
        <v>5.0498855937226852E-3</v>
      </c>
      <c r="K258" s="25">
        <f t="shared" si="56"/>
        <v>3.3665903958151233E-3</v>
      </c>
      <c r="L258" s="12">
        <f>[1]CSHR!L166</f>
        <v>1.009977118744537E-2</v>
      </c>
      <c r="M258" s="12">
        <f>[1]CSHR!M166</f>
        <v>1.5409267906523623E-2</v>
      </c>
      <c r="N258" s="25">
        <f t="shared" si="59"/>
        <v>3.0818535813047247E-3</v>
      </c>
      <c r="O258" s="25">
        <f>P258/5</f>
        <v>1.5409267906523623E-3</v>
      </c>
      <c r="P258" s="25">
        <f t="shared" si="53"/>
        <v>7.7046339532618113E-3</v>
      </c>
      <c r="Q258" s="12">
        <f>[1]CSHR!Q166</f>
        <v>1.5409267906523623E-2</v>
      </c>
      <c r="R258" s="12">
        <f>[1]CSHR!S166</f>
        <v>2.5509039093968996E-2</v>
      </c>
      <c r="S258" s="12">
        <f>[1]CSHR!T166</f>
        <v>0</v>
      </c>
      <c r="T258" s="13">
        <f>[1]CSHR!U166</f>
        <v>3.8485264699462597E-2</v>
      </c>
      <c r="U258" s="13">
        <v>0</v>
      </c>
      <c r="V258" s="14">
        <f>[1]CSHR!V166</f>
        <v>4.231176134922246E-2</v>
      </c>
      <c r="W258" s="59">
        <f t="shared" si="57"/>
        <v>0.26325702532776851</v>
      </c>
      <c r="X258" s="69">
        <f t="shared" si="52"/>
        <v>1</v>
      </c>
      <c r="Y258" s="1" t="str">
        <f t="shared" si="61"/>
        <v>ROW</v>
      </c>
    </row>
    <row r="259" spans="1:25" s="5" customFormat="1" x14ac:dyDescent="0.25">
      <c r="A259" s="5" t="s">
        <v>34</v>
      </c>
      <c r="B259" s="6" t="s">
        <v>3</v>
      </c>
      <c r="C259" s="15">
        <f>[1]CSHR!C167</f>
        <v>0</v>
      </c>
      <c r="D259" s="12">
        <f>[1]CSHR!D167</f>
        <v>0</v>
      </c>
      <c r="E259" s="15">
        <f>[1]CSHR!E167</f>
        <v>0.75670377397321942</v>
      </c>
      <c r="F259" s="12">
        <f>[1]CSHR!F167</f>
        <v>0</v>
      </c>
      <c r="G259" s="15">
        <f>[1]CSHR!G167</f>
        <v>1.962477130646578E-3</v>
      </c>
      <c r="H259" s="12">
        <f>[1]CSHR!H167</f>
        <v>1.962477130646578E-3</v>
      </c>
      <c r="I259" s="15">
        <f>[1]CSHR!I167</f>
        <v>1.962477130646578E-3</v>
      </c>
      <c r="J259" s="25">
        <f t="shared" si="58"/>
        <v>9.8123856532328899E-4</v>
      </c>
      <c r="K259" s="25">
        <f t="shared" si="56"/>
        <v>6.5415904354885937E-4</v>
      </c>
      <c r="L259" s="12">
        <f>[1]CSHR!L167</f>
        <v>1.962477130646578E-3</v>
      </c>
      <c r="M259" s="15">
        <f>[1]CSHR!M167</f>
        <v>8.4084870867709334E-3</v>
      </c>
      <c r="N259" s="25">
        <f t="shared" si="59"/>
        <v>1.6816974173541866E-3</v>
      </c>
      <c r="O259" s="25">
        <f t="shared" ref="O259:O291" si="62">P259/5</f>
        <v>8.408487086770933E-4</v>
      </c>
      <c r="P259" s="25">
        <f t="shared" si="53"/>
        <v>4.2042435433854667E-3</v>
      </c>
      <c r="Q259" s="15">
        <f>[1]CSHR!Q167</f>
        <v>8.4084870867709334E-3</v>
      </c>
      <c r="R259" s="15">
        <f>[1]CSHR!S167</f>
        <v>1.0370964217417525E-2</v>
      </c>
      <c r="S259" s="12">
        <f>[1]CSHR!T167</f>
        <v>0</v>
      </c>
      <c r="T259" s="16">
        <f>[1]CSHR!U167</f>
        <v>1.9340017109973209E-2</v>
      </c>
      <c r="U259" s="16">
        <v>0</v>
      </c>
      <c r="V259" s="14">
        <f>[1]CSHR!V167</f>
        <v>6.6642650162877124E-3</v>
      </c>
      <c r="W259" s="59">
        <f t="shared" si="57"/>
        <v>0.17389190970868529</v>
      </c>
      <c r="X259" s="69">
        <f t="shared" si="52"/>
        <v>1</v>
      </c>
      <c r="Y259" s="5" t="str">
        <f t="shared" si="61"/>
        <v>ROW</v>
      </c>
    </row>
    <row r="260" spans="1:25" s="1" customFormat="1" x14ac:dyDescent="0.25">
      <c r="A260" s="1" t="s">
        <v>34</v>
      </c>
      <c r="B260" s="3" t="s">
        <v>4</v>
      </c>
      <c r="C260" s="12">
        <f>[1]CSHR!C168</f>
        <v>0</v>
      </c>
      <c r="D260" s="12">
        <f>[1]CSHR!D168</f>
        <v>0</v>
      </c>
      <c r="E260" s="12">
        <f>[1]CSHR!E168</f>
        <v>0</v>
      </c>
      <c r="F260" s="12">
        <f>[1]CSHR!F168</f>
        <v>0</v>
      </c>
      <c r="G260" s="12">
        <f>[1]CSHR!G168</f>
        <v>1.4706106110030202E-2</v>
      </c>
      <c r="H260" s="12">
        <f>[1]CSHR!H168</f>
        <v>1.4706106110030202E-2</v>
      </c>
      <c r="I260" s="12">
        <f>[1]CSHR!I168</f>
        <v>1.4706106110030202E-2</v>
      </c>
      <c r="J260" s="25">
        <f t="shared" si="58"/>
        <v>7.353053055015101E-3</v>
      </c>
      <c r="K260" s="25">
        <f t="shared" si="56"/>
        <v>4.9020353700100676E-3</v>
      </c>
      <c r="L260" s="12">
        <f>[1]CSHR!L168</f>
        <v>1.4706106110030202E-2</v>
      </c>
      <c r="M260" s="12">
        <f>[1]CSHR!M168</f>
        <v>1.5969115523113198E-2</v>
      </c>
      <c r="N260" s="25">
        <f t="shared" si="59"/>
        <v>3.1938231046226397E-3</v>
      </c>
      <c r="O260" s="25">
        <f t="shared" si="62"/>
        <v>1.5969115523113198E-3</v>
      </c>
      <c r="P260" s="25">
        <f t="shared" si="53"/>
        <v>7.9845577615565988E-3</v>
      </c>
      <c r="Q260" s="12">
        <f>[1]CSHR!Q168</f>
        <v>1.5969115523113198E-2</v>
      </c>
      <c r="R260" s="12">
        <f>[1]CSHR!S168</f>
        <v>3.0675221633143398E-2</v>
      </c>
      <c r="S260" s="12">
        <f>[1]CSHR!T168</f>
        <v>0</v>
      </c>
      <c r="T260" s="13">
        <f>[1]CSHR!U168</f>
        <v>3.3869044737766009E-2</v>
      </c>
      <c r="U260" s="13">
        <v>0</v>
      </c>
      <c r="V260" s="14">
        <f>[1]CSHR!V168</f>
        <v>2.7233529833389203E-3</v>
      </c>
      <c r="W260" s="59">
        <f t="shared" si="57"/>
        <v>0.81693934431588877</v>
      </c>
      <c r="X260" s="69">
        <f t="shared" si="52"/>
        <v>1</v>
      </c>
      <c r="Y260" s="1" t="str">
        <f t="shared" si="61"/>
        <v>ROW</v>
      </c>
    </row>
    <row r="261" spans="1:25" s="5" customFormat="1" x14ac:dyDescent="0.25">
      <c r="A261" s="5" t="s">
        <v>34</v>
      </c>
      <c r="B261" s="6" t="s">
        <v>5</v>
      </c>
      <c r="C261" s="15">
        <f>[1]CSHR!C169</f>
        <v>0.53068219038677766</v>
      </c>
      <c r="D261" s="12">
        <f>[1]CSHR!D169</f>
        <v>0</v>
      </c>
      <c r="E261" s="15">
        <f>[1]CSHR!E169</f>
        <v>0</v>
      </c>
      <c r="F261" s="12">
        <f>[1]CSHR!F169</f>
        <v>0</v>
      </c>
      <c r="G261" s="15">
        <f>[1]CSHR!G169</f>
        <v>1.0144276200248287E-2</v>
      </c>
      <c r="H261" s="12">
        <f>[1]CSHR!H169</f>
        <v>1.0144276200248287E-2</v>
      </c>
      <c r="I261" s="15">
        <f>[1]CSHR!I169</f>
        <v>1.0144276200248287E-2</v>
      </c>
      <c r="J261" s="25">
        <f t="shared" si="58"/>
        <v>5.0721381001241437E-3</v>
      </c>
      <c r="K261" s="25">
        <f t="shared" si="56"/>
        <v>3.3814254000827625E-3</v>
      </c>
      <c r="L261" s="12">
        <f>[1]CSHR!L169</f>
        <v>1.0144276200248287E-2</v>
      </c>
      <c r="M261" s="15">
        <f>[1]CSHR!M169</f>
        <v>1.6016009052218151E-2</v>
      </c>
      <c r="N261" s="25">
        <f t="shared" si="59"/>
        <v>3.2032018104436303E-3</v>
      </c>
      <c r="O261" s="25">
        <f t="shared" si="62"/>
        <v>1.6016009052218152E-3</v>
      </c>
      <c r="P261" s="25">
        <f t="shared" si="53"/>
        <v>8.0080045261090756E-3</v>
      </c>
      <c r="Q261" s="15">
        <f>[1]CSHR!Q169</f>
        <v>1.6016009052218151E-2</v>
      </c>
      <c r="R261" s="15">
        <f>[1]CSHR!S169</f>
        <v>2.6160285252466466E-2</v>
      </c>
      <c r="S261" s="12">
        <f>[1]CSHR!T169</f>
        <v>0</v>
      </c>
      <c r="T261" s="16">
        <f>[1]CSHR!U169</f>
        <v>3.9647450770123903E-2</v>
      </c>
      <c r="U261" s="16">
        <v>0</v>
      </c>
      <c r="V261" s="14">
        <f>[1]CSHR!V169</f>
        <v>3.5749153793183969E-2</v>
      </c>
      <c r="W261" s="59">
        <f t="shared" si="57"/>
        <v>0.27388542615003719</v>
      </c>
      <c r="X261" s="69">
        <f t="shared" si="52"/>
        <v>1</v>
      </c>
      <c r="Y261" s="5" t="str">
        <f t="shared" si="61"/>
        <v>ROW</v>
      </c>
    </row>
    <row r="262" spans="1:25" s="1" customFormat="1" x14ac:dyDescent="0.25">
      <c r="A262" s="1" t="s">
        <v>34</v>
      </c>
      <c r="B262" s="3" t="s">
        <v>6</v>
      </c>
      <c r="C262" s="12">
        <f>[1]CSHR!C170</f>
        <v>0</v>
      </c>
      <c r="D262" s="12">
        <f>[1]CSHR!D170</f>
        <v>0</v>
      </c>
      <c r="E262" s="12">
        <f>[1]CSHR!E170</f>
        <v>0</v>
      </c>
      <c r="F262" s="12">
        <f>[1]CSHR!F170</f>
        <v>0</v>
      </c>
      <c r="G262" s="12">
        <f>[1]CSHR!G170</f>
        <v>1.6945121244395624E-3</v>
      </c>
      <c r="H262" s="12">
        <f>[1]CSHR!H170</f>
        <v>1.6945121244395624E-3</v>
      </c>
      <c r="I262" s="12">
        <f>[1]CSHR!I170</f>
        <v>1.6945121244395624E-3</v>
      </c>
      <c r="J262" s="25">
        <f t="shared" si="58"/>
        <v>8.472560622197812E-4</v>
      </c>
      <c r="K262" s="25">
        <f t="shared" si="56"/>
        <v>5.6483737481318743E-4</v>
      </c>
      <c r="L262" s="12">
        <f>[1]CSHR!L170</f>
        <v>1.6945121244395624E-3</v>
      </c>
      <c r="M262" s="12">
        <f>[1]CSHR!M170</f>
        <v>2.7457372386752173E-2</v>
      </c>
      <c r="N262" s="25">
        <f t="shared" si="59"/>
        <v>5.4914744773504349E-3</v>
      </c>
      <c r="O262" s="25">
        <f t="shared" si="62"/>
        <v>2.7457372386752174E-3</v>
      </c>
      <c r="P262" s="25">
        <f t="shared" si="53"/>
        <v>1.3728686193376086E-2</v>
      </c>
      <c r="Q262" s="12">
        <f>[1]CSHR!Q170</f>
        <v>2.7457372386752173E-2</v>
      </c>
      <c r="R262" s="12">
        <f>[1]CSHR!S170</f>
        <v>2.9151884511191793E-2</v>
      </c>
      <c r="S262" s="12">
        <f>[1]CSHR!T170</f>
        <v>0</v>
      </c>
      <c r="T262" s="13">
        <f>[1]CSHR!U170</f>
        <v>2.9151884511191793E-2</v>
      </c>
      <c r="U262" s="13">
        <v>0</v>
      </c>
      <c r="V262" s="14">
        <f>[1]CSHR!V170</f>
        <v>4.1164636018590793E-2</v>
      </c>
      <c r="W262" s="59">
        <f t="shared" si="57"/>
        <v>0.81546081034132833</v>
      </c>
      <c r="X262" s="69">
        <f t="shared" si="52"/>
        <v>1</v>
      </c>
      <c r="Y262" s="1" t="str">
        <f t="shared" si="61"/>
        <v>ROW</v>
      </c>
    </row>
    <row r="263" spans="1:25" s="5" customFormat="1" x14ac:dyDescent="0.25">
      <c r="A263" s="5" t="s">
        <v>34</v>
      </c>
      <c r="B263" s="6" t="s">
        <v>7</v>
      </c>
      <c r="C263" s="15">
        <f>[1]CSHR!C171</f>
        <v>0</v>
      </c>
      <c r="D263" s="12">
        <f>[1]CSHR!D171</f>
        <v>0</v>
      </c>
      <c r="E263" s="15">
        <f>[1]CSHR!E171</f>
        <v>0</v>
      </c>
      <c r="F263" s="12">
        <f>[1]CSHR!F171</f>
        <v>0</v>
      </c>
      <c r="G263" s="15">
        <f>[1]CSHR!G171</f>
        <v>4.5932336710585928E-3</v>
      </c>
      <c r="H263" s="12">
        <f>[1]CSHR!H171</f>
        <v>0.34261420230180883</v>
      </c>
      <c r="I263" s="15">
        <f>[1]CSHR!I171</f>
        <v>4.5932336710585928E-3</v>
      </c>
      <c r="J263" s="25">
        <f t="shared" si="58"/>
        <v>2.2966168355292964E-3</v>
      </c>
      <c r="K263" s="25">
        <f t="shared" si="56"/>
        <v>1.5310778903528642E-3</v>
      </c>
      <c r="L263" s="12">
        <f>[1]CSHR!L171</f>
        <v>4.5932336710585928E-3</v>
      </c>
      <c r="M263" s="15">
        <f>[1]CSHR!M171</f>
        <v>2.2375040909475077E-2</v>
      </c>
      <c r="N263" s="25">
        <f t="shared" si="59"/>
        <v>4.4750081818950155E-3</v>
      </c>
      <c r="O263" s="25">
        <f t="shared" si="62"/>
        <v>2.2375040909475077E-3</v>
      </c>
      <c r="P263" s="25">
        <f t="shared" si="53"/>
        <v>1.1187520454737539E-2</v>
      </c>
      <c r="Q263" s="15">
        <f>[1]CSHR!Q171</f>
        <v>2.2375040909475077E-2</v>
      </c>
      <c r="R263" s="15">
        <f>[1]CSHR!S171</f>
        <v>2.6968274580533656E-2</v>
      </c>
      <c r="S263" s="12">
        <f>[1]CSHR!T171</f>
        <v>0</v>
      </c>
      <c r="T263" s="16">
        <f>[1]CSHR!U171</f>
        <v>5.6801662459833729E-2</v>
      </c>
      <c r="U263" s="16">
        <v>0</v>
      </c>
      <c r="V263" s="14">
        <f>[1]CSHR!V171</f>
        <v>4.5926654469576111E-2</v>
      </c>
      <c r="W263" s="59">
        <f t="shared" si="57"/>
        <v>0.44743169590265963</v>
      </c>
      <c r="X263" s="69">
        <f t="shared" si="52"/>
        <v>1</v>
      </c>
      <c r="Y263" s="5" t="str">
        <f t="shared" si="61"/>
        <v>ROW</v>
      </c>
    </row>
    <row r="264" spans="1:25" s="1" customFormat="1" x14ac:dyDescent="0.25">
      <c r="A264" s="1" t="s">
        <v>34</v>
      </c>
      <c r="B264" s="3" t="s">
        <v>8</v>
      </c>
      <c r="C264" s="12">
        <f>[1]CSHR!C172</f>
        <v>0</v>
      </c>
      <c r="D264" s="12">
        <f>[1]CSHR!D172</f>
        <v>0</v>
      </c>
      <c r="E264" s="12">
        <f>[1]CSHR!E172</f>
        <v>0</v>
      </c>
      <c r="F264" s="12">
        <f>[1]CSHR!F172</f>
        <v>0.81615876321858205</v>
      </c>
      <c r="G264" s="12">
        <f>[1]CSHR!G172</f>
        <v>0</v>
      </c>
      <c r="H264" s="12">
        <f>[1]CSHR!H172</f>
        <v>0</v>
      </c>
      <c r="I264" s="12">
        <f>[1]CSHR!I172</f>
        <v>0</v>
      </c>
      <c r="J264" s="25">
        <f t="shared" si="58"/>
        <v>0</v>
      </c>
      <c r="K264" s="25">
        <f t="shared" si="56"/>
        <v>0</v>
      </c>
      <c r="L264" s="12">
        <f>[1]CSHR!L172</f>
        <v>0</v>
      </c>
      <c r="M264" s="12">
        <f>[1]CSHR!M172</f>
        <v>6.8487752009910498E-3</v>
      </c>
      <c r="N264" s="25">
        <f t="shared" si="59"/>
        <v>1.3697550401982101E-3</v>
      </c>
      <c r="O264" s="25">
        <f t="shared" si="62"/>
        <v>6.8487752009910503E-4</v>
      </c>
      <c r="P264" s="25">
        <f t="shared" si="53"/>
        <v>3.4243876004955249E-3</v>
      </c>
      <c r="Q264" s="12">
        <f>[1]CSHR!Q172</f>
        <v>6.8487752009910498E-3</v>
      </c>
      <c r="R264" s="12">
        <f>[1]CSHR!S172</f>
        <v>6.8487752009910498E-3</v>
      </c>
      <c r="S264" s="12">
        <f>[1]CSHR!T172</f>
        <v>0</v>
      </c>
      <c r="T264" s="13">
        <f>[1]CSHR!U172</f>
        <v>1.41541354153815E-2</v>
      </c>
      <c r="U264" s="13">
        <v>0</v>
      </c>
      <c r="V264" s="14">
        <f>[1]CSHR!V172</f>
        <v>1.40487696430586E-3</v>
      </c>
      <c r="W264" s="59">
        <f t="shared" si="57"/>
        <v>0.14225687863796455</v>
      </c>
      <c r="X264" s="69">
        <f t="shared" si="52"/>
        <v>1</v>
      </c>
      <c r="Y264" s="1" t="str">
        <f t="shared" si="61"/>
        <v>ROW</v>
      </c>
    </row>
    <row r="265" spans="1:25" s="5" customFormat="1" x14ac:dyDescent="0.25">
      <c r="A265" s="5" t="s">
        <v>34</v>
      </c>
      <c r="B265" s="6" t="s">
        <v>9</v>
      </c>
      <c r="C265" s="15">
        <f>[1]CSHR!C173</f>
        <v>0.42533830827844088</v>
      </c>
      <c r="D265" s="12">
        <f>[1]CSHR!D173</f>
        <v>0</v>
      </c>
      <c r="E265" s="15">
        <f>[1]CSHR!E173</f>
        <v>0</v>
      </c>
      <c r="F265" s="12">
        <f>[1]CSHR!F173</f>
        <v>0</v>
      </c>
      <c r="G265" s="15">
        <f>[1]CSHR!G173</f>
        <v>7.972701140695192E-3</v>
      </c>
      <c r="H265" s="12">
        <f>[1]CSHR!H173</f>
        <v>7.972701140695192E-3</v>
      </c>
      <c r="I265" s="15">
        <f>[1]CSHR!I173</f>
        <v>7.972701140695192E-3</v>
      </c>
      <c r="J265" s="25">
        <f t="shared" si="58"/>
        <v>3.986350570347596E-3</v>
      </c>
      <c r="K265" s="25">
        <f t="shared" si="56"/>
        <v>2.6575670468983975E-3</v>
      </c>
      <c r="L265" s="12">
        <f>[1]CSHR!L173</f>
        <v>7.972701140695192E-3</v>
      </c>
      <c r="M265" s="15">
        <f>[1]CSHR!M173</f>
        <v>2.0246983688840762E-2</v>
      </c>
      <c r="N265" s="25">
        <f t="shared" si="59"/>
        <v>4.0493967377681524E-3</v>
      </c>
      <c r="O265" s="25">
        <f t="shared" si="62"/>
        <v>2.0246983688840762E-3</v>
      </c>
      <c r="P265" s="25">
        <f t="shared" si="53"/>
        <v>1.0123491844420381E-2</v>
      </c>
      <c r="Q265" s="15">
        <f>[1]CSHR!Q173</f>
        <v>2.0246983688840762E-2</v>
      </c>
      <c r="R265" s="15">
        <f>[1]CSHR!S173</f>
        <v>2.8219684829535914E-2</v>
      </c>
      <c r="S265" s="12">
        <f>[1]CSHR!T173</f>
        <v>0</v>
      </c>
      <c r="T265" s="16">
        <f>[1]CSHR!U173</f>
        <v>4.5269776356980762E-2</v>
      </c>
      <c r="U265" s="16">
        <v>0</v>
      </c>
      <c r="V265" s="14">
        <f>[1]CSHR!V173</f>
        <v>5.5623347757320793E-2</v>
      </c>
      <c r="W265" s="59">
        <f t="shared" si="57"/>
        <v>0.35032260626894052</v>
      </c>
      <c r="X265" s="69">
        <f t="shared" si="52"/>
        <v>1</v>
      </c>
      <c r="Y265" s="5" t="str">
        <f t="shared" si="61"/>
        <v>ROW</v>
      </c>
    </row>
    <row r="266" spans="1:25" s="1" customFormat="1" x14ac:dyDescent="0.25">
      <c r="A266" s="1" t="s">
        <v>34</v>
      </c>
      <c r="B266" s="3" t="s">
        <v>10</v>
      </c>
      <c r="C266" s="12">
        <f>[1]CSHR!C174</f>
        <v>0</v>
      </c>
      <c r="D266" s="12">
        <f>[1]CSHR!D174</f>
        <v>0</v>
      </c>
      <c r="E266" s="12">
        <f>[1]CSHR!E174</f>
        <v>0.72981226763952622</v>
      </c>
      <c r="F266" s="12">
        <f>[1]CSHR!F174</f>
        <v>0</v>
      </c>
      <c r="G266" s="12">
        <f>[1]CSHR!G174</f>
        <v>2.8230577419138835E-3</v>
      </c>
      <c r="H266" s="12">
        <f>[1]CSHR!H174</f>
        <v>2.8230577419138835E-3</v>
      </c>
      <c r="I266" s="12">
        <f>[1]CSHR!I174</f>
        <v>2.8230577419138835E-3</v>
      </c>
      <c r="J266" s="25">
        <f t="shared" si="58"/>
        <v>1.4115288709569418E-3</v>
      </c>
      <c r="K266" s="25">
        <f t="shared" si="56"/>
        <v>9.4101924730462781E-4</v>
      </c>
      <c r="L266" s="12">
        <f>[1]CSHR!L174</f>
        <v>2.8230577419138835E-3</v>
      </c>
      <c r="M266" s="12">
        <f>[1]CSHR!M174</f>
        <v>9.1027343254606197E-3</v>
      </c>
      <c r="N266" s="25">
        <f t="shared" si="59"/>
        <v>1.8205468650921239E-3</v>
      </c>
      <c r="O266" s="25">
        <f t="shared" si="62"/>
        <v>9.1027343254606197E-4</v>
      </c>
      <c r="P266" s="25">
        <f t="shared" si="53"/>
        <v>4.5513671627303099E-3</v>
      </c>
      <c r="Q266" s="12">
        <f>[1]CSHR!Q174</f>
        <v>9.1027343254606197E-3</v>
      </c>
      <c r="R266" s="12">
        <f>[1]CSHR!S174</f>
        <v>1.1925792067374508E-2</v>
      </c>
      <c r="S266" s="12">
        <f>[1]CSHR!T174</f>
        <v>0</v>
      </c>
      <c r="T266" s="13">
        <f>[1]CSHR!U174</f>
        <v>2.1635375347865873E-2</v>
      </c>
      <c r="U266" s="13">
        <v>0</v>
      </c>
      <c r="V266" s="14">
        <f>[1]CSHR!V174</f>
        <v>8.5251634459459769E-3</v>
      </c>
      <c r="W266" s="59">
        <f t="shared" si="57"/>
        <v>0.18896896630208038</v>
      </c>
      <c r="X266" s="69">
        <f t="shared" si="52"/>
        <v>1</v>
      </c>
      <c r="Y266" s="1" t="str">
        <f t="shared" si="61"/>
        <v>ROW</v>
      </c>
    </row>
    <row r="267" spans="1:25" s="5" customFormat="1" x14ac:dyDescent="0.25">
      <c r="A267" s="5" t="s">
        <v>34</v>
      </c>
      <c r="B267" s="6" t="s">
        <v>11</v>
      </c>
      <c r="C267" s="15">
        <f>[1]CSHR!C175</f>
        <v>0.40971702393317033</v>
      </c>
      <c r="D267" s="12">
        <f>[1]CSHR!D175</f>
        <v>0</v>
      </c>
      <c r="E267" s="15">
        <f>[1]CSHR!E175</f>
        <v>0</v>
      </c>
      <c r="F267" s="12">
        <f>[1]CSHR!F175</f>
        <v>0</v>
      </c>
      <c r="G267" s="15">
        <f>[1]CSHR!G175</f>
        <v>7.9029610702784983E-3</v>
      </c>
      <c r="H267" s="12">
        <f>[1]CSHR!H175</f>
        <v>7.9029610702784983E-3</v>
      </c>
      <c r="I267" s="15">
        <f>[1]CSHR!I175</f>
        <v>7.9029610702784983E-3</v>
      </c>
      <c r="J267" s="25">
        <f t="shared" si="58"/>
        <v>3.9514805351392492E-3</v>
      </c>
      <c r="K267" s="25">
        <f t="shared" si="56"/>
        <v>2.6343203567594994E-3</v>
      </c>
      <c r="L267" s="12">
        <f>[1]CSHR!L175</f>
        <v>7.9029610702784983E-3</v>
      </c>
      <c r="M267" s="15">
        <f>[1]CSHR!M175</f>
        <v>2.1484955440620509E-2</v>
      </c>
      <c r="N267" s="25">
        <f t="shared" si="59"/>
        <v>4.2969910881241018E-3</v>
      </c>
      <c r="O267" s="25">
        <f t="shared" si="62"/>
        <v>2.1484955440620509E-3</v>
      </c>
      <c r="P267" s="25">
        <f t="shared" si="53"/>
        <v>1.0742477720310254E-2</v>
      </c>
      <c r="Q267" s="15">
        <f>[1]CSHR!Q175</f>
        <v>2.1484955440620509E-2</v>
      </c>
      <c r="R267" s="15">
        <f>[1]CSHR!S175</f>
        <v>2.9387916510898986E-2</v>
      </c>
      <c r="S267" s="12">
        <f>[1]CSHR!T175</f>
        <v>0</v>
      </c>
      <c r="T267" s="16">
        <f>[1]CSHR!U175</f>
        <v>4.7480510566158388E-2</v>
      </c>
      <c r="U267" s="16">
        <v>0</v>
      </c>
      <c r="V267" s="14">
        <f>[1]CSHR!V175</f>
        <v>4.293541547727029E-2</v>
      </c>
      <c r="W267" s="59">
        <f t="shared" si="57"/>
        <v>0.37212361310575182</v>
      </c>
      <c r="X267" s="69">
        <f t="shared" si="52"/>
        <v>1</v>
      </c>
      <c r="Y267" s="5" t="str">
        <f t="shared" si="61"/>
        <v>ROW</v>
      </c>
    </row>
    <row r="268" spans="1:25" s="1" customFormat="1" x14ac:dyDescent="0.25">
      <c r="A268" s="1" t="s">
        <v>34</v>
      </c>
      <c r="B268" s="3" t="s">
        <v>12</v>
      </c>
      <c r="C268" s="12">
        <f>[1]CSHR!C176</f>
        <v>0</v>
      </c>
      <c r="D268" s="12">
        <f>[1]CSHR!D176</f>
        <v>0</v>
      </c>
      <c r="E268" s="12">
        <f>[1]CSHR!E176</f>
        <v>0</v>
      </c>
      <c r="F268" s="12">
        <f>[1]CSHR!F176</f>
        <v>0.76904200861662375</v>
      </c>
      <c r="G268" s="12">
        <f>[1]CSHR!G176</f>
        <v>0</v>
      </c>
      <c r="H268" s="12">
        <f>[1]CSHR!H176</f>
        <v>0</v>
      </c>
      <c r="I268" s="12">
        <f>[1]CSHR!I176</f>
        <v>0</v>
      </c>
      <c r="J268" s="25">
        <f t="shared" si="58"/>
        <v>0</v>
      </c>
      <c r="K268" s="25">
        <f t="shared" si="56"/>
        <v>0</v>
      </c>
      <c r="L268" s="12">
        <f>[1]CSHR!L176</f>
        <v>0</v>
      </c>
      <c r="M268" s="12">
        <f>[1]CSHR!M176</f>
        <v>8.6045282274298234E-3</v>
      </c>
      <c r="N268" s="25">
        <f t="shared" si="59"/>
        <v>1.7209056454859646E-3</v>
      </c>
      <c r="O268" s="25">
        <f t="shared" si="62"/>
        <v>8.604528227429823E-4</v>
      </c>
      <c r="P268" s="25">
        <f t="shared" si="53"/>
        <v>4.3022641137149117E-3</v>
      </c>
      <c r="Q268" s="12">
        <f>[1]CSHR!Q176</f>
        <v>8.6045282274298234E-3</v>
      </c>
      <c r="R268" s="12">
        <f>[1]CSHR!S176</f>
        <v>8.6045282274298234E-3</v>
      </c>
      <c r="S268" s="12">
        <f>[1]CSHR!T176</f>
        <v>0</v>
      </c>
      <c r="T268" s="13">
        <f>[1]CSHR!U176</f>
        <v>1.7782691670021656E-2</v>
      </c>
      <c r="U268" s="13">
        <v>0</v>
      </c>
      <c r="V268" s="14">
        <f>[1]CSHR!V176</f>
        <v>1.7522193018618233E-3</v>
      </c>
      <c r="W268" s="59">
        <f t="shared" si="57"/>
        <v>0.1787258731472593</v>
      </c>
      <c r="X268" s="69">
        <f t="shared" si="52"/>
        <v>1</v>
      </c>
      <c r="Y268" s="1" t="str">
        <f t="shared" si="61"/>
        <v>ROW</v>
      </c>
    </row>
    <row r="269" spans="1:25" s="5" customFormat="1" x14ac:dyDescent="0.25">
      <c r="A269" s="5" t="s">
        <v>34</v>
      </c>
      <c r="B269" s="6" t="s">
        <v>13</v>
      </c>
      <c r="C269" s="15">
        <f>[1]CSHR!C177</f>
        <v>0</v>
      </c>
      <c r="D269" s="12">
        <f>[1]CSHR!D177</f>
        <v>0</v>
      </c>
      <c r="E269" s="15">
        <f>[1]CSHR!E177</f>
        <v>0</v>
      </c>
      <c r="F269" s="12">
        <f>[1]CSHR!F177</f>
        <v>0</v>
      </c>
      <c r="G269" s="15">
        <f>[1]CSHR!G177</f>
        <v>7.9144327483549499E-3</v>
      </c>
      <c r="H269" s="12">
        <f>[1]CSHR!H177</f>
        <v>7.9144327483549499E-3</v>
      </c>
      <c r="I269" s="15">
        <f>[1]CSHR!I177</f>
        <v>7.9144327483549499E-3</v>
      </c>
      <c r="J269" s="25">
        <f t="shared" si="58"/>
        <v>3.957216374177475E-3</v>
      </c>
      <c r="K269" s="25">
        <f t="shared" si="56"/>
        <v>2.6381442494516501E-3</v>
      </c>
      <c r="L269" s="12">
        <f>[1]CSHR!L177</f>
        <v>7.9144327483549499E-3</v>
      </c>
      <c r="M269" s="15">
        <f>[1]CSHR!M177</f>
        <v>2.7272475153887501E-2</v>
      </c>
      <c r="N269" s="25">
        <f t="shared" si="59"/>
        <v>5.4544950307775005E-3</v>
      </c>
      <c r="O269" s="25">
        <f t="shared" si="62"/>
        <v>2.7272475153887503E-3</v>
      </c>
      <c r="P269" s="25">
        <f t="shared" si="53"/>
        <v>1.363623757694375E-2</v>
      </c>
      <c r="Q269" s="15">
        <f>[1]CSHR!Q177</f>
        <v>2.7272475153887501E-2</v>
      </c>
      <c r="R269" s="15">
        <f>[1]CSHR!S177</f>
        <v>3.5186907902242402E-2</v>
      </c>
      <c r="S269" s="12">
        <f>[1]CSHR!T177</f>
        <v>0</v>
      </c>
      <c r="T269" s="16">
        <f>[1]CSHR!U177</f>
        <v>4.0641402933019898E-2</v>
      </c>
      <c r="U269" s="16">
        <v>0</v>
      </c>
      <c r="V269" s="14">
        <f>[1]CSHR!V177</f>
        <v>0</v>
      </c>
      <c r="W269" s="59">
        <f t="shared" si="57"/>
        <v>0.80955566711680382</v>
      </c>
      <c r="X269" s="69">
        <f t="shared" si="52"/>
        <v>1</v>
      </c>
      <c r="Y269" s="5" t="str">
        <f t="shared" si="61"/>
        <v>ROW</v>
      </c>
    </row>
    <row r="270" spans="1:25" s="1" customFormat="1" x14ac:dyDescent="0.25">
      <c r="A270" s="1" t="s">
        <v>34</v>
      </c>
      <c r="B270" s="3" t="s">
        <v>14</v>
      </c>
      <c r="C270" s="12">
        <f>[1]CSHR!C178</f>
        <v>0</v>
      </c>
      <c r="D270" s="12">
        <f>[1]CSHR!D178</f>
        <v>0</v>
      </c>
      <c r="E270" s="12">
        <f>[1]CSHR!E178</f>
        <v>0</v>
      </c>
      <c r="F270" s="12">
        <f>[1]CSHR!F178</f>
        <v>0</v>
      </c>
      <c r="G270" s="12">
        <f>[1]CSHR!G178</f>
        <v>2.5919979235751595E-3</v>
      </c>
      <c r="H270" s="12">
        <f>[1]CSHR!H178</f>
        <v>2.5919979235751595E-3</v>
      </c>
      <c r="I270" s="12">
        <f>[1]CSHR!I178</f>
        <v>2.5919979235751595E-3</v>
      </c>
      <c r="J270" s="25">
        <f t="shared" si="58"/>
        <v>1.2959989617875797E-3</v>
      </c>
      <c r="K270" s="25">
        <f t="shared" si="56"/>
        <v>8.6399930785838652E-4</v>
      </c>
      <c r="L270" s="12">
        <f>[1]CSHR!L178</f>
        <v>2.5919979235751595E-3</v>
      </c>
      <c r="M270" s="12">
        <f>[1]CSHR!M178</f>
        <v>4.5931859654768691E-3</v>
      </c>
      <c r="N270" s="25">
        <f t="shared" si="59"/>
        <v>9.1863719309537382E-4</v>
      </c>
      <c r="O270" s="25">
        <f t="shared" si="62"/>
        <v>4.5931859654768691E-4</v>
      </c>
      <c r="P270" s="25">
        <f t="shared" si="53"/>
        <v>2.2965929827384345E-3</v>
      </c>
      <c r="Q270" s="12">
        <f>[1]CSHR!Q178</f>
        <v>4.5931859654768691E-3</v>
      </c>
      <c r="R270" s="12">
        <f>[1]CSHR!S178</f>
        <v>7.1851838890520285E-3</v>
      </c>
      <c r="S270" s="12">
        <f>[1]CSHR!T178</f>
        <v>0</v>
      </c>
      <c r="T270" s="13">
        <f>[1]CSHR!U178</f>
        <v>9.0224582752427805E-3</v>
      </c>
      <c r="U270" s="13">
        <v>0</v>
      </c>
      <c r="V270" s="14">
        <f>[1]CSHR!V178</f>
        <v>0</v>
      </c>
      <c r="W270" s="59">
        <f t="shared" si="57"/>
        <v>0.95840344716842329</v>
      </c>
      <c r="X270" s="69">
        <f t="shared" si="52"/>
        <v>1</v>
      </c>
      <c r="Y270" s="1" t="str">
        <f t="shared" si="61"/>
        <v>ROW</v>
      </c>
    </row>
    <row r="271" spans="1:25" s="5" customFormat="1" x14ac:dyDescent="0.25">
      <c r="A271" s="5" t="s">
        <v>34</v>
      </c>
      <c r="B271" s="6" t="s">
        <v>15</v>
      </c>
      <c r="C271" s="15">
        <f>[1]CSHR!C179</f>
        <v>0</v>
      </c>
      <c r="D271" s="12">
        <f>[1]CSHR!D179</f>
        <v>0</v>
      </c>
      <c r="E271" s="15">
        <f>[1]CSHR!E179</f>
        <v>0.35019981870218603</v>
      </c>
      <c r="F271" s="12">
        <f>[1]CSHR!F179</f>
        <v>0</v>
      </c>
      <c r="G271" s="15">
        <f>[1]CSHR!G179</f>
        <v>1.4429593456529301E-3</v>
      </c>
      <c r="H271" s="12">
        <f>[1]CSHR!H179</f>
        <v>1.4429593456529301E-3</v>
      </c>
      <c r="I271" s="15">
        <f>[1]CSHR!I179</f>
        <v>1.4429593456529301E-3</v>
      </c>
      <c r="J271" s="25">
        <f t="shared" si="58"/>
        <v>7.2147967282646503E-4</v>
      </c>
      <c r="K271" s="25">
        <f t="shared" si="56"/>
        <v>4.8098644855097667E-4</v>
      </c>
      <c r="L271" s="12">
        <f>[1]CSHR!L179</f>
        <v>1.4429593456529301E-3</v>
      </c>
      <c r="M271" s="15">
        <f>[1]CSHR!M179</f>
        <v>2.34084079848547E-2</v>
      </c>
      <c r="N271" s="25">
        <f t="shared" si="59"/>
        <v>4.6816815969709397E-3</v>
      </c>
      <c r="O271" s="25">
        <f t="shared" si="62"/>
        <v>2.3408407984854699E-3</v>
      </c>
      <c r="P271" s="25">
        <f t="shared" si="53"/>
        <v>1.170420399242735E-2</v>
      </c>
      <c r="Q271" s="15">
        <f>[1]CSHR!Q179</f>
        <v>2.34084079848547E-2</v>
      </c>
      <c r="R271" s="15">
        <f>[1]CSHR!S179</f>
        <v>2.48513673305076E-2</v>
      </c>
      <c r="S271" s="12">
        <f>[1]CSHR!T179</f>
        <v>0</v>
      </c>
      <c r="T271" s="16">
        <f>[1]CSHR!U179</f>
        <v>4.9820335847685901E-2</v>
      </c>
      <c r="U271" s="16">
        <v>0</v>
      </c>
      <c r="V271" s="14">
        <f>[1]CSHR!V179</f>
        <v>1.26258942744631E-2</v>
      </c>
      <c r="W271" s="59">
        <f t="shared" si="57"/>
        <v>0.489984737983575</v>
      </c>
      <c r="X271" s="69">
        <f t="shared" si="52"/>
        <v>1</v>
      </c>
      <c r="Y271" s="5" t="str">
        <f t="shared" si="61"/>
        <v>ROW</v>
      </c>
    </row>
    <row r="272" spans="1:25" s="1" customFormat="1" x14ac:dyDescent="0.25">
      <c r="A272" s="1" t="s">
        <v>34</v>
      </c>
      <c r="B272" s="3" t="s">
        <v>16</v>
      </c>
      <c r="C272" s="12">
        <f>[1]CSHR!C180</f>
        <v>0</v>
      </c>
      <c r="D272" s="12">
        <f>[1]CSHR!D180</f>
        <v>0</v>
      </c>
      <c r="E272" s="12">
        <f>[1]CSHR!E180</f>
        <v>0</v>
      </c>
      <c r="F272" s="12">
        <f>[1]CSHR!F180</f>
        <v>0</v>
      </c>
      <c r="G272" s="12">
        <f>[1]CSHR!G180</f>
        <v>2.8489979655150631E-4</v>
      </c>
      <c r="H272" s="12">
        <f>[1]CSHR!H180</f>
        <v>2.8489979655150631E-4</v>
      </c>
      <c r="I272" s="12">
        <f>[1]CSHR!I180</f>
        <v>2.8489979655150631E-4</v>
      </c>
      <c r="J272" s="25">
        <f t="shared" si="58"/>
        <v>1.4244989827575316E-4</v>
      </c>
      <c r="K272" s="25">
        <f t="shared" si="56"/>
        <v>9.4966598850502104E-5</v>
      </c>
      <c r="L272" s="12">
        <f>[1]CSHR!L180</f>
        <v>2.8489979655150631E-4</v>
      </c>
      <c r="M272" s="12">
        <f>[1]CSHR!M180</f>
        <v>2.7698591331396429E-2</v>
      </c>
      <c r="N272" s="25">
        <f t="shared" si="59"/>
        <v>5.5397182662792858E-3</v>
      </c>
      <c r="O272" s="25">
        <f t="shared" si="62"/>
        <v>2.7698591331396429E-3</v>
      </c>
      <c r="P272" s="25">
        <f t="shared" si="53"/>
        <v>1.3849295665698215E-2</v>
      </c>
      <c r="Q272" s="12">
        <f>[1]CSHR!Q180</f>
        <v>2.7698591331396429E-2</v>
      </c>
      <c r="R272" s="12">
        <f>[1]CSHR!S180</f>
        <v>2.798349112794794E-2</v>
      </c>
      <c r="S272" s="12">
        <f>[1]CSHR!T180</f>
        <v>0</v>
      </c>
      <c r="T272" s="13">
        <f>[1]CSHR!U180</f>
        <v>2.798349112794794E-2</v>
      </c>
      <c r="U272" s="13">
        <v>0</v>
      </c>
      <c r="V272" s="14">
        <f>[1]CSHR!V180</f>
        <v>4.1288054223720144E-2</v>
      </c>
      <c r="W272" s="59">
        <f t="shared" si="57"/>
        <v>0.82381189210914174</v>
      </c>
      <c r="X272" s="69">
        <f t="shared" si="52"/>
        <v>1</v>
      </c>
      <c r="Y272" s="1" t="str">
        <f t="shared" si="61"/>
        <v>ROW</v>
      </c>
    </row>
    <row r="273" spans="1:28" s="8" customFormat="1" x14ac:dyDescent="0.25">
      <c r="A273" s="8" t="s">
        <v>34</v>
      </c>
      <c r="B273" s="9" t="s">
        <v>17</v>
      </c>
      <c r="C273" s="17">
        <f>[1]CSHR!C181</f>
        <v>0</v>
      </c>
      <c r="D273" s="18">
        <f>[1]CSHR!D181</f>
        <v>0</v>
      </c>
      <c r="E273" s="17">
        <f>[1]CSHR!E181</f>
        <v>0</v>
      </c>
      <c r="F273" s="18">
        <f>[1]CSHR!F181</f>
        <v>0.42528952250254337</v>
      </c>
      <c r="G273" s="17">
        <f>[1]CSHR!G181</f>
        <v>0</v>
      </c>
      <c r="H273" s="18">
        <f>[1]CSHR!H181</f>
        <v>0</v>
      </c>
      <c r="I273" s="17">
        <f>[1]CSHR!I181</f>
        <v>0</v>
      </c>
      <c r="J273" s="55">
        <f t="shared" si="58"/>
        <v>0</v>
      </c>
      <c r="K273" s="55">
        <f t="shared" si="56"/>
        <v>0</v>
      </c>
      <c r="L273" s="18">
        <f>[1]CSHR!L181</f>
        <v>0</v>
      </c>
      <c r="M273" s="17">
        <f>[1]CSHR!M181</f>
        <v>2.1412836322214399E-2</v>
      </c>
      <c r="N273" s="55">
        <f t="shared" si="59"/>
        <v>4.2825672644428801E-3</v>
      </c>
      <c r="O273" s="55">
        <f t="shared" si="62"/>
        <v>2.14128363222144E-3</v>
      </c>
      <c r="P273" s="55">
        <f t="shared" si="53"/>
        <v>1.0706418161107199E-2</v>
      </c>
      <c r="Q273" s="17">
        <f>[1]CSHR!Q181</f>
        <v>2.1412836322214399E-2</v>
      </c>
      <c r="R273" s="17">
        <f>[1]CSHR!S181</f>
        <v>2.1412836322214399E-2</v>
      </c>
      <c r="S273" s="18">
        <f>[1]CSHR!T181</f>
        <v>0</v>
      </c>
      <c r="T273" s="17">
        <f>[1]CSHR!U181</f>
        <v>4.4253195065909808E-2</v>
      </c>
      <c r="U273" s="17">
        <v>0</v>
      </c>
      <c r="V273" s="19">
        <f>[1]CSHR!V181</f>
        <v>4.3194517532994534E-3</v>
      </c>
      <c r="W273" s="61">
        <f t="shared" si="57"/>
        <v>0.4447690526538326</v>
      </c>
      <c r="X273" s="70">
        <f t="shared" si="52"/>
        <v>1</v>
      </c>
      <c r="Y273" s="8" t="str">
        <f t="shared" si="61"/>
        <v>ROW</v>
      </c>
    </row>
    <row r="274" spans="1:28" s="1" customFormat="1" x14ac:dyDescent="0.25">
      <c r="A274" s="1" t="s">
        <v>103</v>
      </c>
      <c r="B274" s="3" t="s">
        <v>0</v>
      </c>
      <c r="C274" s="12">
        <f>0.7*[1]CSHR!C92+0.2*[1]CSHR!C164+0.1*[1]CSHR!C56</f>
        <v>0.46318281956669788</v>
      </c>
      <c r="D274" s="12">
        <f>0.7*[1]CSHR!D92+0.2*[1]CSHR!D164+0.1*[1]CSHR!D56</f>
        <v>0</v>
      </c>
      <c r="E274" s="12">
        <f>0.7*[1]CSHR!E92+0.2*[1]CSHR!E164+0.1*[1]CSHR!E56</f>
        <v>0</v>
      </c>
      <c r="F274" s="12">
        <f>0.7*[1]CSHR!F92+0.2*[1]CSHR!F164+0.1*[1]CSHR!F56</f>
        <v>0</v>
      </c>
      <c r="G274" s="12">
        <f>0.7*[1]CSHR!G92+0.2*[1]CSHR!G164+0.1*[1]CSHR!G56</f>
        <v>1.1846005525079055E-2</v>
      </c>
      <c r="H274" s="12">
        <f>0.7*[1]CSHR!H92+0.2*[1]CSHR!H164+0.1*[1]CSHR!H56</f>
        <v>1.1846005525079055E-2</v>
      </c>
      <c r="I274" s="12">
        <f>0.7*[1]CSHR!I92+0.2*[1]CSHR!I164+0.1*[1]CSHR!I56</f>
        <v>1.1846005525079055E-2</v>
      </c>
      <c r="J274" s="25">
        <f t="shared" si="58"/>
        <v>5.9230027625395273E-3</v>
      </c>
      <c r="K274" s="25">
        <f t="shared" si="56"/>
        <v>3.9486685083596849E-3</v>
      </c>
      <c r="L274" s="12">
        <f>0.7*[1]CSHR!L92+0.2*[1]CSHR!L164+0.1*[1]CSHR!L56</f>
        <v>1.1846005525079055E-2</v>
      </c>
      <c r="M274" s="12">
        <f>0.7*[1]CSHR!M92+0.2*[1]CSHR!M164+0.1*[1]CSHR!M56</f>
        <v>1.9275840045845927E-2</v>
      </c>
      <c r="N274" s="25">
        <f t="shared" si="59"/>
        <v>3.8551680091691853E-3</v>
      </c>
      <c r="O274" s="25">
        <f t="shared" si="62"/>
        <v>1.9275840045845927E-3</v>
      </c>
      <c r="P274" s="25">
        <f t="shared" si="53"/>
        <v>9.6379200229229633E-3</v>
      </c>
      <c r="Q274" s="12">
        <f>0.7*[1]CSHR!Q92+0.2*[1]CSHR!Q164+0.1*[1]CSHR!Q56</f>
        <v>1.9275840045845927E-2</v>
      </c>
      <c r="R274" s="12">
        <f>0.7*[1]CSHR!S92+0.2*[1]CSHR!S164+0.1*[1]CSHR!S56</f>
        <v>3.1121845570924914E-2</v>
      </c>
      <c r="S274" s="12">
        <f>0.7*[1]CSHR!T92+0.2*[1]CSHR!T164+0.1*[1]CSHR!T56</f>
        <v>0</v>
      </c>
      <c r="T274" s="12">
        <f>0.7*[1]CSHR!U92+0.2*[1]CSHR!U164+0.1*[1]CSHR!U56</f>
        <v>4.7354131925321508E-2</v>
      </c>
      <c r="U274" s="12">
        <v>0</v>
      </c>
      <c r="V274" s="75">
        <f>0.7*[1]CSHR!V92+0.2*[1]CSHR!V164+0.1*[1]CSHR!V56</f>
        <v>1.7212308912749663E-2</v>
      </c>
      <c r="W274" s="62">
        <f t="shared" si="57"/>
        <v>0.32990084852472212</v>
      </c>
      <c r="X274" s="69">
        <f t="shared" si="52"/>
        <v>1</v>
      </c>
      <c r="Y274" s="74" t="s">
        <v>104</v>
      </c>
      <c r="Z274" s="74" t="s">
        <v>105</v>
      </c>
    </row>
    <row r="275" spans="1:28" s="5" customFormat="1" x14ac:dyDescent="0.25">
      <c r="A275" s="1" t="s">
        <v>103</v>
      </c>
      <c r="B275" s="6" t="s">
        <v>1</v>
      </c>
      <c r="C275" s="15">
        <f>0.7*[1]CSHR!C93+0.2*[1]CSHR!C165+0.1*[1]CSHR!C57</f>
        <v>0</v>
      </c>
      <c r="D275" s="12">
        <f>0.7*[1]CSHR!D93+0.2*[1]CSHR!D165+0.1*[1]CSHR!D57</f>
        <v>0</v>
      </c>
      <c r="E275" s="15">
        <f>0.7*[1]CSHR!E93+0.2*[1]CSHR!E165+0.1*[1]CSHR!E57</f>
        <v>0</v>
      </c>
      <c r="F275" s="12">
        <f>0.7*[1]CSHR!F93+0.2*[1]CSHR!F165+0.1*[1]CSHR!F57</f>
        <v>0</v>
      </c>
      <c r="G275" s="15">
        <f>0.7*[1]CSHR!G93+0.2*[1]CSHR!G165+0.1*[1]CSHR!G57</f>
        <v>7.2466782967883399E-3</v>
      </c>
      <c r="H275" s="12">
        <f>0.7*[1]CSHR!H93+0.2*[1]CSHR!H165+0.1*[1]CSHR!H57</f>
        <v>7.2466782967883399E-3</v>
      </c>
      <c r="I275" s="15">
        <f>0.7*[1]CSHR!I93+0.2*[1]CSHR!I165+0.1*[1]CSHR!I57</f>
        <v>7.2466782967883399E-3</v>
      </c>
      <c r="J275" s="25">
        <f t="shared" si="58"/>
        <v>3.6233391483941699E-3</v>
      </c>
      <c r="K275" s="25">
        <f t="shared" si="56"/>
        <v>2.4155594322627801E-3</v>
      </c>
      <c r="L275" s="12">
        <f>0.7*[1]CSHR!L93+0.2*[1]CSHR!L165+0.1*[1]CSHR!L57</f>
        <v>7.2466782967883399E-3</v>
      </c>
      <c r="M275" s="15">
        <f>0.7*[1]CSHR!M93+0.2*[1]CSHR!M165+0.1*[1]CSHR!M57</f>
        <v>1.5654326640682746E-2</v>
      </c>
      <c r="N275" s="25">
        <f t="shared" si="59"/>
        <v>3.1308653281365492E-3</v>
      </c>
      <c r="O275" s="25">
        <f t="shared" si="62"/>
        <v>1.5654326640682746E-3</v>
      </c>
      <c r="P275" s="25">
        <f t="shared" si="53"/>
        <v>7.827163320341373E-3</v>
      </c>
      <c r="Q275" s="15">
        <f>0.7*[1]CSHR!Q93+0.2*[1]CSHR!Q165+0.1*[1]CSHR!Q57</f>
        <v>1.5654326640682746E-2</v>
      </c>
      <c r="R275" s="15">
        <f>0.7*[1]CSHR!S93+0.2*[1]CSHR!S165+0.1*[1]CSHR!S57</f>
        <v>2.2901004937471062E-2</v>
      </c>
      <c r="S275" s="12">
        <f>0.7*[1]CSHR!T93+0.2*[1]CSHR!T165+0.1*[1]CSHR!T57</f>
        <v>0.35055916305946611</v>
      </c>
      <c r="T275" s="16">
        <f>0.7*[1]CSHR!U93+0.2*[1]CSHR!U165+0.1*[1]CSHR!U57</f>
        <v>3.8555331578153794E-2</v>
      </c>
      <c r="U275" s="16">
        <v>0</v>
      </c>
      <c r="V275" s="14">
        <f>0.7*[1]CSHR!V93+0.2*[1]CSHR!V165+0.1*[1]CSHR!V57</f>
        <v>1.0949959148890735E-2</v>
      </c>
      <c r="W275" s="59">
        <f t="shared" si="57"/>
        <v>0.49817681491429633</v>
      </c>
      <c r="X275" s="69">
        <f t="shared" si="52"/>
        <v>1</v>
      </c>
      <c r="Y275" s="74" t="s">
        <v>104</v>
      </c>
      <c r="Z275" s="74" t="s">
        <v>105</v>
      </c>
    </row>
    <row r="276" spans="1:28" s="1" customFormat="1" x14ac:dyDescent="0.25">
      <c r="A276" s="1" t="s">
        <v>103</v>
      </c>
      <c r="B276" s="3" t="s">
        <v>2</v>
      </c>
      <c r="C276" s="12">
        <f>0.7*[1]CSHR!C94+0.2*[1]CSHR!C166+0.1*[1]CSHR!C58</f>
        <v>0.47134509608087549</v>
      </c>
      <c r="D276" s="12">
        <f>0.7*[1]CSHR!D94+0.2*[1]CSHR!D166+0.1*[1]CSHR!D58</f>
        <v>0</v>
      </c>
      <c r="E276" s="12">
        <f>0.7*[1]CSHR!E94+0.2*[1]CSHR!E166+0.1*[1]CSHR!E58</f>
        <v>0</v>
      </c>
      <c r="F276" s="12">
        <f>0.7*[1]CSHR!F94+0.2*[1]CSHR!F166+0.1*[1]CSHR!F58</f>
        <v>0</v>
      </c>
      <c r="G276" s="12">
        <f>0.7*[1]CSHR!G94+0.2*[1]CSHR!G166+0.1*[1]CSHR!G58</f>
        <v>8.8450019696577221E-3</v>
      </c>
      <c r="H276" s="12">
        <f>0.7*[1]CSHR!H94+0.2*[1]CSHR!H166+0.1*[1]CSHR!H58</f>
        <v>8.8450019696577221E-3</v>
      </c>
      <c r="I276" s="12">
        <f>0.7*[1]CSHR!I94+0.2*[1]CSHR!I166+0.1*[1]CSHR!I58</f>
        <v>8.8450019696577221E-3</v>
      </c>
      <c r="J276" s="25">
        <f t="shared" si="58"/>
        <v>4.422500984828861E-3</v>
      </c>
      <c r="K276" s="25">
        <f t="shared" si="56"/>
        <v>2.9483339898859072E-3</v>
      </c>
      <c r="L276" s="12">
        <f>0.7*[1]CSHR!L94+0.2*[1]CSHR!L166+0.1*[1]CSHR!L58</f>
        <v>8.8450019696577221E-3</v>
      </c>
      <c r="M276" s="12">
        <f>0.7*[1]CSHR!M94+0.2*[1]CSHR!M166+0.1*[1]CSHR!M58</f>
        <v>1.9624648879940917E-2</v>
      </c>
      <c r="N276" s="25">
        <f t="shared" si="59"/>
        <v>3.9249297759881832E-3</v>
      </c>
      <c r="O276" s="25">
        <f t="shared" si="62"/>
        <v>1.9624648879940916E-3</v>
      </c>
      <c r="P276" s="25">
        <f t="shared" si="53"/>
        <v>9.8123244399704584E-3</v>
      </c>
      <c r="Q276" s="12">
        <f>0.7*[1]CSHR!Q94+0.2*[1]CSHR!Q166+0.1*[1]CSHR!Q58</f>
        <v>1.9624648879940917E-2</v>
      </c>
      <c r="R276" s="12">
        <f>0.7*[1]CSHR!S94+0.2*[1]CSHR!S166+0.1*[1]CSHR!S58</f>
        <v>2.8469650849598648E-2</v>
      </c>
      <c r="S276" s="12">
        <f>0.7*[1]CSHR!T94+0.2*[1]CSHR!T166+0.1*[1]CSHR!T58</f>
        <v>0</v>
      </c>
      <c r="T276" s="13">
        <f>0.7*[1]CSHR!U94+0.2*[1]CSHR!U166+0.1*[1]CSHR!U58</f>
        <v>4.4995670959022592E-2</v>
      </c>
      <c r="U276" s="13">
        <v>0</v>
      </c>
      <c r="V276" s="14">
        <f>0.7*[1]CSHR!V94+0.2*[1]CSHR!V166+0.1*[1]CSHR!V58</f>
        <v>1.9228029623988167E-2</v>
      </c>
      <c r="W276" s="59">
        <f t="shared" si="57"/>
        <v>0.33826169276933504</v>
      </c>
      <c r="X276" s="69">
        <f t="shared" si="52"/>
        <v>1</v>
      </c>
      <c r="Y276" s="74" t="s">
        <v>104</v>
      </c>
      <c r="Z276" s="74" t="s">
        <v>105</v>
      </c>
    </row>
    <row r="277" spans="1:28" s="5" customFormat="1" x14ac:dyDescent="0.25">
      <c r="A277" s="1" t="s">
        <v>103</v>
      </c>
      <c r="B277" s="6" t="s">
        <v>3</v>
      </c>
      <c r="C277" s="15">
        <f>0.7*[1]CSHR!C95+0.2*[1]CSHR!C167+0.1*[1]CSHR!C59</f>
        <v>0</v>
      </c>
      <c r="D277" s="12">
        <f>0.7*[1]CSHR!D95+0.2*[1]CSHR!D167+0.1*[1]CSHR!D59</f>
        <v>0</v>
      </c>
      <c r="E277" s="15">
        <f>0.7*[1]CSHR!E95+0.2*[1]CSHR!E167+0.1*[1]CSHR!E59</f>
        <v>0.52186405886543086</v>
      </c>
      <c r="F277" s="12">
        <f>0.7*[1]CSHR!F95+0.2*[1]CSHR!F167+0.1*[1]CSHR!F59</f>
        <v>0</v>
      </c>
      <c r="G277" s="15">
        <f>0.7*[1]CSHR!G95+0.2*[1]CSHR!G167+0.1*[1]CSHR!G59</f>
        <v>1.5375204286532706E-3</v>
      </c>
      <c r="H277" s="12">
        <f>0.7*[1]CSHR!H95+0.2*[1]CSHR!H167+0.1*[1]CSHR!H59</f>
        <v>1.5375204286532706E-3</v>
      </c>
      <c r="I277" s="15">
        <f>0.7*[1]CSHR!I95+0.2*[1]CSHR!I167+0.1*[1]CSHR!I59</f>
        <v>1.5375204286532706E-3</v>
      </c>
      <c r="J277" s="25">
        <f t="shared" si="58"/>
        <v>7.6876021432663528E-4</v>
      </c>
      <c r="K277" s="25">
        <f t="shared" si="56"/>
        <v>5.1250680955109015E-4</v>
      </c>
      <c r="L277" s="12">
        <f>0.7*[1]CSHR!L95+0.2*[1]CSHR!L167+0.1*[1]CSHR!L59</f>
        <v>1.5375204286532706E-3</v>
      </c>
      <c r="M277" s="15">
        <f>0.7*[1]CSHR!M95+0.2*[1]CSHR!M167+0.1*[1]CSHR!M59</f>
        <v>1.3711905468934575E-2</v>
      </c>
      <c r="N277" s="25">
        <f t="shared" si="59"/>
        <v>2.7423810937869152E-3</v>
      </c>
      <c r="O277" s="25">
        <f t="shared" si="62"/>
        <v>1.3711905468934576E-3</v>
      </c>
      <c r="P277" s="25">
        <f t="shared" si="53"/>
        <v>6.8559527344672876E-3</v>
      </c>
      <c r="Q277" s="15">
        <f>0.7*[1]CSHR!Q95+0.2*[1]CSHR!Q167+0.1*[1]CSHR!Q59</f>
        <v>1.3711905468934575E-2</v>
      </c>
      <c r="R277" s="15">
        <f>0.7*[1]CSHR!S95+0.2*[1]CSHR!S167+0.1*[1]CSHR!S59</f>
        <v>1.5249425897587883E-2</v>
      </c>
      <c r="S277" s="12">
        <f>0.7*[1]CSHR!T95+0.2*[1]CSHR!T167+0.1*[1]CSHR!T59</f>
        <v>0</v>
      </c>
      <c r="T277" s="16">
        <f>0.7*[1]CSHR!U95+0.2*[1]CSHR!U167+0.1*[1]CSHR!U59</f>
        <v>2.9875458397784764E-2</v>
      </c>
      <c r="U277" s="16">
        <v>0</v>
      </c>
      <c r="V277" s="14">
        <f>0.7*[1]CSHR!V95+0.2*[1]CSHR!V167+0.1*[1]CSHR!V59</f>
        <v>3.5515641050179684E-3</v>
      </c>
      <c r="W277" s="59">
        <f t="shared" si="57"/>
        <v>0.38363480868267097</v>
      </c>
      <c r="X277" s="69">
        <f t="shared" si="52"/>
        <v>1</v>
      </c>
      <c r="Y277" s="74" t="s">
        <v>104</v>
      </c>
      <c r="Z277" s="74" t="s">
        <v>105</v>
      </c>
    </row>
    <row r="278" spans="1:28" s="1" customFormat="1" x14ac:dyDescent="0.25">
      <c r="A278" s="1" t="s">
        <v>103</v>
      </c>
      <c r="B278" s="3" t="s">
        <v>4</v>
      </c>
      <c r="C278" s="12">
        <f>0.7*[1]CSHR!C96+0.2*[1]CSHR!C168+0.1*[1]CSHR!C60</f>
        <v>0</v>
      </c>
      <c r="D278" s="12">
        <f>0.7*[1]CSHR!D96+0.2*[1]CSHR!D168+0.1*[1]CSHR!D60</f>
        <v>0</v>
      </c>
      <c r="E278" s="12">
        <f>0.7*[1]CSHR!E96+0.2*[1]CSHR!E168+0.1*[1]CSHR!E60</f>
        <v>0</v>
      </c>
      <c r="F278" s="12">
        <f>0.7*[1]CSHR!F96+0.2*[1]CSHR!F168+0.1*[1]CSHR!F60</f>
        <v>0</v>
      </c>
      <c r="G278" s="12">
        <f>0.7*[1]CSHR!G96+0.2*[1]CSHR!G168+0.1*[1]CSHR!G60</f>
        <v>1.4709936036553241E-2</v>
      </c>
      <c r="H278" s="12">
        <f>0.7*[1]CSHR!H96+0.2*[1]CSHR!H168+0.1*[1]CSHR!H60</f>
        <v>1.4709936036553241E-2</v>
      </c>
      <c r="I278" s="12">
        <f>0.7*[1]CSHR!I96+0.2*[1]CSHR!I168+0.1*[1]CSHR!I60</f>
        <v>1.4709936036553241E-2</v>
      </c>
      <c r="J278" s="25">
        <f t="shared" si="58"/>
        <v>7.3549680182766206E-3</v>
      </c>
      <c r="K278" s="25">
        <f t="shared" si="56"/>
        <v>4.903312012184414E-3</v>
      </c>
      <c r="L278" s="12">
        <f>0.7*[1]CSHR!L96+0.2*[1]CSHR!L168+0.1*[1]CSHR!L60</f>
        <v>1.4709936036553241E-2</v>
      </c>
      <c r="M278" s="12">
        <f>0.7*[1]CSHR!M96+0.2*[1]CSHR!M168+0.1*[1]CSHR!M60</f>
        <v>1.5973274376492538E-2</v>
      </c>
      <c r="N278" s="25">
        <f t="shared" si="59"/>
        <v>3.1946548752985076E-3</v>
      </c>
      <c r="O278" s="25">
        <f t="shared" si="62"/>
        <v>1.5973274376492538E-3</v>
      </c>
      <c r="P278" s="25">
        <f t="shared" si="53"/>
        <v>7.9866371882462688E-3</v>
      </c>
      <c r="Q278" s="12">
        <f>0.7*[1]CSHR!Q96+0.2*[1]CSHR!Q168+0.1*[1]CSHR!Q60</f>
        <v>1.5973274376492538E-2</v>
      </c>
      <c r="R278" s="12">
        <f>0.7*[1]CSHR!S96+0.2*[1]CSHR!S168+0.1*[1]CSHR!S60</f>
        <v>3.068321041304577E-2</v>
      </c>
      <c r="S278" s="12">
        <f>0.7*[1]CSHR!T96+0.2*[1]CSHR!T168+0.1*[1]CSHR!T60</f>
        <v>0</v>
      </c>
      <c r="T278" s="13">
        <f>0.7*[1]CSHR!U96+0.2*[1]CSHR!U168+0.1*[1]CSHR!U60</f>
        <v>3.38778652883443E-2</v>
      </c>
      <c r="U278" s="13">
        <v>0</v>
      </c>
      <c r="V278" s="14">
        <f>0.7*[1]CSHR!V96+0.2*[1]CSHR!V168+0.1*[1]CSHR!V60</f>
        <v>2.46363118800535E-3</v>
      </c>
      <c r="W278" s="59">
        <f t="shared" si="57"/>
        <v>0.81715210067975141</v>
      </c>
      <c r="X278" s="69">
        <f t="shared" ref="X278:X327" si="63">SUM(C278:W278)</f>
        <v>1</v>
      </c>
      <c r="Y278" s="74" t="s">
        <v>104</v>
      </c>
      <c r="Z278" s="74" t="s">
        <v>105</v>
      </c>
    </row>
    <row r="279" spans="1:28" s="5" customFormat="1" x14ac:dyDescent="0.25">
      <c r="A279" s="1" t="s">
        <v>103</v>
      </c>
      <c r="B279" s="6" t="s">
        <v>5</v>
      </c>
      <c r="C279" s="15">
        <f>0.7*[1]CSHR!C97+0.2*[1]CSHR!C169+0.1*[1]CSHR!C61</f>
        <v>0.34410067737549682</v>
      </c>
      <c r="D279" s="12">
        <f>0.7*[1]CSHR!D97+0.2*[1]CSHR!D169+0.1*[1]CSHR!D61</f>
        <v>0</v>
      </c>
      <c r="E279" s="15">
        <f>0.7*[1]CSHR!E97+0.2*[1]CSHR!E169+0.1*[1]CSHR!E61</f>
        <v>0</v>
      </c>
      <c r="F279" s="12">
        <f>0.7*[1]CSHR!F97+0.2*[1]CSHR!F169+0.1*[1]CSHR!F61</f>
        <v>0</v>
      </c>
      <c r="G279" s="15">
        <f>0.7*[1]CSHR!G97+0.2*[1]CSHR!G169+0.1*[1]CSHR!G61</f>
        <v>7.1827347113647567E-3</v>
      </c>
      <c r="H279" s="12">
        <f>0.7*[1]CSHR!H97+0.2*[1]CSHR!H169+0.1*[1]CSHR!H61</f>
        <v>7.1827347113647567E-3</v>
      </c>
      <c r="I279" s="15">
        <f>0.7*[1]CSHR!I97+0.2*[1]CSHR!I169+0.1*[1]CSHR!I61</f>
        <v>7.1827347113647567E-3</v>
      </c>
      <c r="J279" s="25">
        <f t="shared" si="58"/>
        <v>3.5913673556823783E-3</v>
      </c>
      <c r="K279" s="25">
        <f t="shared" si="56"/>
        <v>2.3942449037882524E-3</v>
      </c>
      <c r="L279" s="12">
        <f>0.7*[1]CSHR!L97+0.2*[1]CSHR!L169+0.1*[1]CSHR!L61</f>
        <v>7.1827347113647567E-3</v>
      </c>
      <c r="M279" s="15">
        <f>0.7*[1]CSHR!M97+0.2*[1]CSHR!M169+0.1*[1]CSHR!M61</f>
        <v>2.135402958922733E-2</v>
      </c>
      <c r="N279" s="25">
        <f t="shared" si="59"/>
        <v>4.2708059178454662E-3</v>
      </c>
      <c r="O279" s="25">
        <f t="shared" si="62"/>
        <v>2.1354029589227331E-3</v>
      </c>
      <c r="P279" s="25">
        <f t="shared" si="53"/>
        <v>1.0677014794613665E-2</v>
      </c>
      <c r="Q279" s="15">
        <f>0.7*[1]CSHR!Q97+0.2*[1]CSHR!Q169+0.1*[1]CSHR!Q61</f>
        <v>2.135402958922733E-2</v>
      </c>
      <c r="R279" s="15">
        <f>0.7*[1]CSHR!S97+0.2*[1]CSHR!S169+0.1*[1]CSHR!S61</f>
        <v>2.8536764300592113E-2</v>
      </c>
      <c r="S279" s="12">
        <f>0.7*[1]CSHR!T97+0.2*[1]CSHR!T169+0.1*[1]CSHR!T61</f>
        <v>0</v>
      </c>
      <c r="T279" s="16">
        <f>0.7*[1]CSHR!U97+0.2*[1]CSHR!U169+0.1*[1]CSHR!U61</f>
        <v>4.6519105007309873E-2</v>
      </c>
      <c r="U279" s="16">
        <v>0</v>
      </c>
      <c r="V279" s="14">
        <f>0.7*[1]CSHR!V97+0.2*[1]CSHR!V169+0.1*[1]CSHR!V61</f>
        <v>1.6449572926826132E-2</v>
      </c>
      <c r="W279" s="59">
        <f t="shared" ref="W279:W327" si="64">1-SUM(C279:V279)</f>
        <v>0.46988604643500886</v>
      </c>
      <c r="X279" s="69">
        <f t="shared" si="63"/>
        <v>1</v>
      </c>
      <c r="Y279" s="74" t="s">
        <v>104</v>
      </c>
      <c r="Z279" s="74" t="s">
        <v>105</v>
      </c>
    </row>
    <row r="280" spans="1:28" s="1" customFormat="1" x14ac:dyDescent="0.25">
      <c r="A280" s="1" t="s">
        <v>103</v>
      </c>
      <c r="B280" s="3" t="s">
        <v>6</v>
      </c>
      <c r="C280" s="12">
        <f>0.7*[1]CSHR!C98+0.2*[1]CSHR!C170+0.1*[1]CSHR!C62</f>
        <v>0</v>
      </c>
      <c r="D280" s="12">
        <f>0.7*[1]CSHR!D98+0.2*[1]CSHR!D170+0.1*[1]CSHR!D62</f>
        <v>0</v>
      </c>
      <c r="E280" s="12">
        <f>0.7*[1]CSHR!E98+0.2*[1]CSHR!E170+0.1*[1]CSHR!E62</f>
        <v>0</v>
      </c>
      <c r="F280" s="12">
        <f>0.7*[1]CSHR!F98+0.2*[1]CSHR!F170+0.1*[1]CSHR!F62</f>
        <v>0</v>
      </c>
      <c r="G280" s="12">
        <f>0.7*[1]CSHR!G98+0.2*[1]CSHR!G170+0.1*[1]CSHR!G62</f>
        <v>1.714418021458719E-3</v>
      </c>
      <c r="H280" s="12">
        <f>0.7*[1]CSHR!H98+0.2*[1]CSHR!H170+0.1*[1]CSHR!H62</f>
        <v>1.714418021458719E-3</v>
      </c>
      <c r="I280" s="12">
        <f>0.7*[1]CSHR!I98+0.2*[1]CSHR!I170+0.1*[1]CSHR!I62</f>
        <v>1.714418021458719E-3</v>
      </c>
      <c r="J280" s="25">
        <f t="shared" si="58"/>
        <v>8.5720901072935951E-4</v>
      </c>
      <c r="K280" s="25">
        <f t="shared" si="56"/>
        <v>5.7147267381957301E-4</v>
      </c>
      <c r="L280" s="12">
        <f>0.7*[1]CSHR!L98+0.2*[1]CSHR!L170+0.1*[1]CSHR!L62</f>
        <v>1.714418021458719E-3</v>
      </c>
      <c r="M280" s="12">
        <f>0.7*[1]CSHR!M98+0.2*[1]CSHR!M170+0.1*[1]CSHR!M62</f>
        <v>2.7779921644007048E-2</v>
      </c>
      <c r="N280" s="25">
        <f t="shared" si="59"/>
        <v>5.5559843288014096E-3</v>
      </c>
      <c r="O280" s="25">
        <f t="shared" si="62"/>
        <v>2.7779921644007048E-3</v>
      </c>
      <c r="P280" s="25">
        <f t="shared" ref="P280:P343" si="65">M280/2</f>
        <v>1.3889960822003524E-2</v>
      </c>
      <c r="Q280" s="12">
        <f>0.7*[1]CSHR!Q98+0.2*[1]CSHR!Q170+0.1*[1]CSHR!Q62</f>
        <v>2.7779921644007048E-2</v>
      </c>
      <c r="R280" s="12">
        <f>0.7*[1]CSHR!S98+0.2*[1]CSHR!S170+0.1*[1]CSHR!S62</f>
        <v>2.9494339665465732E-2</v>
      </c>
      <c r="S280" s="12">
        <f>0.7*[1]CSHR!T98+0.2*[1]CSHR!T170+0.1*[1]CSHR!T62</f>
        <v>0</v>
      </c>
      <c r="T280" s="13">
        <f>0.7*[1]CSHR!U98+0.2*[1]CSHR!U170+0.1*[1]CSHR!U62</f>
        <v>2.9494339665465732E-2</v>
      </c>
      <c r="U280" s="13">
        <v>0</v>
      </c>
      <c r="V280" s="14">
        <f>0.7*[1]CSHR!V98+0.2*[1]CSHR!V170+0.1*[1]CSHR!V62</f>
        <v>2.9900934957702172E-2</v>
      </c>
      <c r="W280" s="59">
        <f t="shared" si="64"/>
        <v>0.82504025133776282</v>
      </c>
      <c r="X280" s="69">
        <f t="shared" si="63"/>
        <v>1</v>
      </c>
      <c r="Y280" s="74" t="s">
        <v>104</v>
      </c>
      <c r="Z280" s="74" t="s">
        <v>105</v>
      </c>
    </row>
    <row r="281" spans="1:28" s="5" customFormat="1" x14ac:dyDescent="0.25">
      <c r="A281" s="1" t="s">
        <v>103</v>
      </c>
      <c r="B281" s="6" t="s">
        <v>7</v>
      </c>
      <c r="C281" s="15">
        <f>0.7*[1]CSHR!C99+0.2*[1]CSHR!C171+0.1*[1]CSHR!C63</f>
        <v>0</v>
      </c>
      <c r="D281" s="12">
        <f>0.7*[1]CSHR!D99+0.2*[1]CSHR!D171+0.1*[1]CSHR!D63</f>
        <v>0</v>
      </c>
      <c r="E281" s="15">
        <f>0.7*[1]CSHR!E99+0.2*[1]CSHR!E171+0.1*[1]CSHR!E63</f>
        <v>0</v>
      </c>
      <c r="F281" s="12">
        <f>0.7*[1]CSHR!F99+0.2*[1]CSHR!F171+0.1*[1]CSHR!F63</f>
        <v>0</v>
      </c>
      <c r="G281" s="15">
        <f>0.7*[1]CSHR!G99+0.2*[1]CSHR!G171+0.1*[1]CSHR!G63</f>
        <v>3.9064587131198373E-3</v>
      </c>
      <c r="H281" s="12">
        <f>0.7*[1]CSHR!H99+0.2*[1]CSHR!H171+0.1*[1]CSHR!H63</f>
        <v>0.302982464534229</v>
      </c>
      <c r="I281" s="15">
        <f>0.7*[1]CSHR!I99+0.2*[1]CSHR!I171+0.1*[1]CSHR!I63</f>
        <v>3.9064587131198373E-3</v>
      </c>
      <c r="J281" s="25">
        <f t="shared" si="58"/>
        <v>1.9532293565599186E-3</v>
      </c>
      <c r="K281" s="25">
        <f t="shared" si="56"/>
        <v>1.3021529043732792E-3</v>
      </c>
      <c r="L281" s="12">
        <f>0.7*[1]CSHR!L99+0.2*[1]CSHR!L171+0.1*[1]CSHR!L63</f>
        <v>3.9064587131198373E-3</v>
      </c>
      <c r="M281" s="15">
        <f>0.7*[1]CSHR!M99+0.2*[1]CSHR!M171+0.1*[1]CSHR!M63</f>
        <v>2.4883785874687495E-2</v>
      </c>
      <c r="N281" s="25">
        <f t="shared" si="59"/>
        <v>4.9767571749374986E-3</v>
      </c>
      <c r="O281" s="25">
        <f t="shared" si="62"/>
        <v>2.4883785874687493E-3</v>
      </c>
      <c r="P281" s="25">
        <f t="shared" si="65"/>
        <v>1.2441892937343747E-2</v>
      </c>
      <c r="Q281" s="15">
        <f>0.7*[1]CSHR!Q99+0.2*[1]CSHR!Q171+0.1*[1]CSHR!Q63</f>
        <v>2.4883785874687495E-2</v>
      </c>
      <c r="R281" s="15">
        <f>0.7*[1]CSHR!S99+0.2*[1]CSHR!S171+0.1*[1]CSHR!S63</f>
        <v>2.8790244587807282E-2</v>
      </c>
      <c r="S281" s="12">
        <f>0.7*[1]CSHR!T99+0.2*[1]CSHR!T171+0.1*[1]CSHR!T63</f>
        <v>0</v>
      </c>
      <c r="T281" s="16">
        <f>0.7*[1]CSHR!U99+0.2*[1]CSHR!U171+0.1*[1]CSHR!U63</f>
        <v>6.196862575405724E-2</v>
      </c>
      <c r="U281" s="16">
        <v>0</v>
      </c>
      <c r="V281" s="14">
        <f>0.7*[1]CSHR!V99+0.2*[1]CSHR!V171+0.1*[1]CSHR!V63</f>
        <v>2.4223422044875476E-2</v>
      </c>
      <c r="W281" s="59">
        <f t="shared" si="64"/>
        <v>0.49738588422961327</v>
      </c>
      <c r="X281" s="69">
        <f t="shared" si="63"/>
        <v>1</v>
      </c>
      <c r="Y281" s="74" t="s">
        <v>104</v>
      </c>
      <c r="Z281" s="74" t="s">
        <v>105</v>
      </c>
    </row>
    <row r="282" spans="1:28" s="1" customFormat="1" x14ac:dyDescent="0.25">
      <c r="A282" s="1" t="s">
        <v>103</v>
      </c>
      <c r="B282" s="29" t="s">
        <v>8</v>
      </c>
      <c r="C282" s="25">
        <f>0.7*[1]CSHR!C100+0.2*[1]CSHR!C172+0.1*[1]CSHR!C64</f>
        <v>0</v>
      </c>
      <c r="D282" s="25">
        <f>0.7*[1]CSHR!D100+0.2*[1]CSHR!D172+0.1*[1]CSHR!D64</f>
        <v>0</v>
      </c>
      <c r="E282" s="25">
        <f>0.7*[1]CSHR!E100+0.2*[1]CSHR!E172+0.1*[1]CSHR!E64</f>
        <v>0</v>
      </c>
      <c r="F282" s="25">
        <f>0.7*[1]CSHR!F100+0.2*[1]CSHR!F172+0.1*[1]CSHR!F64</f>
        <v>0.16323175264371642</v>
      </c>
      <c r="G282" s="25">
        <f>0.7*[1]CSHR!G100+0.2*[1]CSHR!G172+0.1*[1]CSHR!G64</f>
        <v>0</v>
      </c>
      <c r="H282" s="25">
        <f>0.7*[1]CSHR!H100+0.2*[1]CSHR!H172+0.1*[1]CSHR!H64</f>
        <v>0</v>
      </c>
      <c r="I282" s="25">
        <f>0.7*[1]CSHR!I100+0.2*[1]CSHR!I172+0.1*[1]CSHR!I64</f>
        <v>0</v>
      </c>
      <c r="J282" s="25">
        <f t="shared" si="58"/>
        <v>0</v>
      </c>
      <c r="K282" s="25">
        <f t="shared" si="56"/>
        <v>0</v>
      </c>
      <c r="L282" s="25">
        <f>0.7*[1]CSHR!L100+0.2*[1]CSHR!L172+0.1*[1]CSHR!L64</f>
        <v>0</v>
      </c>
      <c r="M282" s="25">
        <f>0.7*[1]CSHR!M100+0.2*[1]CSHR!M172+0.1*[1]CSHR!M64</f>
        <v>1.3697550401982101E-3</v>
      </c>
      <c r="N282" s="25">
        <f t="shared" si="59"/>
        <v>2.7395100803964201E-4</v>
      </c>
      <c r="O282" s="25">
        <f t="shared" si="62"/>
        <v>1.3697550401982101E-4</v>
      </c>
      <c r="P282" s="25">
        <f t="shared" si="65"/>
        <v>6.8487752009910503E-4</v>
      </c>
      <c r="Q282" s="25">
        <f>0.7*[1]CSHR!Q100+0.2*[1]CSHR!Q172+0.1*[1]CSHR!Q64</f>
        <v>1.3697550401982101E-3</v>
      </c>
      <c r="R282" s="25">
        <f>0.7*[1]CSHR!S100+0.2*[1]CSHR!S172+0.1*[1]CSHR!S64</f>
        <v>1.3697550401982101E-3</v>
      </c>
      <c r="S282" s="25">
        <f>0.7*[1]CSHR!T100+0.2*[1]CSHR!T172+0.1*[1]CSHR!T64</f>
        <v>0</v>
      </c>
      <c r="T282" s="25">
        <f>0.7*[1]CSHR!U100+0.2*[1]CSHR!U172+0.1*[1]CSHR!U64</f>
        <v>2.8308270830763003E-3</v>
      </c>
      <c r="U282" s="25">
        <v>0</v>
      </c>
      <c r="V282" s="26">
        <f>0.7*[1]CSHR!V100+0.2*[1]CSHR!V172+0.1*[1]CSHR!V64</f>
        <v>2.8097539286117202E-4</v>
      </c>
      <c r="W282" s="63">
        <f t="shared" si="64"/>
        <v>0.82845137572759286</v>
      </c>
      <c r="X282" s="69">
        <f t="shared" si="63"/>
        <v>1</v>
      </c>
      <c r="Y282" s="74" t="s">
        <v>104</v>
      </c>
      <c r="Z282" s="74" t="s">
        <v>105</v>
      </c>
      <c r="AA282" s="27" t="s">
        <v>88</v>
      </c>
      <c r="AB282" s="27"/>
    </row>
    <row r="283" spans="1:28" s="5" customFormat="1" x14ac:dyDescent="0.25">
      <c r="A283" s="1" t="s">
        <v>103</v>
      </c>
      <c r="B283" s="6" t="s">
        <v>9</v>
      </c>
      <c r="C283" s="15">
        <f>0.7*[1]CSHR!C101+0.2*[1]CSHR!C173+0.1*[1]CSHR!C65</f>
        <v>0.36283900100550703</v>
      </c>
      <c r="D283" s="12">
        <f>0.7*[1]CSHR!D101+0.2*[1]CSHR!D173+0.1*[1]CSHR!D65</f>
        <v>0</v>
      </c>
      <c r="E283" s="15">
        <f>0.7*[1]CSHR!E101+0.2*[1]CSHR!E173+0.1*[1]CSHR!E65</f>
        <v>0</v>
      </c>
      <c r="F283" s="12">
        <f>0.7*[1]CSHR!F101+0.2*[1]CSHR!F173+0.1*[1]CSHR!F65</f>
        <v>0</v>
      </c>
      <c r="G283" s="15">
        <f>0.7*[1]CSHR!G101+0.2*[1]CSHR!G173+0.1*[1]CSHR!G65</f>
        <v>6.777819577133623E-3</v>
      </c>
      <c r="H283" s="12">
        <f>0.7*[1]CSHR!H101+0.2*[1]CSHR!H173+0.1*[1]CSHR!H65</f>
        <v>6.777819577133623E-3</v>
      </c>
      <c r="I283" s="15">
        <f>0.7*[1]CSHR!I101+0.2*[1]CSHR!I173+0.1*[1]CSHR!I65</f>
        <v>6.777819577133623E-3</v>
      </c>
      <c r="J283" s="25">
        <f t="shared" si="58"/>
        <v>3.3889097885668115E-3</v>
      </c>
      <c r="K283" s="25">
        <f t="shared" si="56"/>
        <v>2.2592731923778745E-3</v>
      </c>
      <c r="L283" s="12">
        <f>0.7*[1]CSHR!L101+0.2*[1]CSHR!L173+0.1*[1]CSHR!L65</f>
        <v>6.777819577133623E-3</v>
      </c>
      <c r="M283" s="15">
        <f>0.7*[1]CSHR!M101+0.2*[1]CSHR!M173+0.1*[1]CSHR!M65</f>
        <v>2.458917553577292E-2</v>
      </c>
      <c r="N283" s="25">
        <f t="shared" si="59"/>
        <v>4.9178351071545844E-3</v>
      </c>
      <c r="O283" s="25">
        <f t="shared" si="62"/>
        <v>2.4589175535772922E-3</v>
      </c>
      <c r="P283" s="25">
        <f t="shared" si="65"/>
        <v>1.229458776788646E-2</v>
      </c>
      <c r="Q283" s="15">
        <f>0.7*[1]CSHR!Q101+0.2*[1]CSHR!Q173+0.1*[1]CSHR!Q65</f>
        <v>2.458917553577292E-2</v>
      </c>
      <c r="R283" s="15">
        <f>0.7*[1]CSHR!S101+0.2*[1]CSHR!S173+0.1*[1]CSHR!S65</f>
        <v>3.1366995112906547E-2</v>
      </c>
      <c r="S283" s="12">
        <f>0.7*[1]CSHR!T101+0.2*[1]CSHR!T173+0.1*[1]CSHR!T65</f>
        <v>0</v>
      </c>
      <c r="T283" s="16">
        <f>0.7*[1]CSHR!U101+0.2*[1]CSHR!U173+0.1*[1]CSHR!U65</f>
        <v>5.2073669248294291E-2</v>
      </c>
      <c r="U283" s="16">
        <v>0</v>
      </c>
      <c r="V283" s="14">
        <f>0.7*[1]CSHR!V101+0.2*[1]CSHR!V173+0.1*[1]CSHR!V65</f>
        <v>2.4671604017486269E-2</v>
      </c>
      <c r="W283" s="59">
        <f t="shared" si="64"/>
        <v>0.42743957782616238</v>
      </c>
      <c r="X283" s="69">
        <f t="shared" si="63"/>
        <v>1</v>
      </c>
      <c r="Y283" s="74" t="s">
        <v>104</v>
      </c>
      <c r="Z283" s="74" t="s">
        <v>105</v>
      </c>
    </row>
    <row r="284" spans="1:28" s="1" customFormat="1" x14ac:dyDescent="0.25">
      <c r="A284" s="1" t="s">
        <v>103</v>
      </c>
      <c r="B284" s="3" t="s">
        <v>10</v>
      </c>
      <c r="C284" s="12">
        <f>0.7*[1]CSHR!C102+0.2*[1]CSHR!C174+0.1*[1]CSHR!C66</f>
        <v>0</v>
      </c>
      <c r="D284" s="12">
        <f>0.7*[1]CSHR!D102+0.2*[1]CSHR!D174+0.1*[1]CSHR!D66</f>
        <v>0</v>
      </c>
      <c r="E284" s="12">
        <f>0.7*[1]CSHR!E102+0.2*[1]CSHR!E174+0.1*[1]CSHR!E66</f>
        <v>0.63518076894745057</v>
      </c>
      <c r="F284" s="12">
        <f>0.7*[1]CSHR!F102+0.2*[1]CSHR!F174+0.1*[1]CSHR!F66</f>
        <v>0</v>
      </c>
      <c r="G284" s="12">
        <f>0.7*[1]CSHR!G102+0.2*[1]CSHR!G174+0.1*[1]CSHR!G66</f>
        <v>2.2777539704021267E-3</v>
      </c>
      <c r="H284" s="12">
        <f>0.7*[1]CSHR!H102+0.2*[1]CSHR!H174+0.1*[1]CSHR!H66</f>
        <v>2.2777539704021267E-3</v>
      </c>
      <c r="I284" s="12">
        <f>0.7*[1]CSHR!I102+0.2*[1]CSHR!I174+0.1*[1]CSHR!I66</f>
        <v>2.2777539704021267E-3</v>
      </c>
      <c r="J284" s="25">
        <f t="shared" si="58"/>
        <v>1.1388769852010633E-3</v>
      </c>
      <c r="K284" s="25">
        <f t="shared" si="56"/>
        <v>7.5925132346737556E-4</v>
      </c>
      <c r="L284" s="12">
        <f>0.7*[1]CSHR!L102+0.2*[1]CSHR!L174+0.1*[1]CSHR!L66</f>
        <v>2.2777539704021267E-3</v>
      </c>
      <c r="M284" s="12">
        <f>0.7*[1]CSHR!M102+0.2*[1]CSHR!M174+0.1*[1]CSHR!M66</f>
        <v>1.2900591851162328E-2</v>
      </c>
      <c r="N284" s="25">
        <f t="shared" si="59"/>
        <v>2.5801183702324655E-3</v>
      </c>
      <c r="O284" s="25">
        <f t="shared" si="62"/>
        <v>1.2900591851162328E-3</v>
      </c>
      <c r="P284" s="25">
        <f t="shared" si="65"/>
        <v>6.4502959255811638E-3</v>
      </c>
      <c r="Q284" s="12">
        <f>0.7*[1]CSHR!Q102+0.2*[1]CSHR!Q174+0.1*[1]CSHR!Q66</f>
        <v>1.2900591851162328E-2</v>
      </c>
      <c r="R284" s="12">
        <f>0.7*[1]CSHR!S102+0.2*[1]CSHR!S174+0.1*[1]CSHR!S66</f>
        <v>1.5178345821564425E-2</v>
      </c>
      <c r="S284" s="12">
        <f>0.7*[1]CSHR!T102+0.2*[1]CSHR!T174+0.1*[1]CSHR!T66</f>
        <v>0</v>
      </c>
      <c r="T284" s="13">
        <f>0.7*[1]CSHR!U102+0.2*[1]CSHR!U174+0.1*[1]CSHR!U66</f>
        <v>2.8938977129470959E-2</v>
      </c>
      <c r="U284" s="13">
        <v>0</v>
      </c>
      <c r="V284" s="14">
        <f>0.7*[1]CSHR!V102+0.2*[1]CSHR!V174+0.1*[1]CSHR!V66</f>
        <v>6.1484394679638026E-3</v>
      </c>
      <c r="W284" s="59">
        <f t="shared" si="64"/>
        <v>0.26742266726001895</v>
      </c>
      <c r="X284" s="69">
        <f t="shared" si="63"/>
        <v>1</v>
      </c>
      <c r="Y284" s="74" t="s">
        <v>104</v>
      </c>
      <c r="Z284" s="74" t="s">
        <v>105</v>
      </c>
    </row>
    <row r="285" spans="1:28" s="5" customFormat="1" x14ac:dyDescent="0.25">
      <c r="A285" s="1" t="s">
        <v>103</v>
      </c>
      <c r="B285" s="6" t="s">
        <v>11</v>
      </c>
      <c r="C285" s="15">
        <f>0.7*[1]CSHR!C103+0.2*[1]CSHR!C175+0.1*[1]CSHR!C67</f>
        <v>0.35414362050106263</v>
      </c>
      <c r="D285" s="12">
        <f>0.7*[1]CSHR!D103+0.2*[1]CSHR!D175+0.1*[1]CSHR!D67</f>
        <v>0</v>
      </c>
      <c r="E285" s="15">
        <f>0.7*[1]CSHR!E103+0.2*[1]CSHR!E175+0.1*[1]CSHR!E67</f>
        <v>0</v>
      </c>
      <c r="F285" s="12">
        <f>0.7*[1]CSHR!F103+0.2*[1]CSHR!F175+0.1*[1]CSHR!F67</f>
        <v>0</v>
      </c>
      <c r="G285" s="15">
        <f>0.7*[1]CSHR!G103+0.2*[1]CSHR!G175+0.1*[1]CSHR!G67</f>
        <v>6.6871828880777518E-3</v>
      </c>
      <c r="H285" s="12">
        <f>0.7*[1]CSHR!H103+0.2*[1]CSHR!H175+0.1*[1]CSHR!H67</f>
        <v>6.6871828880777518E-3</v>
      </c>
      <c r="I285" s="15">
        <f>0.7*[1]CSHR!I103+0.2*[1]CSHR!I175+0.1*[1]CSHR!I67</f>
        <v>6.6871828880777518E-3</v>
      </c>
      <c r="J285" s="25">
        <f t="shared" si="58"/>
        <v>3.3435914440388759E-3</v>
      </c>
      <c r="K285" s="25">
        <f t="shared" si="56"/>
        <v>2.2290609626925838E-3</v>
      </c>
      <c r="L285" s="12">
        <f>0.7*[1]CSHR!L103+0.2*[1]CSHR!L175+0.1*[1]CSHR!L67</f>
        <v>6.6871828880777518E-3</v>
      </c>
      <c r="M285" s="15">
        <f>0.7*[1]CSHR!M103+0.2*[1]CSHR!M175+0.1*[1]CSHR!M67</f>
        <v>2.5188727032767814E-2</v>
      </c>
      <c r="N285" s="25">
        <f t="shared" si="59"/>
        <v>5.0377454065535631E-3</v>
      </c>
      <c r="O285" s="25">
        <f t="shared" si="62"/>
        <v>2.5188727032767816E-3</v>
      </c>
      <c r="P285" s="25">
        <f t="shared" si="65"/>
        <v>1.2594363516383907E-2</v>
      </c>
      <c r="Q285" s="15">
        <f>0.7*[1]CSHR!Q103+0.2*[1]CSHR!Q175+0.1*[1]CSHR!Q67</f>
        <v>2.5188727032767814E-2</v>
      </c>
      <c r="R285" s="15">
        <f>0.7*[1]CSHR!S103+0.2*[1]CSHR!S175+0.1*[1]CSHR!S67</f>
        <v>3.1875909920845574E-2</v>
      </c>
      <c r="S285" s="12">
        <f>0.7*[1]CSHR!T103+0.2*[1]CSHR!T175+0.1*[1]CSHR!T67</f>
        <v>0</v>
      </c>
      <c r="T285" s="16">
        <f>0.7*[1]CSHR!U103+0.2*[1]CSHR!U175+0.1*[1]CSHR!U67</f>
        <v>5.3087469527386917E-2</v>
      </c>
      <c r="U285" s="16">
        <v>0</v>
      </c>
      <c r="V285" s="14">
        <f>0.7*[1]CSHR!V103+0.2*[1]CSHR!V175+0.1*[1]CSHR!V67</f>
        <v>2.0006459241614653E-2</v>
      </c>
      <c r="W285" s="59">
        <f t="shared" si="64"/>
        <v>0.43803672115829784</v>
      </c>
      <c r="X285" s="69">
        <f t="shared" si="63"/>
        <v>1</v>
      </c>
      <c r="Y285" s="74" t="s">
        <v>104</v>
      </c>
      <c r="Z285" s="74" t="s">
        <v>105</v>
      </c>
    </row>
    <row r="286" spans="1:28" s="1" customFormat="1" x14ac:dyDescent="0.25">
      <c r="A286" s="1" t="s">
        <v>103</v>
      </c>
      <c r="B286" s="3" t="s">
        <v>12</v>
      </c>
      <c r="C286" s="12">
        <f>0.7*[1]CSHR!C104+0.2*[1]CSHR!C176+0.1*[1]CSHR!C68</f>
        <v>0</v>
      </c>
      <c r="D286" s="12">
        <f>0.7*[1]CSHR!D104+0.2*[1]CSHR!D176+0.1*[1]CSHR!D68</f>
        <v>0</v>
      </c>
      <c r="E286" s="12">
        <f>0.7*[1]CSHR!E104+0.2*[1]CSHR!E176+0.1*[1]CSHR!E68</f>
        <v>0</v>
      </c>
      <c r="F286" s="12">
        <f>0.7*[1]CSHR!F104+0.2*[1]CSHR!F176+0.1*[1]CSHR!F68</f>
        <v>0.76929282829112411</v>
      </c>
      <c r="G286" s="12">
        <f>0.7*[1]CSHR!G104+0.2*[1]CSHR!G176+0.1*[1]CSHR!G68</f>
        <v>0</v>
      </c>
      <c r="H286" s="12">
        <f>0.7*[1]CSHR!H104+0.2*[1]CSHR!H176+0.1*[1]CSHR!H68</f>
        <v>0</v>
      </c>
      <c r="I286" s="12">
        <f>0.7*[1]CSHR!I104+0.2*[1]CSHR!I176+0.1*[1]CSHR!I68</f>
        <v>0</v>
      </c>
      <c r="J286" s="25">
        <f t="shared" si="58"/>
        <v>0</v>
      </c>
      <c r="K286" s="25">
        <f t="shared" si="56"/>
        <v>0</v>
      </c>
      <c r="L286" s="12">
        <f>0.7*[1]CSHR!L104+0.2*[1]CSHR!L176+0.1*[1]CSHR!L68</f>
        <v>0</v>
      </c>
      <c r="M286" s="12">
        <f>0.7*[1]CSHR!M104+0.2*[1]CSHR!M176+0.1*[1]CSHR!M68</f>
        <v>8.6073345565315495E-3</v>
      </c>
      <c r="N286" s="25">
        <f t="shared" si="59"/>
        <v>1.72146691130631E-3</v>
      </c>
      <c r="O286" s="25">
        <f t="shared" si="62"/>
        <v>8.6073345565315499E-4</v>
      </c>
      <c r="P286" s="25">
        <f t="shared" si="65"/>
        <v>4.3036672782657747E-3</v>
      </c>
      <c r="Q286" s="12">
        <f>0.7*[1]CSHR!Q104+0.2*[1]CSHR!Q176+0.1*[1]CSHR!Q68</f>
        <v>8.6073345565315495E-3</v>
      </c>
      <c r="R286" s="12">
        <f>0.7*[1]CSHR!S104+0.2*[1]CSHR!S176+0.1*[1]CSHR!S68</f>
        <v>8.6073345565315495E-3</v>
      </c>
      <c r="S286" s="12">
        <f>0.7*[1]CSHR!T104+0.2*[1]CSHR!T176+0.1*[1]CSHR!T68</f>
        <v>0</v>
      </c>
      <c r="T286" s="13">
        <f>0.7*[1]CSHR!U104+0.2*[1]CSHR!U176+0.1*[1]CSHR!U68</f>
        <v>1.7788491416831878E-2</v>
      </c>
      <c r="U286" s="13">
        <v>0</v>
      </c>
      <c r="V286" s="14">
        <f>0.7*[1]CSHR!V104+0.2*[1]CSHR!V176+0.1*[1]CSHR!V68</f>
        <v>1.426645171164619E-3</v>
      </c>
      <c r="W286" s="59">
        <f t="shared" si="64"/>
        <v>0.17878416380605955</v>
      </c>
      <c r="X286" s="69">
        <f t="shared" si="63"/>
        <v>1</v>
      </c>
      <c r="Y286" s="74" t="s">
        <v>104</v>
      </c>
      <c r="Z286" s="74" t="s">
        <v>105</v>
      </c>
    </row>
    <row r="287" spans="1:28" s="5" customFormat="1" x14ac:dyDescent="0.25">
      <c r="A287" s="1" t="s">
        <v>103</v>
      </c>
      <c r="B287" s="6" t="s">
        <v>13</v>
      </c>
      <c r="C287" s="15">
        <f>0.7*[1]CSHR!C105+0.2*[1]CSHR!C177+0.1*[1]CSHR!C69</f>
        <v>0</v>
      </c>
      <c r="D287" s="12">
        <f>0.7*[1]CSHR!D105+0.2*[1]CSHR!D177+0.1*[1]CSHR!D69</f>
        <v>0</v>
      </c>
      <c r="E287" s="15">
        <f>0.7*[1]CSHR!E105+0.2*[1]CSHR!E177+0.1*[1]CSHR!E69</f>
        <v>0</v>
      </c>
      <c r="F287" s="12">
        <f>0.7*[1]CSHR!F105+0.2*[1]CSHR!F177+0.1*[1]CSHR!F69</f>
        <v>0</v>
      </c>
      <c r="G287" s="15">
        <f>0.7*[1]CSHR!G105+0.2*[1]CSHR!G177+0.1*[1]CSHR!G69</f>
        <v>7.9144327483549499E-3</v>
      </c>
      <c r="H287" s="12">
        <f>0.7*[1]CSHR!H105+0.2*[1]CSHR!H177+0.1*[1]CSHR!H69</f>
        <v>7.9144327483549499E-3</v>
      </c>
      <c r="I287" s="15">
        <f>0.7*[1]CSHR!I105+0.2*[1]CSHR!I177+0.1*[1]CSHR!I69</f>
        <v>7.9144327483549499E-3</v>
      </c>
      <c r="J287" s="25">
        <f t="shared" si="58"/>
        <v>3.957216374177475E-3</v>
      </c>
      <c r="K287" s="25">
        <f t="shared" si="56"/>
        <v>2.6381442494516501E-3</v>
      </c>
      <c r="L287" s="12">
        <f>0.7*[1]CSHR!L105+0.2*[1]CSHR!L177+0.1*[1]CSHR!L69</f>
        <v>7.9144327483549499E-3</v>
      </c>
      <c r="M287" s="15">
        <f>0.7*[1]CSHR!M105+0.2*[1]CSHR!M177+0.1*[1]CSHR!M69</f>
        <v>2.7272475153887501E-2</v>
      </c>
      <c r="N287" s="25">
        <f t="shared" si="59"/>
        <v>5.4544950307775005E-3</v>
      </c>
      <c r="O287" s="25">
        <f t="shared" si="62"/>
        <v>2.7272475153887503E-3</v>
      </c>
      <c r="P287" s="25">
        <f t="shared" si="65"/>
        <v>1.363623757694375E-2</v>
      </c>
      <c r="Q287" s="15">
        <f>0.7*[1]CSHR!Q105+0.2*[1]CSHR!Q177+0.1*[1]CSHR!Q69</f>
        <v>2.7272475153887501E-2</v>
      </c>
      <c r="R287" s="15">
        <f>0.7*[1]CSHR!S105+0.2*[1]CSHR!S177+0.1*[1]CSHR!S69</f>
        <v>3.5186907902242402E-2</v>
      </c>
      <c r="S287" s="12">
        <f>0.7*[1]CSHR!T105+0.2*[1]CSHR!T177+0.1*[1]CSHR!T69</f>
        <v>0</v>
      </c>
      <c r="T287" s="16">
        <f>0.7*[1]CSHR!U105+0.2*[1]CSHR!U177+0.1*[1]CSHR!U69</f>
        <v>4.0641402933019898E-2</v>
      </c>
      <c r="U287" s="16">
        <v>0</v>
      </c>
      <c r="V287" s="14">
        <f>0.7*[1]CSHR!V105+0.2*[1]CSHR!V177+0.1*[1]CSHR!V69</f>
        <v>0</v>
      </c>
      <c r="W287" s="59">
        <f t="shared" si="64"/>
        <v>0.80955566711680382</v>
      </c>
      <c r="X287" s="69">
        <f t="shared" si="63"/>
        <v>1</v>
      </c>
      <c r="Y287" s="74" t="s">
        <v>104</v>
      </c>
      <c r="Z287" s="74" t="s">
        <v>105</v>
      </c>
    </row>
    <row r="288" spans="1:28" s="1" customFormat="1" x14ac:dyDescent="0.25">
      <c r="A288" s="1" t="s">
        <v>103</v>
      </c>
      <c r="B288" s="3" t="s">
        <v>14</v>
      </c>
      <c r="C288" s="12">
        <f>0.7*[1]CSHR!C106+0.2*[1]CSHR!C178+0.1*[1]CSHR!C70</f>
        <v>0</v>
      </c>
      <c r="D288" s="12">
        <f>0.7*[1]CSHR!D106+0.2*[1]CSHR!D178+0.1*[1]CSHR!D70</f>
        <v>0</v>
      </c>
      <c r="E288" s="12">
        <f>0.7*[1]CSHR!E106+0.2*[1]CSHR!E178+0.1*[1]CSHR!E70</f>
        <v>0</v>
      </c>
      <c r="F288" s="12">
        <f>0.7*[1]CSHR!F106+0.2*[1]CSHR!F178+0.1*[1]CSHR!F70</f>
        <v>0</v>
      </c>
      <c r="G288" s="12">
        <f>0.7*[1]CSHR!G106+0.2*[1]CSHR!G178+0.1*[1]CSHR!G70</f>
        <v>2.5919979235751599E-3</v>
      </c>
      <c r="H288" s="12">
        <f>0.7*[1]CSHR!H106+0.2*[1]CSHR!H178+0.1*[1]CSHR!H70</f>
        <v>2.5919979235751599E-3</v>
      </c>
      <c r="I288" s="12">
        <f>0.7*[1]CSHR!I106+0.2*[1]CSHR!I178+0.1*[1]CSHR!I70</f>
        <v>2.5919979235751599E-3</v>
      </c>
      <c r="J288" s="25">
        <f t="shared" si="58"/>
        <v>1.2959989617875799E-3</v>
      </c>
      <c r="K288" s="25">
        <f t="shared" si="56"/>
        <v>8.6399930785838663E-4</v>
      </c>
      <c r="L288" s="12">
        <f>0.7*[1]CSHR!L106+0.2*[1]CSHR!L178+0.1*[1]CSHR!L70</f>
        <v>2.5919979235751599E-3</v>
      </c>
      <c r="M288" s="12">
        <f>0.7*[1]CSHR!M106+0.2*[1]CSHR!M178+0.1*[1]CSHR!M70</f>
        <v>4.59318596547687E-3</v>
      </c>
      <c r="N288" s="25">
        <f t="shared" si="59"/>
        <v>9.1863719309537403E-4</v>
      </c>
      <c r="O288" s="25">
        <f t="shared" si="62"/>
        <v>4.5931859654768702E-4</v>
      </c>
      <c r="P288" s="25">
        <f t="shared" si="65"/>
        <v>2.296592982738435E-3</v>
      </c>
      <c r="Q288" s="12">
        <f>0.7*[1]CSHR!Q106+0.2*[1]CSHR!Q178+0.1*[1]CSHR!Q70</f>
        <v>4.59318596547687E-3</v>
      </c>
      <c r="R288" s="12">
        <f>0.7*[1]CSHR!S106+0.2*[1]CSHR!S178+0.1*[1]CSHR!S70</f>
        <v>7.1851838890520294E-3</v>
      </c>
      <c r="S288" s="12">
        <f>0.7*[1]CSHR!T106+0.2*[1]CSHR!T178+0.1*[1]CSHR!T70</f>
        <v>0</v>
      </c>
      <c r="T288" s="13">
        <f>0.7*[1]CSHR!U106+0.2*[1]CSHR!U178+0.1*[1]CSHR!U70</f>
        <v>9.0224582752427805E-3</v>
      </c>
      <c r="U288" s="13">
        <v>0</v>
      </c>
      <c r="V288" s="14">
        <f>0.7*[1]CSHR!V106+0.2*[1]CSHR!V178+0.1*[1]CSHR!V70</f>
        <v>0</v>
      </c>
      <c r="W288" s="59">
        <f t="shared" si="64"/>
        <v>0.95840344716842329</v>
      </c>
      <c r="X288" s="69">
        <f t="shared" si="63"/>
        <v>1</v>
      </c>
      <c r="Y288" s="74" t="s">
        <v>104</v>
      </c>
      <c r="Z288" s="74" t="s">
        <v>105</v>
      </c>
    </row>
    <row r="289" spans="1:28" s="5" customFormat="1" x14ac:dyDescent="0.25">
      <c r="A289" s="1" t="s">
        <v>103</v>
      </c>
      <c r="B289" s="6" t="s">
        <v>15</v>
      </c>
      <c r="C289" s="15">
        <f>0.7*[1]CSHR!C107+0.2*[1]CSHR!C179+0.1*[1]CSHR!C71</f>
        <v>0</v>
      </c>
      <c r="D289" s="12">
        <f>0.7*[1]CSHR!D107+0.2*[1]CSHR!D179+0.1*[1]CSHR!D71</f>
        <v>0</v>
      </c>
      <c r="E289" s="15">
        <f>0.7*[1]CSHR!E107+0.2*[1]CSHR!E179+0.1*[1]CSHR!E71</f>
        <v>0.44201670759104272</v>
      </c>
      <c r="F289" s="12">
        <f>0.7*[1]CSHR!F107+0.2*[1]CSHR!F179+0.1*[1]CSHR!F71</f>
        <v>0</v>
      </c>
      <c r="G289" s="15">
        <f>0.7*[1]CSHR!G107+0.2*[1]CSHR!G179+0.1*[1]CSHR!G71</f>
        <v>1.542393696191909E-3</v>
      </c>
      <c r="H289" s="12">
        <f>0.7*[1]CSHR!H107+0.2*[1]CSHR!H179+0.1*[1]CSHR!H71</f>
        <v>1.542393696191909E-3</v>
      </c>
      <c r="I289" s="15">
        <f>0.7*[1]CSHR!I107+0.2*[1]CSHR!I179+0.1*[1]CSHR!I71</f>
        <v>1.542393696191909E-3</v>
      </c>
      <c r="J289" s="25">
        <f t="shared" si="58"/>
        <v>7.711968480959545E-4</v>
      </c>
      <c r="K289" s="25">
        <f t="shared" si="56"/>
        <v>5.1413123206396963E-4</v>
      </c>
      <c r="L289" s="12">
        <f>0.7*[1]CSHR!L107+0.2*[1]CSHR!L179+0.1*[1]CSHR!L71</f>
        <v>1.542393696191909E-3</v>
      </c>
      <c r="M289" s="15">
        <f>0.7*[1]CSHR!M107+0.2*[1]CSHR!M179+0.1*[1]CSHR!M71</f>
        <v>2.0014242528777506E-2</v>
      </c>
      <c r="N289" s="25">
        <f t="shared" si="59"/>
        <v>4.0028485057555015E-3</v>
      </c>
      <c r="O289" s="25">
        <f t="shared" si="62"/>
        <v>2.0014242528777508E-3</v>
      </c>
      <c r="P289" s="25">
        <f t="shared" si="65"/>
        <v>1.0007121264388753E-2</v>
      </c>
      <c r="Q289" s="15">
        <f>0.7*[1]CSHR!Q107+0.2*[1]CSHR!Q179+0.1*[1]CSHR!Q71</f>
        <v>2.0014242528777506E-2</v>
      </c>
      <c r="R289" s="15">
        <f>0.7*[1]CSHR!S107+0.2*[1]CSHR!S179+0.1*[1]CSHR!S71</f>
        <v>2.155663622496945E-2</v>
      </c>
      <c r="S289" s="12">
        <f>0.7*[1]CSHR!T107+0.2*[1]CSHR!T179+0.1*[1]CSHR!T71</f>
        <v>0</v>
      </c>
      <c r="T289" s="16">
        <f>0.7*[1]CSHR!U107+0.2*[1]CSHR!U179+0.1*[1]CSHR!U71</f>
        <v>4.2905161588998805E-2</v>
      </c>
      <c r="U289" s="16">
        <v>0</v>
      </c>
      <c r="V289" s="14">
        <f>0.7*[1]CSHR!V107+0.2*[1]CSHR!V179+0.1*[1]CSHR!V71</f>
        <v>9.8754339960531977E-3</v>
      </c>
      <c r="W289" s="59">
        <f t="shared" si="64"/>
        <v>0.42015127865343138</v>
      </c>
      <c r="X289" s="69">
        <f t="shared" si="63"/>
        <v>1</v>
      </c>
      <c r="Y289" s="74" t="s">
        <v>104</v>
      </c>
      <c r="Z289" s="74" t="s">
        <v>105</v>
      </c>
    </row>
    <row r="290" spans="1:28" s="7" customFormat="1" x14ac:dyDescent="0.25">
      <c r="A290" s="1" t="s">
        <v>103</v>
      </c>
      <c r="B290" s="3" t="s">
        <v>16</v>
      </c>
      <c r="C290" s="12">
        <f>0.7*[1]CSHR!C108+0.2*[1]CSHR!C180+0.1*[1]CSHR!C72</f>
        <v>0</v>
      </c>
      <c r="D290" s="12">
        <f>0.7*[1]CSHR!D108+0.2*[1]CSHR!D180+0.1*[1]CSHR!D72</f>
        <v>0</v>
      </c>
      <c r="E290" s="12">
        <f>0.7*[1]CSHR!E108+0.2*[1]CSHR!E180+0.1*[1]CSHR!E72</f>
        <v>0</v>
      </c>
      <c r="F290" s="12">
        <f>0.7*[1]CSHR!F108+0.2*[1]CSHR!F180+0.1*[1]CSHR!F72</f>
        <v>0</v>
      </c>
      <c r="G290" s="12">
        <f>0.7*[1]CSHR!G108+0.2*[1]CSHR!G180+0.1*[1]CSHR!G72</f>
        <v>2.8649038920651194E-4</v>
      </c>
      <c r="H290" s="12">
        <f>0.7*[1]CSHR!H108+0.2*[1]CSHR!H180+0.1*[1]CSHR!H72</f>
        <v>2.8649038920651194E-4</v>
      </c>
      <c r="I290" s="12">
        <f>0.7*[1]CSHR!I108+0.2*[1]CSHR!I180+0.1*[1]CSHR!I72</f>
        <v>2.8649038920651194E-4</v>
      </c>
      <c r="J290" s="25">
        <f t="shared" si="58"/>
        <v>1.4324519460325597E-4</v>
      </c>
      <c r="K290" s="25">
        <f t="shared" si="56"/>
        <v>9.5496796402170646E-5</v>
      </c>
      <c r="L290" s="12">
        <f>0.7*[1]CSHR!L108+0.2*[1]CSHR!L180+0.1*[1]CSHR!L72</f>
        <v>2.8649038920651194E-4</v>
      </c>
      <c r="M290" s="12">
        <f>0.7*[1]CSHR!M108+0.2*[1]CSHR!M180+0.1*[1]CSHR!M72</f>
        <v>2.7853232283966411E-2</v>
      </c>
      <c r="N290" s="25">
        <f t="shared" si="59"/>
        <v>5.5706464567932823E-3</v>
      </c>
      <c r="O290" s="25">
        <f t="shared" si="62"/>
        <v>2.7853232283966411E-3</v>
      </c>
      <c r="P290" s="25">
        <f t="shared" si="65"/>
        <v>1.3926616141983206E-2</v>
      </c>
      <c r="Q290" s="12">
        <f>0.7*[1]CSHR!Q108+0.2*[1]CSHR!Q180+0.1*[1]CSHR!Q72</f>
        <v>2.7853232283966411E-2</v>
      </c>
      <c r="R290" s="12">
        <f>0.7*[1]CSHR!S108+0.2*[1]CSHR!S180+0.1*[1]CSHR!S72</f>
        <v>2.8139722673172947E-2</v>
      </c>
      <c r="S290" s="12">
        <f>0.7*[1]CSHR!T108+0.2*[1]CSHR!T180+0.1*[1]CSHR!T72</f>
        <v>0</v>
      </c>
      <c r="T290" s="13">
        <f>0.7*[1]CSHR!U108+0.2*[1]CSHR!U180+0.1*[1]CSHR!U72</f>
        <v>2.8139722673172947E-2</v>
      </c>
      <c r="U290" s="13">
        <v>0</v>
      </c>
      <c r="V290" s="14">
        <f>0.7*[1]CSHR!V108+0.2*[1]CSHR!V180+0.1*[1]CSHR!V72</f>
        <v>3.5935575219959645E-2</v>
      </c>
      <c r="W290" s="59">
        <f t="shared" si="64"/>
        <v>0.82841122549075696</v>
      </c>
      <c r="X290" s="69">
        <f t="shared" si="63"/>
        <v>1</v>
      </c>
      <c r="Y290" s="74" t="s">
        <v>104</v>
      </c>
      <c r="Z290" s="74" t="s">
        <v>105</v>
      </c>
    </row>
    <row r="291" spans="1:28" s="8" customFormat="1" x14ac:dyDescent="0.25">
      <c r="A291" s="76" t="s">
        <v>103</v>
      </c>
      <c r="B291" s="9" t="s">
        <v>17</v>
      </c>
      <c r="C291" s="17">
        <f>0.7*[1]CSHR!C109+0.2*[1]CSHR!C181+0.1*[1]CSHR!C73</f>
        <v>0</v>
      </c>
      <c r="D291" s="18">
        <f>0.7*[1]CSHR!D109+0.2*[1]CSHR!D181+0.1*[1]CSHR!D73</f>
        <v>0</v>
      </c>
      <c r="E291" s="17">
        <f>0.7*[1]CSHR!E109+0.2*[1]CSHR!E181+0.1*[1]CSHR!E73</f>
        <v>0</v>
      </c>
      <c r="F291" s="18">
        <f>0.7*[1]CSHR!F109+0.2*[1]CSHR!F181+0.1*[1]CSHR!F73</f>
        <v>0.42572828099728088</v>
      </c>
      <c r="G291" s="17">
        <f>0.7*[1]CSHR!G109+0.2*[1]CSHR!G181+0.1*[1]CSHR!G73</f>
        <v>0</v>
      </c>
      <c r="H291" s="18">
        <f>0.7*[1]CSHR!H109+0.2*[1]CSHR!H181+0.1*[1]CSHR!H73</f>
        <v>0</v>
      </c>
      <c r="I291" s="17">
        <f>0.7*[1]CSHR!I109+0.2*[1]CSHR!I181+0.1*[1]CSHR!I73</f>
        <v>0</v>
      </c>
      <c r="J291" s="55">
        <f t="shared" si="58"/>
        <v>0</v>
      </c>
      <c r="K291" s="55">
        <f t="shared" si="56"/>
        <v>0</v>
      </c>
      <c r="L291" s="18">
        <f>0.7*[1]CSHR!L109+0.2*[1]CSHR!L181+0.1*[1]CSHR!L73</f>
        <v>0</v>
      </c>
      <c r="M291" s="17">
        <f>0.7*[1]CSHR!M109+0.2*[1]CSHR!M181+0.1*[1]CSHR!M73</f>
        <v>2.1434927305734312E-2</v>
      </c>
      <c r="N291" s="55">
        <f t="shared" si="59"/>
        <v>4.2869854611468621E-3</v>
      </c>
      <c r="O291" s="55">
        <f t="shared" si="62"/>
        <v>2.1434927305734311E-3</v>
      </c>
      <c r="P291" s="55">
        <f t="shared" si="65"/>
        <v>1.0717463652867156E-2</v>
      </c>
      <c r="Q291" s="17">
        <f>0.7*[1]CSHR!Q109+0.2*[1]CSHR!Q181+0.1*[1]CSHR!Q73</f>
        <v>2.1434927305734312E-2</v>
      </c>
      <c r="R291" s="17">
        <f>0.7*[1]CSHR!S109+0.2*[1]CSHR!S181+0.1*[1]CSHR!S73</f>
        <v>2.1434927305734312E-2</v>
      </c>
      <c r="S291" s="18">
        <f>0.7*[1]CSHR!T109+0.2*[1]CSHR!T181+0.1*[1]CSHR!T73</f>
        <v>0</v>
      </c>
      <c r="T291" s="17">
        <f>0.7*[1]CSHR!U109+0.2*[1]CSHR!U181+0.1*[1]CSHR!U73</f>
        <v>4.4298849765184299E-2</v>
      </c>
      <c r="U291" s="17">
        <v>0</v>
      </c>
      <c r="V291" s="19">
        <f>0.7*[1]CSHR!V109+0.2*[1]CSHR!V181+0.1*[1]CSHR!V73</f>
        <v>3.2922378778727354E-3</v>
      </c>
      <c r="W291" s="61">
        <f t="shared" si="64"/>
        <v>0.44522790759787179</v>
      </c>
      <c r="X291" s="70">
        <f t="shared" si="63"/>
        <v>1</v>
      </c>
      <c r="Y291" s="77" t="s">
        <v>104</v>
      </c>
      <c r="Z291" s="78" t="s">
        <v>105</v>
      </c>
    </row>
    <row r="292" spans="1:28" s="1" customFormat="1" x14ac:dyDescent="0.25">
      <c r="A292" s="1" t="s">
        <v>111</v>
      </c>
      <c r="B292" s="3" t="s">
        <v>0</v>
      </c>
      <c r="C292" s="12">
        <f>0.6*[1]CSHR!C128+0.4*[1]CSHR!C164</f>
        <v>0.4715304687691565</v>
      </c>
      <c r="D292" s="12">
        <f>0.6*[1]CSHR!D128+0.4*[1]CSHR!D164</f>
        <v>0</v>
      </c>
      <c r="E292" s="12">
        <f>0.6*[1]CSHR!E128+0.4*[1]CSHR!E164</f>
        <v>0</v>
      </c>
      <c r="F292" s="12">
        <f>0.6*[1]CSHR!F128+0.4*[1]CSHR!F164</f>
        <v>0</v>
      </c>
      <c r="G292" s="12">
        <f>0.6*[1]CSHR!G128+0.4*[1]CSHR!G164</f>
        <v>1.0571613816840169E-2</v>
      </c>
      <c r="H292" s="12">
        <f>0.6*[1]CSHR!H128+0.4*[1]CSHR!H164</f>
        <v>1.0571613816840169E-2</v>
      </c>
      <c r="I292" s="12">
        <f>0.6*[1]CSHR!I128+0.4*[1]CSHR!I164</f>
        <v>1.0571613816840169E-2</v>
      </c>
      <c r="J292" s="25">
        <f>I292/2</f>
        <v>5.2858069084200845E-3</v>
      </c>
      <c r="K292" s="25">
        <f t="shared" si="56"/>
        <v>3.5238712722800562E-3</v>
      </c>
      <c r="L292" s="12">
        <f>0.6*[1]CSHR!L128+0.4*[1]CSHR!L164</f>
        <v>1.0571613816840169E-2</v>
      </c>
      <c r="M292" s="12">
        <f>0.6*[1]CSHR!M128+0.4*[1]CSHR!M164</f>
        <v>1.8411364150818253E-2</v>
      </c>
      <c r="N292" s="25">
        <f t="shared" si="59"/>
        <v>3.6822728301636508E-3</v>
      </c>
      <c r="O292" s="25">
        <f>P292/5</f>
        <v>1.8411364150818254E-3</v>
      </c>
      <c r="P292" s="25">
        <f t="shared" si="65"/>
        <v>9.2056820754091266E-3</v>
      </c>
      <c r="Q292" s="12">
        <f>0.6*[1]CSHR!Q128+0.4*[1]CSHR!Q164</f>
        <v>1.8411364150818253E-2</v>
      </c>
      <c r="R292" s="12">
        <f>0.6*[1]CSHR!S128+0.4*[1]CSHR!S164</f>
        <v>2.8982977967658502E-2</v>
      </c>
      <c r="S292" s="12">
        <f>0.6*[1]CSHR!T128+0.4*[1]CSHR!T164</f>
        <v>0</v>
      </c>
      <c r="T292" s="13">
        <f>0.6*[1]CSHR!U128+0.4*[1]CSHR!U164</f>
        <v>4.4487284620979145E-2</v>
      </c>
      <c r="U292" s="13">
        <v>0</v>
      </c>
      <c r="V292" s="14">
        <f>0.6*[1]CSHR!V128+0.4*[1]CSHR!V164</f>
        <v>3.6693122264602376E-2</v>
      </c>
      <c r="W292" s="59">
        <f t="shared" si="64"/>
        <v>0.31565819330725153</v>
      </c>
      <c r="X292" s="69">
        <f t="shared" si="63"/>
        <v>1</v>
      </c>
      <c r="Y292" s="1" t="str">
        <f>$AS$2</f>
        <v>OPE+ROW</v>
      </c>
      <c r="Z292" s="74" t="s">
        <v>102</v>
      </c>
    </row>
    <row r="293" spans="1:28" s="5" customFormat="1" x14ac:dyDescent="0.25">
      <c r="A293" s="5" t="s">
        <v>111</v>
      </c>
      <c r="B293" s="6" t="s">
        <v>1</v>
      </c>
      <c r="C293" s="12">
        <f>0.6*[1]CSHR!C129+0.4*[1]CSHR!C165</f>
        <v>0</v>
      </c>
      <c r="D293" s="12">
        <f>0.6*[1]CSHR!D129+0.4*[1]CSHR!D165</f>
        <v>0</v>
      </c>
      <c r="E293" s="12">
        <f>0.6*[1]CSHR!E129+0.4*[1]CSHR!E165</f>
        <v>0</v>
      </c>
      <c r="F293" s="12">
        <f>0.6*[1]CSHR!F129+0.4*[1]CSHR!F165</f>
        <v>0</v>
      </c>
      <c r="G293" s="12">
        <f>0.6*[1]CSHR!G129+0.4*[1]CSHR!G165</f>
        <v>7.2292563644928637E-3</v>
      </c>
      <c r="H293" s="12">
        <f>0.6*[1]CSHR!H129+0.4*[1]CSHR!H165</f>
        <v>7.2292563644928637E-3</v>
      </c>
      <c r="I293" s="12">
        <f>0.6*[1]CSHR!I129+0.4*[1]CSHR!I165</f>
        <v>7.2292563644928637E-3</v>
      </c>
      <c r="J293" s="25">
        <f t="shared" ref="J293:J327" si="66">I293/2</f>
        <v>3.6146281822464319E-3</v>
      </c>
      <c r="K293" s="25">
        <f t="shared" ref="K293:K338" si="67">I293/3</f>
        <v>2.4097521214976212E-3</v>
      </c>
      <c r="L293" s="12">
        <f>0.6*[1]CSHR!L129+0.4*[1]CSHR!L165</f>
        <v>7.2292563644928637E-3</v>
      </c>
      <c r="M293" s="12">
        <f>0.6*[1]CSHR!M129+0.4*[1]CSHR!M165</f>
        <v>1.5616691657081173E-2</v>
      </c>
      <c r="N293" s="25">
        <f t="shared" si="59"/>
        <v>3.1233383314162345E-3</v>
      </c>
      <c r="O293" s="25">
        <f t="shared" ref="O293:O309" si="68">P293/5</f>
        <v>1.5616691657081173E-3</v>
      </c>
      <c r="P293" s="25">
        <f t="shared" si="65"/>
        <v>7.8083458285405864E-3</v>
      </c>
      <c r="Q293" s="12">
        <f>0.6*[1]CSHR!Q129+0.4*[1]CSHR!Q165</f>
        <v>1.5616691657081173E-2</v>
      </c>
      <c r="R293" s="12">
        <f>0.6*[1]CSHR!S129+0.4*[1]CSHR!S165</f>
        <v>2.2845948021574032E-2</v>
      </c>
      <c r="S293" s="12">
        <f>0.6*[1]CSHR!T129+0.4*[1]CSHR!T165</f>
        <v>0.34971637443904513</v>
      </c>
      <c r="T293" s="13">
        <f>0.6*[1]CSHR!U129+0.4*[1]CSHR!U165</f>
        <v>3.8462639678655194E-2</v>
      </c>
      <c r="U293" s="13">
        <v>0</v>
      </c>
      <c r="V293" s="14">
        <f>0.6*[1]CSHR!V129+0.4*[1]CSHR!V165</f>
        <v>1.3327760693660023E-2</v>
      </c>
      <c r="W293" s="59">
        <f t="shared" si="64"/>
        <v>0.4969791347655228</v>
      </c>
      <c r="X293" s="69">
        <f t="shared" si="63"/>
        <v>1</v>
      </c>
      <c r="Y293" s="5" t="str">
        <f t="shared" ref="Y293:Y309" si="69">$AS$2</f>
        <v>OPE+ROW</v>
      </c>
      <c r="Z293" s="74" t="s">
        <v>102</v>
      </c>
    </row>
    <row r="294" spans="1:28" s="1" customFormat="1" x14ac:dyDescent="0.25">
      <c r="A294" s="1" t="s">
        <v>111</v>
      </c>
      <c r="B294" s="3" t="s">
        <v>2</v>
      </c>
      <c r="C294" s="12">
        <f>0.6*[1]CSHR!C130+0.4*[1]CSHR!C166</f>
        <v>0.52972050342010757</v>
      </c>
      <c r="D294" s="12">
        <f>0.6*[1]CSHR!D130+0.4*[1]CSHR!D166</f>
        <v>0</v>
      </c>
      <c r="E294" s="12">
        <f>0.6*[1]CSHR!E130+0.4*[1]CSHR!E166</f>
        <v>0</v>
      </c>
      <c r="F294" s="12">
        <f>0.6*[1]CSHR!F130+0.4*[1]CSHR!F166</f>
        <v>0</v>
      </c>
      <c r="G294" s="12">
        <f>0.6*[1]CSHR!G130+0.4*[1]CSHR!G166</f>
        <v>9.9805528784628651E-3</v>
      </c>
      <c r="H294" s="12">
        <f>0.6*[1]CSHR!H130+0.4*[1]CSHR!H166</f>
        <v>9.9805528784628651E-3</v>
      </c>
      <c r="I294" s="12">
        <f>0.6*[1]CSHR!I130+0.4*[1]CSHR!I166</f>
        <v>9.9805528784628651E-3</v>
      </c>
      <c r="J294" s="25">
        <f t="shared" si="66"/>
        <v>4.9902764392314326E-3</v>
      </c>
      <c r="K294" s="25">
        <f t="shared" si="67"/>
        <v>3.3268509594876219E-3</v>
      </c>
      <c r="L294" s="12">
        <f>0.6*[1]CSHR!L130+0.4*[1]CSHR!L166</f>
        <v>9.9805528784628651E-3</v>
      </c>
      <c r="M294" s="12">
        <f>0.6*[1]CSHR!M130+0.4*[1]CSHR!M166</f>
        <v>1.583738366229831E-2</v>
      </c>
      <c r="N294" s="25">
        <f t="shared" si="59"/>
        <v>3.1674767324596622E-3</v>
      </c>
      <c r="O294" s="25">
        <f t="shared" si="68"/>
        <v>1.5837383662298311E-3</v>
      </c>
      <c r="P294" s="25">
        <f t="shared" si="65"/>
        <v>7.918691831149155E-3</v>
      </c>
      <c r="Q294" s="12">
        <f>0.6*[1]CSHR!Q130+0.4*[1]CSHR!Q166</f>
        <v>1.583738366229831E-2</v>
      </c>
      <c r="R294" s="12">
        <f>0.6*[1]CSHR!S130+0.4*[1]CSHR!S166</f>
        <v>2.5817936540761199E-2</v>
      </c>
      <c r="S294" s="12">
        <f>0.6*[1]CSHR!T130+0.4*[1]CSHR!T166</f>
        <v>0</v>
      </c>
      <c r="T294" s="13">
        <f>0.6*[1]CSHR!U130+0.4*[1]CSHR!U166</f>
        <v>3.9154680677433516E-2</v>
      </c>
      <c r="U294" s="13">
        <v>0</v>
      </c>
      <c r="V294" s="14">
        <f>0.6*[1]CSHR!V130+0.4*[1]CSHR!V166</f>
        <v>4.1854447386930504E-2</v>
      </c>
      <c r="W294" s="59">
        <f t="shared" si="64"/>
        <v>0.27086841880776147</v>
      </c>
      <c r="X294" s="69">
        <f t="shared" si="63"/>
        <v>1</v>
      </c>
      <c r="Y294" s="1" t="str">
        <f t="shared" si="69"/>
        <v>OPE+ROW</v>
      </c>
      <c r="Z294" s="1" t="s">
        <v>102</v>
      </c>
    </row>
    <row r="295" spans="1:28" s="5" customFormat="1" x14ac:dyDescent="0.25">
      <c r="A295" s="5" t="s">
        <v>111</v>
      </c>
      <c r="B295" s="6" t="s">
        <v>3</v>
      </c>
      <c r="C295" s="12">
        <f>0.6*[1]CSHR!C131+0.4*[1]CSHR!C167</f>
        <v>0</v>
      </c>
      <c r="D295" s="12">
        <f>0.6*[1]CSHR!D131+0.4*[1]CSHR!D167</f>
        <v>0</v>
      </c>
      <c r="E295" s="12">
        <f>0.6*[1]CSHR!E131+0.4*[1]CSHR!E167</f>
        <v>0.73797915338664066</v>
      </c>
      <c r="F295" s="12">
        <f>0.6*[1]CSHR!F131+0.4*[1]CSHR!F167</f>
        <v>0</v>
      </c>
      <c r="G295" s="12">
        <f>0.6*[1]CSHR!G131+0.4*[1]CSHR!G167</f>
        <v>1.9588350207475733E-3</v>
      </c>
      <c r="H295" s="12">
        <f>0.6*[1]CSHR!H131+0.4*[1]CSHR!H167</f>
        <v>1.9588350207475733E-3</v>
      </c>
      <c r="I295" s="12">
        <f>0.6*[1]CSHR!I131+0.4*[1]CSHR!I167</f>
        <v>1.9588350207475733E-3</v>
      </c>
      <c r="J295" s="25">
        <f t="shared" si="66"/>
        <v>9.7941751037378664E-4</v>
      </c>
      <c r="K295" s="25">
        <f t="shared" si="67"/>
        <v>6.529450069158578E-4</v>
      </c>
      <c r="L295" s="12">
        <f>0.6*[1]CSHR!L131+0.4*[1]CSHR!L167</f>
        <v>1.9588350207475733E-3</v>
      </c>
      <c r="M295" s="12">
        <f>0.6*[1]CSHR!M131+0.4*[1]CSHR!M167</f>
        <v>9.0658836178998115E-3</v>
      </c>
      <c r="N295" s="25">
        <f t="shared" si="59"/>
        <v>1.8131767235799623E-3</v>
      </c>
      <c r="O295" s="25">
        <f t="shared" si="68"/>
        <v>9.0658836178998117E-4</v>
      </c>
      <c r="P295" s="25">
        <f t="shared" si="65"/>
        <v>4.5329418089499057E-3</v>
      </c>
      <c r="Q295" s="12">
        <f>0.6*[1]CSHR!Q131+0.4*[1]CSHR!Q167</f>
        <v>9.0658836178998115E-3</v>
      </c>
      <c r="R295" s="12">
        <f>0.6*[1]CSHR!S131+0.4*[1]CSHR!S167</f>
        <v>1.1024718638647391E-2</v>
      </c>
      <c r="S295" s="12">
        <f>0.6*[1]CSHR!T131+0.4*[1]CSHR!T167</f>
        <v>0</v>
      </c>
      <c r="T295" s="13">
        <f>0.6*[1]CSHR!U131+0.4*[1]CSHR!U167</f>
        <v>2.0694994497740545E-2</v>
      </c>
      <c r="U295" s="13">
        <v>0</v>
      </c>
      <c r="V295" s="14">
        <f>0.6*[1]CSHR!V131+0.4*[1]CSHR!V167</f>
        <v>7.9555617014223472E-3</v>
      </c>
      <c r="W295" s="59">
        <f t="shared" si="64"/>
        <v>0.18749339504514961</v>
      </c>
      <c r="X295" s="69">
        <f t="shared" si="63"/>
        <v>1</v>
      </c>
      <c r="Y295" s="5" t="str">
        <f t="shared" si="69"/>
        <v>OPE+ROW</v>
      </c>
      <c r="Z295" s="5" t="s">
        <v>102</v>
      </c>
    </row>
    <row r="296" spans="1:28" s="1" customFormat="1" x14ac:dyDescent="0.25">
      <c r="A296" s="27" t="s">
        <v>111</v>
      </c>
      <c r="B296" s="29" t="s">
        <v>4</v>
      </c>
      <c r="C296" s="12">
        <f>0.6*[1]CSHR!C132+0.4*[1]CSHR!C168</f>
        <v>0</v>
      </c>
      <c r="D296" s="12">
        <f>0.6*[1]CSHR!D132+0.4*[1]CSHR!D168</f>
        <v>0</v>
      </c>
      <c r="E296" s="12">
        <f>0.6*[1]CSHR!E132+0.4*[1]CSHR!E168</f>
        <v>0</v>
      </c>
      <c r="F296" s="12">
        <f>0.6*[1]CSHR!F132+0.4*[1]CSHR!F168</f>
        <v>0</v>
      </c>
      <c r="G296" s="12">
        <f>0.6*[1]CSHR!G132+0.4*[1]CSHR!G168</f>
        <v>5.8824424440120813E-3</v>
      </c>
      <c r="H296" s="12">
        <f>0.6*[1]CSHR!H132+0.4*[1]CSHR!H168</f>
        <v>5.8824424440120813E-3</v>
      </c>
      <c r="I296" s="12">
        <f>0.6*[1]CSHR!I132+0.4*[1]CSHR!I168</f>
        <v>5.8824424440120813E-3</v>
      </c>
      <c r="J296" s="25">
        <f t="shared" si="66"/>
        <v>2.9412212220060407E-3</v>
      </c>
      <c r="K296" s="25">
        <f t="shared" si="67"/>
        <v>1.960814148004027E-3</v>
      </c>
      <c r="L296" s="12">
        <f>0.6*[1]CSHR!L132+0.4*[1]CSHR!L168</f>
        <v>5.8824424440120813E-3</v>
      </c>
      <c r="M296" s="12">
        <f>0.6*[1]CSHR!M132+0.4*[1]CSHR!M168</f>
        <v>6.3876462092452794E-3</v>
      </c>
      <c r="N296" s="25">
        <f t="shared" si="59"/>
        <v>1.2775292418490559E-3</v>
      </c>
      <c r="O296" s="25">
        <f t="shared" si="68"/>
        <v>6.3876462092452794E-4</v>
      </c>
      <c r="P296" s="25">
        <f t="shared" si="65"/>
        <v>3.1938231046226397E-3</v>
      </c>
      <c r="Q296" s="12">
        <f>0.6*[1]CSHR!Q132+0.4*[1]CSHR!Q168</f>
        <v>6.3876462092452794E-3</v>
      </c>
      <c r="R296" s="12">
        <f>0.6*[1]CSHR!S132+0.4*[1]CSHR!S168</f>
        <v>1.227008865325736E-2</v>
      </c>
      <c r="S296" s="12">
        <f>0.6*[1]CSHR!T132+0.4*[1]CSHR!T168</f>
        <v>0</v>
      </c>
      <c r="T296" s="13">
        <f>0.6*[1]CSHR!U132+0.4*[1]CSHR!U168</f>
        <v>1.3547617895106404E-2</v>
      </c>
      <c r="U296" s="13">
        <v>0</v>
      </c>
      <c r="V296" s="14">
        <f>0.6*[1]CSHR!V132+0.4*[1]CSHR!V168</f>
        <v>1.0893411933355682E-3</v>
      </c>
      <c r="W296" s="63">
        <f t="shared" si="64"/>
        <v>0.92677573772635546</v>
      </c>
      <c r="X296" s="69">
        <f t="shared" si="63"/>
        <v>1</v>
      </c>
      <c r="Y296" s="27" t="str">
        <f t="shared" si="69"/>
        <v>OPE+ROW</v>
      </c>
      <c r="Z296" s="27" t="s">
        <v>102</v>
      </c>
      <c r="AA296" s="27" t="s">
        <v>88</v>
      </c>
      <c r="AB296" s="27"/>
    </row>
    <row r="297" spans="1:28" s="5" customFormat="1" x14ac:dyDescent="0.25">
      <c r="A297" s="5" t="s">
        <v>111</v>
      </c>
      <c r="B297" s="6" t="s">
        <v>5</v>
      </c>
      <c r="C297" s="12">
        <f>0.6*[1]CSHR!C133+0.4*[1]CSHR!C169</f>
        <v>0.52660322011402161</v>
      </c>
      <c r="D297" s="12">
        <f>0.6*[1]CSHR!D133+0.4*[1]CSHR!D169</f>
        <v>0</v>
      </c>
      <c r="E297" s="12">
        <f>0.6*[1]CSHR!E133+0.4*[1]CSHR!E169</f>
        <v>0</v>
      </c>
      <c r="F297" s="12">
        <f>0.6*[1]CSHR!F133+0.4*[1]CSHR!F169</f>
        <v>0</v>
      </c>
      <c r="G297" s="12">
        <f>0.6*[1]CSHR!G133+0.4*[1]CSHR!G169</f>
        <v>9.9983548835840316E-3</v>
      </c>
      <c r="H297" s="12">
        <f>0.6*[1]CSHR!H133+0.4*[1]CSHR!H169</f>
        <v>9.9983548835840316E-3</v>
      </c>
      <c r="I297" s="12">
        <f>0.6*[1]CSHR!I133+0.4*[1]CSHR!I169</f>
        <v>9.9983548835840316E-3</v>
      </c>
      <c r="J297" s="25">
        <f t="shared" si="66"/>
        <v>4.9991774417920158E-3</v>
      </c>
      <c r="K297" s="25">
        <f t="shared" si="67"/>
        <v>3.3327849611946773E-3</v>
      </c>
      <c r="L297" s="12">
        <f>0.6*[1]CSHR!L133+0.4*[1]CSHR!L169</f>
        <v>9.9983548835840316E-3</v>
      </c>
      <c r="M297" s="12">
        <f>0.6*[1]CSHR!M133+0.4*[1]CSHR!M169</f>
        <v>1.6080080120576122E-2</v>
      </c>
      <c r="N297" s="25">
        <f t="shared" ref="N297:N327" si="70">M297/5</f>
        <v>3.2160160241152245E-3</v>
      </c>
      <c r="O297" s="25">
        <f t="shared" si="68"/>
        <v>1.6080080120576123E-3</v>
      </c>
      <c r="P297" s="25">
        <f t="shared" si="65"/>
        <v>8.040040060288061E-3</v>
      </c>
      <c r="Q297" s="12">
        <f>0.6*[1]CSHR!Q133+0.4*[1]CSHR!Q169</f>
        <v>1.6080080120576122E-2</v>
      </c>
      <c r="R297" s="12">
        <f>0.6*[1]CSHR!S133+0.4*[1]CSHR!S169</f>
        <v>2.607843500416019E-2</v>
      </c>
      <c r="S297" s="12">
        <f>0.6*[1]CSHR!T133+0.4*[1]CSHR!T169</f>
        <v>0</v>
      </c>
      <c r="T297" s="13">
        <f>0.6*[1]CSHR!U133+0.4*[1]CSHR!U169</f>
        <v>3.9619555105698041E-2</v>
      </c>
      <c r="U297" s="13">
        <v>0</v>
      </c>
      <c r="V297" s="14">
        <f>0.6*[1]CSHR!V133+0.4*[1]CSHR!V169</f>
        <v>3.9229404364515108E-2</v>
      </c>
      <c r="W297" s="59">
        <f t="shared" si="64"/>
        <v>0.27511977913666907</v>
      </c>
      <c r="X297" s="69">
        <f t="shared" si="63"/>
        <v>1</v>
      </c>
      <c r="Y297" s="5" t="str">
        <f t="shared" si="69"/>
        <v>OPE+ROW</v>
      </c>
      <c r="Z297" s="5" t="s">
        <v>102</v>
      </c>
    </row>
    <row r="298" spans="1:28" s="1" customFormat="1" x14ac:dyDescent="0.25">
      <c r="A298" s="1" t="s">
        <v>111</v>
      </c>
      <c r="B298" s="3" t="s">
        <v>6</v>
      </c>
      <c r="C298" s="12">
        <f>0.6*[1]CSHR!C134+0.4*[1]CSHR!C170</f>
        <v>0</v>
      </c>
      <c r="D298" s="12">
        <f>0.6*[1]CSHR!D134+0.4*[1]CSHR!D170</f>
        <v>0</v>
      </c>
      <c r="E298" s="12">
        <f>0.6*[1]CSHR!E134+0.4*[1]CSHR!E170</f>
        <v>0</v>
      </c>
      <c r="F298" s="12">
        <f>0.6*[1]CSHR!F134+0.4*[1]CSHR!F170</f>
        <v>0</v>
      </c>
      <c r="G298" s="12">
        <f>0.6*[1]CSHR!G134+0.4*[1]CSHR!G170</f>
        <v>1.6944903444319891E-3</v>
      </c>
      <c r="H298" s="12">
        <f>0.6*[1]CSHR!H134+0.4*[1]CSHR!H170</f>
        <v>1.6944903444319891E-3</v>
      </c>
      <c r="I298" s="12">
        <f>0.6*[1]CSHR!I134+0.4*[1]CSHR!I170</f>
        <v>1.6944903444319891E-3</v>
      </c>
      <c r="J298" s="25">
        <f t="shared" si="66"/>
        <v>8.4724517221599455E-4</v>
      </c>
      <c r="K298" s="25">
        <f t="shared" si="67"/>
        <v>5.6483011481066304E-4</v>
      </c>
      <c r="L298" s="12">
        <f>0.6*[1]CSHR!L134+0.4*[1]CSHR!L170</f>
        <v>1.6944903444319891E-3</v>
      </c>
      <c r="M298" s="12">
        <f>0.6*[1]CSHR!M134+0.4*[1]CSHR!M170</f>
        <v>2.745701946996279E-2</v>
      </c>
      <c r="N298" s="25">
        <f t="shared" si="70"/>
        <v>5.4914038939925577E-3</v>
      </c>
      <c r="O298" s="25">
        <f t="shared" si="68"/>
        <v>2.7457019469962788E-3</v>
      </c>
      <c r="P298" s="25">
        <f t="shared" si="65"/>
        <v>1.3728509734981395E-2</v>
      </c>
      <c r="Q298" s="12">
        <f>0.6*[1]CSHR!Q134+0.4*[1]CSHR!Q170</f>
        <v>2.745701946996279E-2</v>
      </c>
      <c r="R298" s="12">
        <f>0.6*[1]CSHR!S134+0.4*[1]CSHR!S170</f>
        <v>2.9151509814394835E-2</v>
      </c>
      <c r="S298" s="12">
        <f>0.6*[1]CSHR!T134+0.4*[1]CSHR!T170</f>
        <v>0</v>
      </c>
      <c r="T298" s="13">
        <f>0.6*[1]CSHR!U134+0.4*[1]CSHR!U170</f>
        <v>2.9151509814394835E-2</v>
      </c>
      <c r="U298" s="13">
        <v>0</v>
      </c>
      <c r="V298" s="14">
        <f>0.6*[1]CSHR!V134+0.4*[1]CSHR!V170</f>
        <v>4.1176960180329202E-2</v>
      </c>
      <c r="W298" s="59">
        <f t="shared" si="64"/>
        <v>0.81545032901023073</v>
      </c>
      <c r="X298" s="69">
        <f t="shared" si="63"/>
        <v>1</v>
      </c>
      <c r="Y298" s="1" t="str">
        <f t="shared" si="69"/>
        <v>OPE+ROW</v>
      </c>
      <c r="Z298" s="1" t="s">
        <v>102</v>
      </c>
    </row>
    <row r="299" spans="1:28" s="5" customFormat="1" x14ac:dyDescent="0.25">
      <c r="A299" s="27" t="s">
        <v>111</v>
      </c>
      <c r="B299" s="29" t="s">
        <v>7</v>
      </c>
      <c r="C299" s="12">
        <f>0.6*[1]CSHR!C135+0.4*[1]CSHR!C171</f>
        <v>0</v>
      </c>
      <c r="D299" s="12">
        <f>0.6*[1]CSHR!D135+0.4*[1]CSHR!D171</f>
        <v>0</v>
      </c>
      <c r="E299" s="12">
        <f>0.6*[1]CSHR!E135+0.4*[1]CSHR!E171</f>
        <v>0</v>
      </c>
      <c r="F299" s="12">
        <f>0.6*[1]CSHR!F135+0.4*[1]CSHR!F171</f>
        <v>0</v>
      </c>
      <c r="G299" s="12">
        <f>0.6*[1]CSHR!G135+0.4*[1]CSHR!G171</f>
        <v>1.8372934684234372E-3</v>
      </c>
      <c r="H299" s="12">
        <f>0.6*[1]CSHR!H135+0.4*[1]CSHR!H171</f>
        <v>0.13704568092072353</v>
      </c>
      <c r="I299" s="12">
        <f>0.6*[1]CSHR!I135+0.4*[1]CSHR!I171</f>
        <v>1.8372934684234372E-3</v>
      </c>
      <c r="J299" s="25">
        <f t="shared" si="66"/>
        <v>9.1864673421171862E-4</v>
      </c>
      <c r="K299" s="25">
        <f t="shared" si="67"/>
        <v>6.1243115614114578E-4</v>
      </c>
      <c r="L299" s="12">
        <f>0.6*[1]CSHR!L135+0.4*[1]CSHR!L171</f>
        <v>1.8372934684234372E-3</v>
      </c>
      <c r="M299" s="12">
        <f>0.6*[1]CSHR!M135+0.4*[1]CSHR!M171</f>
        <v>8.950016363790031E-3</v>
      </c>
      <c r="N299" s="25">
        <f t="shared" si="70"/>
        <v>1.7900032727580061E-3</v>
      </c>
      <c r="O299" s="25">
        <f t="shared" si="68"/>
        <v>8.9500163637900307E-4</v>
      </c>
      <c r="P299" s="25">
        <f t="shared" si="65"/>
        <v>4.4750081818950155E-3</v>
      </c>
      <c r="Q299" s="12">
        <f>0.6*[1]CSHR!Q135+0.4*[1]CSHR!Q171</f>
        <v>8.950016363790031E-3</v>
      </c>
      <c r="R299" s="12">
        <f>0.6*[1]CSHR!S135+0.4*[1]CSHR!S171</f>
        <v>1.0787309832213463E-2</v>
      </c>
      <c r="S299" s="12">
        <f>0.6*[1]CSHR!T135+0.4*[1]CSHR!T171</f>
        <v>0</v>
      </c>
      <c r="T299" s="13">
        <f>0.6*[1]CSHR!U135+0.4*[1]CSHR!U171</f>
        <v>2.2720664983933492E-2</v>
      </c>
      <c r="U299" s="13">
        <v>0</v>
      </c>
      <c r="V299" s="14">
        <f>0.6*[1]CSHR!V135+0.4*[1]CSHR!V171</f>
        <v>1.8370661787830447E-2</v>
      </c>
      <c r="W299" s="63">
        <f t="shared" si="64"/>
        <v>0.77897267836106387</v>
      </c>
      <c r="X299" s="69">
        <f t="shared" si="63"/>
        <v>1</v>
      </c>
      <c r="Y299" s="27" t="str">
        <f t="shared" si="69"/>
        <v>OPE+ROW</v>
      </c>
      <c r="Z299" s="27" t="s">
        <v>102</v>
      </c>
      <c r="AA299" s="27" t="s">
        <v>88</v>
      </c>
      <c r="AB299" s="27"/>
    </row>
    <row r="300" spans="1:28" s="1" customFormat="1" x14ac:dyDescent="0.25">
      <c r="A300" s="1" t="s">
        <v>111</v>
      </c>
      <c r="B300" s="3" t="s">
        <v>8</v>
      </c>
      <c r="C300" s="12">
        <f>0.6*[1]CSHR!C136+0.4*[1]CSHR!C172</f>
        <v>0</v>
      </c>
      <c r="D300" s="12">
        <f>0.6*[1]CSHR!D136+0.4*[1]CSHR!D172</f>
        <v>0</v>
      </c>
      <c r="E300" s="12">
        <f>0.6*[1]CSHR!E136+0.4*[1]CSHR!E172</f>
        <v>0</v>
      </c>
      <c r="F300" s="12">
        <f>0.6*[1]CSHR!F136+0.4*[1]CSHR!F172</f>
        <v>0.81615876321858205</v>
      </c>
      <c r="G300" s="12">
        <f>0.6*[1]CSHR!G136+0.4*[1]CSHR!G172</f>
        <v>0</v>
      </c>
      <c r="H300" s="12">
        <f>0.6*[1]CSHR!H136+0.4*[1]CSHR!H172</f>
        <v>0</v>
      </c>
      <c r="I300" s="12">
        <f>0.6*[1]CSHR!I136+0.4*[1]CSHR!I172</f>
        <v>0</v>
      </c>
      <c r="J300" s="25">
        <f t="shared" si="66"/>
        <v>0</v>
      </c>
      <c r="K300" s="25">
        <f t="shared" si="67"/>
        <v>0</v>
      </c>
      <c r="L300" s="12">
        <f>0.6*[1]CSHR!L136+0.4*[1]CSHR!L172</f>
        <v>0</v>
      </c>
      <c r="M300" s="12">
        <f>0.6*[1]CSHR!M136+0.4*[1]CSHR!M172</f>
        <v>6.8487752009910498E-3</v>
      </c>
      <c r="N300" s="25">
        <f t="shared" si="70"/>
        <v>1.3697550401982101E-3</v>
      </c>
      <c r="O300" s="25">
        <f t="shared" si="68"/>
        <v>6.8487752009910503E-4</v>
      </c>
      <c r="P300" s="25">
        <f t="shared" si="65"/>
        <v>3.4243876004955249E-3</v>
      </c>
      <c r="Q300" s="12">
        <f>0.6*[1]CSHR!Q136+0.4*[1]CSHR!Q172</f>
        <v>6.8487752009910498E-3</v>
      </c>
      <c r="R300" s="12">
        <f>0.6*[1]CSHR!S136+0.4*[1]CSHR!S172</f>
        <v>6.8487752009910498E-3</v>
      </c>
      <c r="S300" s="12">
        <f>0.6*[1]CSHR!T136+0.4*[1]CSHR!T172</f>
        <v>0</v>
      </c>
      <c r="T300" s="13">
        <f>0.6*[1]CSHR!U136+0.4*[1]CSHR!U172</f>
        <v>1.41541354153815E-2</v>
      </c>
      <c r="U300" s="13">
        <v>0</v>
      </c>
      <c r="V300" s="14">
        <f>0.6*[1]CSHR!V136+0.4*[1]CSHR!V172</f>
        <v>1.40487696430586E-3</v>
      </c>
      <c r="W300" s="59">
        <f t="shared" si="64"/>
        <v>0.14225687863796455</v>
      </c>
      <c r="X300" s="69">
        <f t="shared" si="63"/>
        <v>1</v>
      </c>
      <c r="Y300" s="1" t="str">
        <f t="shared" si="69"/>
        <v>OPE+ROW</v>
      </c>
      <c r="Z300" s="1" t="s">
        <v>102</v>
      </c>
    </row>
    <row r="301" spans="1:28" s="5" customFormat="1" x14ac:dyDescent="0.25">
      <c r="A301" s="5" t="s">
        <v>111</v>
      </c>
      <c r="B301" s="6" t="s">
        <v>9</v>
      </c>
      <c r="C301" s="12">
        <f>0.6*[1]CSHR!C137+0.4*[1]CSHR!C173</f>
        <v>0.4161274672413926</v>
      </c>
      <c r="D301" s="12">
        <f>0.6*[1]CSHR!D137+0.4*[1]CSHR!D173</f>
        <v>0</v>
      </c>
      <c r="E301" s="12">
        <f>0.6*[1]CSHR!E137+0.4*[1]CSHR!E173</f>
        <v>0</v>
      </c>
      <c r="F301" s="12">
        <f>0.6*[1]CSHR!F137+0.4*[1]CSHR!F173</f>
        <v>0</v>
      </c>
      <c r="G301" s="12">
        <f>0.6*[1]CSHR!G137+0.4*[1]CSHR!G173</f>
        <v>7.8381761647351167E-3</v>
      </c>
      <c r="H301" s="12">
        <f>0.6*[1]CSHR!H137+0.4*[1]CSHR!H173</f>
        <v>7.8381761647351167E-3</v>
      </c>
      <c r="I301" s="12">
        <f>0.6*[1]CSHR!I137+0.4*[1]CSHR!I173</f>
        <v>7.8381761647351167E-3</v>
      </c>
      <c r="J301" s="25">
        <f t="shared" si="66"/>
        <v>3.9190880823675583E-3</v>
      </c>
      <c r="K301" s="25">
        <f t="shared" si="67"/>
        <v>2.6127253882450388E-3</v>
      </c>
      <c r="L301" s="12">
        <f>0.6*[1]CSHR!L137+0.4*[1]CSHR!L173</f>
        <v>7.8381761647351167E-3</v>
      </c>
      <c r="M301" s="12">
        <f>0.6*[1]CSHR!M137+0.4*[1]CSHR!M173</f>
        <v>2.0716349429938642E-2</v>
      </c>
      <c r="N301" s="25">
        <f t="shared" si="70"/>
        <v>4.1432698859877283E-3</v>
      </c>
      <c r="O301" s="25">
        <f t="shared" si="68"/>
        <v>2.0716349429938641E-3</v>
      </c>
      <c r="P301" s="25">
        <f t="shared" si="65"/>
        <v>1.0358174714969321E-2</v>
      </c>
      <c r="Q301" s="12">
        <f>0.6*[1]CSHR!Q137+0.4*[1]CSHR!Q173</f>
        <v>2.0716349429938642E-2</v>
      </c>
      <c r="R301" s="12">
        <f>0.6*[1]CSHR!S137+0.4*[1]CSHR!S173</f>
        <v>2.8554525594673745E-2</v>
      </c>
      <c r="S301" s="12">
        <f>0.6*[1]CSHR!T137+0.4*[1]CSHR!T173</f>
        <v>0</v>
      </c>
      <c r="T301" s="13">
        <f>0.6*[1]CSHR!U137+0.4*[1]CSHR!U173</f>
        <v>4.5999872483043144E-2</v>
      </c>
      <c r="U301" s="13">
        <v>0</v>
      </c>
      <c r="V301" s="14">
        <f>0.6*[1]CSHR!V137+0.4*[1]CSHR!V173</f>
        <v>5.4765665787415659E-2</v>
      </c>
      <c r="W301" s="59">
        <f t="shared" si="64"/>
        <v>0.35866217236009346</v>
      </c>
      <c r="X301" s="69">
        <f t="shared" si="63"/>
        <v>1</v>
      </c>
      <c r="Y301" s="5" t="str">
        <f t="shared" si="69"/>
        <v>OPE+ROW</v>
      </c>
      <c r="Z301" s="5" t="s">
        <v>102</v>
      </c>
    </row>
    <row r="302" spans="1:28" s="1" customFormat="1" x14ac:dyDescent="0.25">
      <c r="A302" s="1" t="s">
        <v>111</v>
      </c>
      <c r="B302" s="3" t="s">
        <v>10</v>
      </c>
      <c r="C302" s="12">
        <f>0.6*[1]CSHR!C138+0.4*[1]CSHR!C174</f>
        <v>0</v>
      </c>
      <c r="D302" s="12">
        <f>0.6*[1]CSHR!D138+0.4*[1]CSHR!D174</f>
        <v>0</v>
      </c>
      <c r="E302" s="12">
        <f>0.6*[1]CSHR!E138+0.4*[1]CSHR!E174</f>
        <v>0.72931355239099205</v>
      </c>
      <c r="F302" s="12">
        <f>0.6*[1]CSHR!F138+0.4*[1]CSHR!F174</f>
        <v>0</v>
      </c>
      <c r="G302" s="12">
        <f>0.6*[1]CSHR!G138+0.4*[1]CSHR!G174</f>
        <v>2.6417932061761837E-3</v>
      </c>
      <c r="H302" s="12">
        <f>0.6*[1]CSHR!H138+0.4*[1]CSHR!H174</f>
        <v>2.6417932061761837E-3</v>
      </c>
      <c r="I302" s="12">
        <f>0.6*[1]CSHR!I138+0.4*[1]CSHR!I174</f>
        <v>2.6417932061761837E-3</v>
      </c>
      <c r="J302" s="25">
        <f t="shared" si="66"/>
        <v>1.3208966030880918E-3</v>
      </c>
      <c r="K302" s="25">
        <f t="shared" si="67"/>
        <v>8.8059773539206126E-4</v>
      </c>
      <c r="L302" s="12">
        <f>0.6*[1]CSHR!L138+0.4*[1]CSHR!L174</f>
        <v>2.6417932061761837E-3</v>
      </c>
      <c r="M302" s="12">
        <f>0.6*[1]CSHR!M138+0.4*[1]CSHR!M174</f>
        <v>8.950214814215561E-3</v>
      </c>
      <c r="N302" s="25">
        <f t="shared" si="70"/>
        <v>1.7900429628431122E-3</v>
      </c>
      <c r="O302" s="25">
        <f t="shared" si="68"/>
        <v>8.9502148142155612E-4</v>
      </c>
      <c r="P302" s="25">
        <f t="shared" si="65"/>
        <v>4.4751074071077805E-3</v>
      </c>
      <c r="Q302" s="12">
        <f>0.6*[1]CSHR!Q138+0.4*[1]CSHR!Q174</f>
        <v>8.950214814215561E-3</v>
      </c>
      <c r="R302" s="12">
        <f>0.6*[1]CSHR!S138+0.4*[1]CSHR!S174</f>
        <v>1.1592008020391724E-2</v>
      </c>
      <c r="S302" s="12">
        <f>0.6*[1]CSHR!T138+0.4*[1]CSHR!T174</f>
        <v>0</v>
      </c>
      <c r="T302" s="13">
        <f>0.6*[1]CSHR!U138+0.4*[1]CSHR!U174</f>
        <v>2.1138903822221708E-2</v>
      </c>
      <c r="U302" s="13">
        <v>0</v>
      </c>
      <c r="V302" s="14">
        <f>0.6*[1]CSHR!V138+0.4*[1]CSHR!V174</f>
        <v>1.435372508470855E-2</v>
      </c>
      <c r="W302" s="59">
        <f t="shared" si="64"/>
        <v>0.18577254203869753</v>
      </c>
      <c r="X302" s="69">
        <f t="shared" si="63"/>
        <v>1</v>
      </c>
      <c r="Y302" s="1" t="str">
        <f t="shared" si="69"/>
        <v>OPE+ROW</v>
      </c>
      <c r="Z302" s="1" t="s">
        <v>102</v>
      </c>
    </row>
    <row r="303" spans="1:28" s="5" customFormat="1" x14ac:dyDescent="0.25">
      <c r="A303" s="5" t="s">
        <v>111</v>
      </c>
      <c r="B303" s="6" t="s">
        <v>11</v>
      </c>
      <c r="C303" s="12">
        <f>0.6*[1]CSHR!C139+0.4*[1]CSHR!C175</f>
        <v>0.40987895350328435</v>
      </c>
      <c r="D303" s="12">
        <f>0.6*[1]CSHR!D139+0.4*[1]CSHR!D175</f>
        <v>0</v>
      </c>
      <c r="E303" s="12">
        <f>0.6*[1]CSHR!E139+0.4*[1]CSHR!E175</f>
        <v>0</v>
      </c>
      <c r="F303" s="12">
        <f>0.6*[1]CSHR!F139+0.4*[1]CSHR!F175</f>
        <v>0</v>
      </c>
      <c r="G303" s="12">
        <f>0.6*[1]CSHR!G139+0.4*[1]CSHR!G175</f>
        <v>7.8102801365684399E-3</v>
      </c>
      <c r="H303" s="12">
        <f>0.6*[1]CSHR!H139+0.4*[1]CSHR!H175</f>
        <v>7.8102801365684399E-3</v>
      </c>
      <c r="I303" s="12">
        <f>0.6*[1]CSHR!I139+0.4*[1]CSHR!I175</f>
        <v>7.8102801365684399E-3</v>
      </c>
      <c r="J303" s="25">
        <f t="shared" si="66"/>
        <v>3.9051400682842199E-3</v>
      </c>
      <c r="K303" s="25">
        <f t="shared" si="67"/>
        <v>2.60342671218948E-3</v>
      </c>
      <c r="L303" s="12">
        <f>0.6*[1]CSHR!L139+0.4*[1]CSHR!L175</f>
        <v>7.8102801365684399E-3</v>
      </c>
      <c r="M303" s="12">
        <f>0.6*[1]CSHR!M139+0.4*[1]CSHR!M175</f>
        <v>2.1211538130650541E-2</v>
      </c>
      <c r="N303" s="25">
        <f t="shared" si="70"/>
        <v>4.2423076261301085E-3</v>
      </c>
      <c r="O303" s="25">
        <f t="shared" si="68"/>
        <v>2.1211538130650543E-3</v>
      </c>
      <c r="P303" s="25">
        <f t="shared" si="65"/>
        <v>1.0605769065325271E-2</v>
      </c>
      <c r="Q303" s="12">
        <f>0.6*[1]CSHR!Q139+0.4*[1]CSHR!Q175</f>
        <v>2.1211538130650541E-2</v>
      </c>
      <c r="R303" s="12">
        <f>0.6*[1]CSHR!S139+0.4*[1]CSHR!S175</f>
        <v>2.902181826721897E-2</v>
      </c>
      <c r="S303" s="12">
        <f>0.6*[1]CSHR!T139+0.4*[1]CSHR!T175</f>
        <v>0</v>
      </c>
      <c r="T303" s="13">
        <f>0.6*[1]CSHR!U139+0.4*[1]CSHR!U175</f>
        <v>4.6884166166714196E-2</v>
      </c>
      <c r="U303" s="13">
        <v>0</v>
      </c>
      <c r="V303" s="14">
        <f>0.6*[1]CSHR!V139+0.4*[1]CSHR!V175</f>
        <v>4.9690492875395453E-2</v>
      </c>
      <c r="W303" s="59">
        <f t="shared" si="64"/>
        <v>0.36738257509481809</v>
      </c>
      <c r="X303" s="69">
        <f t="shared" si="63"/>
        <v>1</v>
      </c>
      <c r="Y303" s="5" t="str">
        <f t="shared" si="69"/>
        <v>OPE+ROW</v>
      </c>
      <c r="Z303" s="5" t="s">
        <v>102</v>
      </c>
    </row>
    <row r="304" spans="1:28" s="1" customFormat="1" x14ac:dyDescent="0.25">
      <c r="A304" s="1" t="s">
        <v>111</v>
      </c>
      <c r="B304" s="3" t="s">
        <v>12</v>
      </c>
      <c r="C304" s="12">
        <f>0.6*[1]CSHR!C140+0.4*[1]CSHR!C176</f>
        <v>0</v>
      </c>
      <c r="D304" s="12">
        <f>0.6*[1]CSHR!D140+0.4*[1]CSHR!D176</f>
        <v>0</v>
      </c>
      <c r="E304" s="12">
        <f>0.6*[1]CSHR!E140+0.4*[1]CSHR!E176</f>
        <v>0</v>
      </c>
      <c r="F304" s="12">
        <f>0.6*[1]CSHR!F140+0.4*[1]CSHR!F176</f>
        <v>0.76903609685292629</v>
      </c>
      <c r="G304" s="12">
        <f>0.6*[1]CSHR!G140+0.4*[1]CSHR!G176</f>
        <v>0</v>
      </c>
      <c r="H304" s="12">
        <f>0.6*[1]CSHR!H140+0.4*[1]CSHR!H176</f>
        <v>0</v>
      </c>
      <c r="I304" s="12">
        <f>0.6*[1]CSHR!I140+0.4*[1]CSHR!I176</f>
        <v>0</v>
      </c>
      <c r="J304" s="25">
        <f t="shared" si="66"/>
        <v>0</v>
      </c>
      <c r="K304" s="25">
        <f t="shared" si="67"/>
        <v>0</v>
      </c>
      <c r="L304" s="12">
        <f>0.6*[1]CSHR!L140+0.4*[1]CSHR!L176</f>
        <v>0</v>
      </c>
      <c r="M304" s="12">
        <f>0.6*[1]CSHR!M140+0.4*[1]CSHR!M176</f>
        <v>8.6044620828798022E-3</v>
      </c>
      <c r="N304" s="25">
        <f t="shared" si="70"/>
        <v>1.7208924165759605E-3</v>
      </c>
      <c r="O304" s="25">
        <f t="shared" si="68"/>
        <v>8.6044620828798024E-4</v>
      </c>
      <c r="P304" s="25">
        <f t="shared" si="65"/>
        <v>4.3022310414399011E-3</v>
      </c>
      <c r="Q304" s="12">
        <f>0.6*[1]CSHR!Q140+0.4*[1]CSHR!Q176</f>
        <v>8.6044620828798022E-3</v>
      </c>
      <c r="R304" s="12">
        <f>0.6*[1]CSHR!S140+0.4*[1]CSHR!S176</f>
        <v>8.6044620828798022E-3</v>
      </c>
      <c r="S304" s="12">
        <f>0.6*[1]CSHR!T140+0.4*[1]CSHR!T176</f>
        <v>0</v>
      </c>
      <c r="T304" s="13">
        <f>0.6*[1]CSHR!U140+0.4*[1]CSHR!U176</f>
        <v>1.778255497128494E-2</v>
      </c>
      <c r="U304" s="13">
        <v>0</v>
      </c>
      <c r="V304" s="14">
        <f>0.6*[1]CSHR!V140+0.4*[1]CSHR!V176</f>
        <v>1.7598930113924972E-3</v>
      </c>
      <c r="W304" s="59">
        <f t="shared" si="64"/>
        <v>0.17872449924945322</v>
      </c>
      <c r="X304" s="69">
        <f t="shared" si="63"/>
        <v>1</v>
      </c>
      <c r="Y304" s="1" t="str">
        <f t="shared" si="69"/>
        <v>OPE+ROW</v>
      </c>
      <c r="Z304" s="1" t="s">
        <v>102</v>
      </c>
    </row>
    <row r="305" spans="1:28" s="5" customFormat="1" x14ac:dyDescent="0.25">
      <c r="A305" s="27" t="s">
        <v>111</v>
      </c>
      <c r="B305" s="29" t="s">
        <v>13</v>
      </c>
      <c r="C305" s="12">
        <f>0.6*[1]CSHR!C141+0.4*[1]CSHR!C177</f>
        <v>0</v>
      </c>
      <c r="D305" s="12">
        <f>0.6*[1]CSHR!D141+0.4*[1]CSHR!D177</f>
        <v>0</v>
      </c>
      <c r="E305" s="12">
        <f>0.6*[1]CSHR!E141+0.4*[1]CSHR!E177</f>
        <v>0</v>
      </c>
      <c r="F305" s="12">
        <f>0.6*[1]CSHR!F141+0.4*[1]CSHR!F177</f>
        <v>0</v>
      </c>
      <c r="G305" s="12">
        <f>0.6*[1]CSHR!G141+0.4*[1]CSHR!G177</f>
        <v>3.1657730993419802E-3</v>
      </c>
      <c r="H305" s="12">
        <f>0.6*[1]CSHR!H141+0.4*[1]CSHR!H177</f>
        <v>3.1657730993419802E-3</v>
      </c>
      <c r="I305" s="12">
        <f>0.6*[1]CSHR!I141+0.4*[1]CSHR!I177</f>
        <v>3.1657730993419802E-3</v>
      </c>
      <c r="J305" s="25">
        <f t="shared" si="66"/>
        <v>1.5828865496709901E-3</v>
      </c>
      <c r="K305" s="25">
        <f t="shared" si="67"/>
        <v>1.0552576997806601E-3</v>
      </c>
      <c r="L305" s="12">
        <f>0.6*[1]CSHR!L141+0.4*[1]CSHR!L177</f>
        <v>3.1657730993419802E-3</v>
      </c>
      <c r="M305" s="12">
        <f>0.6*[1]CSHR!M141+0.4*[1]CSHR!M177</f>
        <v>1.0908990061555001E-2</v>
      </c>
      <c r="N305" s="25">
        <f t="shared" si="70"/>
        <v>2.1817980123110003E-3</v>
      </c>
      <c r="O305" s="25">
        <f t="shared" si="68"/>
        <v>1.0908990061555001E-3</v>
      </c>
      <c r="P305" s="25">
        <f t="shared" si="65"/>
        <v>5.4544950307775005E-3</v>
      </c>
      <c r="Q305" s="12">
        <f>0.6*[1]CSHR!Q141+0.4*[1]CSHR!Q177</f>
        <v>1.0908990061555001E-2</v>
      </c>
      <c r="R305" s="12">
        <f>0.6*[1]CSHR!S141+0.4*[1]CSHR!S177</f>
        <v>1.4074763160896961E-2</v>
      </c>
      <c r="S305" s="12">
        <f>0.6*[1]CSHR!T141+0.4*[1]CSHR!T177</f>
        <v>0</v>
      </c>
      <c r="T305" s="13">
        <f>0.6*[1]CSHR!U141+0.4*[1]CSHR!U177</f>
        <v>1.6256561173207961E-2</v>
      </c>
      <c r="U305" s="13">
        <v>0</v>
      </c>
      <c r="V305" s="14">
        <f>0.6*[1]CSHR!V141+0.4*[1]CSHR!V177</f>
        <v>0</v>
      </c>
      <c r="W305" s="63">
        <f t="shared" si="64"/>
        <v>0.92382226684672153</v>
      </c>
      <c r="X305" s="69">
        <f t="shared" si="63"/>
        <v>1</v>
      </c>
      <c r="Y305" s="27" t="str">
        <f t="shared" si="69"/>
        <v>OPE+ROW</v>
      </c>
      <c r="Z305" s="27" t="s">
        <v>102</v>
      </c>
      <c r="AA305" s="27" t="s">
        <v>88</v>
      </c>
      <c r="AB305" s="27"/>
    </row>
    <row r="306" spans="1:28" s="1" customFormat="1" x14ac:dyDescent="0.25">
      <c r="A306" s="1" t="s">
        <v>111</v>
      </c>
      <c r="B306" s="3" t="s">
        <v>14</v>
      </c>
      <c r="C306" s="12">
        <f>0.6*[1]CSHR!C142+0.4*[1]CSHR!C178</f>
        <v>0</v>
      </c>
      <c r="D306" s="12">
        <f>0.6*[1]CSHR!D142+0.4*[1]CSHR!D178</f>
        <v>0</v>
      </c>
      <c r="E306" s="12">
        <f>0.6*[1]CSHR!E142+0.4*[1]CSHR!E178</f>
        <v>0</v>
      </c>
      <c r="F306" s="12">
        <f>0.6*[1]CSHR!F142+0.4*[1]CSHR!F178</f>
        <v>0</v>
      </c>
      <c r="G306" s="12">
        <f>0.6*[1]CSHR!G142+0.4*[1]CSHR!G178</f>
        <v>2.5919979235751603E-3</v>
      </c>
      <c r="H306" s="12">
        <f>0.6*[1]CSHR!H142+0.4*[1]CSHR!H178</f>
        <v>2.5919979235751603E-3</v>
      </c>
      <c r="I306" s="12">
        <f>0.6*[1]CSHR!I142+0.4*[1]CSHR!I178</f>
        <v>2.5919979235751603E-3</v>
      </c>
      <c r="J306" s="25">
        <f t="shared" si="66"/>
        <v>1.2959989617875802E-3</v>
      </c>
      <c r="K306" s="25">
        <f t="shared" si="67"/>
        <v>8.6399930785838674E-4</v>
      </c>
      <c r="L306" s="12">
        <f>0.6*[1]CSHR!L142+0.4*[1]CSHR!L178</f>
        <v>2.5919979235751603E-3</v>
      </c>
      <c r="M306" s="12">
        <f>0.6*[1]CSHR!M142+0.4*[1]CSHR!M178</f>
        <v>4.59318596547687E-3</v>
      </c>
      <c r="N306" s="25">
        <f t="shared" si="70"/>
        <v>9.1863719309537403E-4</v>
      </c>
      <c r="O306" s="25">
        <f t="shared" si="68"/>
        <v>4.5931859654768702E-4</v>
      </c>
      <c r="P306" s="25">
        <f t="shared" si="65"/>
        <v>2.296592982738435E-3</v>
      </c>
      <c r="Q306" s="12">
        <f>0.6*[1]CSHR!Q142+0.4*[1]CSHR!Q178</f>
        <v>4.59318596547687E-3</v>
      </c>
      <c r="R306" s="12">
        <f>0.6*[1]CSHR!S142+0.4*[1]CSHR!S178</f>
        <v>7.1851838890520294E-3</v>
      </c>
      <c r="S306" s="12">
        <f>0.6*[1]CSHR!T142+0.4*[1]CSHR!T178</f>
        <v>0</v>
      </c>
      <c r="T306" s="13">
        <f>0.6*[1]CSHR!U142+0.4*[1]CSHR!U178</f>
        <v>9.0224582752427805E-3</v>
      </c>
      <c r="U306" s="13">
        <v>0</v>
      </c>
      <c r="V306" s="14">
        <f>0.6*[1]CSHR!V142+0.4*[1]CSHR!V178</f>
        <v>0</v>
      </c>
      <c r="W306" s="59">
        <f t="shared" si="64"/>
        <v>0.95840344716842329</v>
      </c>
      <c r="X306" s="69">
        <f t="shared" si="63"/>
        <v>1</v>
      </c>
      <c r="Y306" s="1" t="str">
        <f t="shared" si="69"/>
        <v>OPE+ROW</v>
      </c>
      <c r="Z306" s="1" t="s">
        <v>102</v>
      </c>
    </row>
    <row r="307" spans="1:28" s="5" customFormat="1" x14ac:dyDescent="0.25">
      <c r="A307" s="5" t="s">
        <v>111</v>
      </c>
      <c r="B307" s="6" t="s">
        <v>15</v>
      </c>
      <c r="C307" s="12">
        <f>0.6*[1]CSHR!C143+0.4*[1]CSHR!C179</f>
        <v>0</v>
      </c>
      <c r="D307" s="12">
        <f>0.6*[1]CSHR!D143+0.4*[1]CSHR!D179</f>
        <v>0</v>
      </c>
      <c r="E307" s="12">
        <f>0.6*[1]CSHR!E143+0.4*[1]CSHR!E179</f>
        <v>0.3708156213009548</v>
      </c>
      <c r="F307" s="12">
        <f>0.6*[1]CSHR!F143+0.4*[1]CSHR!F179</f>
        <v>0</v>
      </c>
      <c r="G307" s="12">
        <f>0.6*[1]CSHR!G143+0.4*[1]CSHR!G179</f>
        <v>1.3751100616089741E-3</v>
      </c>
      <c r="H307" s="12">
        <f>0.6*[1]CSHR!H143+0.4*[1]CSHR!H179</f>
        <v>1.3751100616089741E-3</v>
      </c>
      <c r="I307" s="12">
        <f>0.6*[1]CSHR!I143+0.4*[1]CSHR!I179</f>
        <v>1.3751100616089741E-3</v>
      </c>
      <c r="J307" s="25">
        <f t="shared" si="66"/>
        <v>6.8755503080448707E-4</v>
      </c>
      <c r="K307" s="25">
        <f t="shared" si="67"/>
        <v>4.5837002053632469E-4</v>
      </c>
      <c r="L307" s="12">
        <f>0.6*[1]CSHR!L143+0.4*[1]CSHR!L179</f>
        <v>1.3751100616089741E-3</v>
      </c>
      <c r="M307" s="12">
        <f>0.6*[1]CSHR!M143+0.4*[1]CSHR!M179</f>
        <v>2.1966609471220359E-2</v>
      </c>
      <c r="N307" s="25">
        <f t="shared" si="70"/>
        <v>4.3933218942440715E-3</v>
      </c>
      <c r="O307" s="25">
        <f t="shared" si="68"/>
        <v>2.1966609471220358E-3</v>
      </c>
      <c r="P307" s="25">
        <f t="shared" si="65"/>
        <v>1.098330473561018E-2</v>
      </c>
      <c r="Q307" s="12">
        <f>0.6*[1]CSHR!Q143+0.4*[1]CSHR!Q179</f>
        <v>2.1966609471220359E-2</v>
      </c>
      <c r="R307" s="12">
        <f>0.6*[1]CSHR!S143+0.4*[1]CSHR!S179</f>
        <v>2.334171953282934E-2</v>
      </c>
      <c r="S307" s="12">
        <f>0.6*[1]CSHR!T143+0.4*[1]CSHR!T179</f>
        <v>0</v>
      </c>
      <c r="T307" s="13">
        <f>0.6*[1]CSHR!U143+0.4*[1]CSHR!U179</f>
        <v>4.6772769635464437E-2</v>
      </c>
      <c r="U307" s="13">
        <v>0</v>
      </c>
      <c r="V307" s="14">
        <f>0.6*[1]CSHR!V143+0.4*[1]CSHR!V179</f>
        <v>3.1029354283899638E-2</v>
      </c>
      <c r="W307" s="59">
        <f t="shared" si="64"/>
        <v>0.45988766342965826</v>
      </c>
      <c r="X307" s="69">
        <f t="shared" si="63"/>
        <v>1</v>
      </c>
      <c r="Y307" s="5" t="str">
        <f t="shared" si="69"/>
        <v>OPE+ROW</v>
      </c>
      <c r="Z307" s="5" t="s">
        <v>102</v>
      </c>
    </row>
    <row r="308" spans="1:28" s="1" customFormat="1" x14ac:dyDescent="0.25">
      <c r="A308" s="1" t="s">
        <v>111</v>
      </c>
      <c r="B308" s="3" t="s">
        <v>16</v>
      </c>
      <c r="C308" s="12">
        <f>0.6*[1]CSHR!C144+0.4*[1]CSHR!C180</f>
        <v>0</v>
      </c>
      <c r="D308" s="12">
        <f>0.6*[1]CSHR!D144+0.4*[1]CSHR!D180</f>
        <v>0</v>
      </c>
      <c r="E308" s="12">
        <f>0.6*[1]CSHR!E144+0.4*[1]CSHR!E180</f>
        <v>0</v>
      </c>
      <c r="F308" s="12">
        <f>0.6*[1]CSHR!F144+0.4*[1]CSHR!F180</f>
        <v>0</v>
      </c>
      <c r="G308" s="12">
        <f>0.6*[1]CSHR!G144+0.4*[1]CSHR!G180</f>
        <v>2.8485539230662131E-4</v>
      </c>
      <c r="H308" s="12">
        <f>0.6*[1]CSHR!H144+0.4*[1]CSHR!H180</f>
        <v>2.8485539230662131E-4</v>
      </c>
      <c r="I308" s="12">
        <f>0.6*[1]CSHR!I144+0.4*[1]CSHR!I180</f>
        <v>2.8485539230662131E-4</v>
      </c>
      <c r="J308" s="25">
        <f t="shared" si="66"/>
        <v>1.4242769615331065E-4</v>
      </c>
      <c r="K308" s="25">
        <f t="shared" si="67"/>
        <v>9.4951797435540431E-5</v>
      </c>
      <c r="L308" s="12">
        <f>0.6*[1]CSHR!L144+0.4*[1]CSHR!L180</f>
        <v>2.8485539230662131E-4</v>
      </c>
      <c r="M308" s="12">
        <f>0.6*[1]CSHR!M144+0.4*[1]CSHR!M180</f>
        <v>2.7694274252032611E-2</v>
      </c>
      <c r="N308" s="25">
        <f t="shared" si="70"/>
        <v>5.5388548504065223E-3</v>
      </c>
      <c r="O308" s="25">
        <f t="shared" si="68"/>
        <v>2.7694274252032611E-3</v>
      </c>
      <c r="P308" s="25">
        <f t="shared" si="65"/>
        <v>1.3847137126016306E-2</v>
      </c>
      <c r="Q308" s="12">
        <f>0.6*[1]CSHR!Q144+0.4*[1]CSHR!Q180</f>
        <v>2.7694274252032611E-2</v>
      </c>
      <c r="R308" s="12">
        <f>0.6*[1]CSHR!S144+0.4*[1]CSHR!S180</f>
        <v>2.7979129644339233E-2</v>
      </c>
      <c r="S308" s="12">
        <f>0.6*[1]CSHR!T144+0.4*[1]CSHR!T180</f>
        <v>0</v>
      </c>
      <c r="T308" s="13">
        <f>0.6*[1]CSHR!U144+0.4*[1]CSHR!U180</f>
        <v>2.7979129644339233E-2</v>
      </c>
      <c r="U308" s="13">
        <v>0</v>
      </c>
      <c r="V308" s="14">
        <f>0.6*[1]CSHR!V144+0.4*[1]CSHR!V180</f>
        <v>4.1437478268699174E-2</v>
      </c>
      <c r="W308" s="59">
        <f t="shared" si="64"/>
        <v>0.82368349347411574</v>
      </c>
      <c r="X308" s="69">
        <f t="shared" si="63"/>
        <v>1</v>
      </c>
      <c r="Y308" s="1" t="str">
        <f t="shared" si="69"/>
        <v>OPE+ROW</v>
      </c>
      <c r="Z308" s="1" t="s">
        <v>102</v>
      </c>
    </row>
    <row r="309" spans="1:28" s="8" customFormat="1" x14ac:dyDescent="0.25">
      <c r="A309" s="8" t="s">
        <v>111</v>
      </c>
      <c r="B309" s="9" t="s">
        <v>17</v>
      </c>
      <c r="C309" s="18">
        <f>0.6*[1]CSHR!C145+0.4*[1]CSHR!C181</f>
        <v>0</v>
      </c>
      <c r="D309" s="18">
        <f>0.6*[1]CSHR!D145+0.4*[1]CSHR!D181</f>
        <v>0</v>
      </c>
      <c r="E309" s="18">
        <f>0.6*[1]CSHR!E145+0.4*[1]CSHR!E181</f>
        <v>0</v>
      </c>
      <c r="F309" s="18">
        <f>0.6*[1]CSHR!F145+0.4*[1]CSHR!F181</f>
        <v>0.42527091533473915</v>
      </c>
      <c r="G309" s="18">
        <f>0.6*[1]CSHR!G145+0.4*[1]CSHR!G181</f>
        <v>0</v>
      </c>
      <c r="H309" s="18">
        <f>0.6*[1]CSHR!H145+0.4*[1]CSHR!H181</f>
        <v>0</v>
      </c>
      <c r="I309" s="18">
        <f>0.6*[1]CSHR!I145+0.4*[1]CSHR!I181</f>
        <v>0</v>
      </c>
      <c r="J309" s="55">
        <f t="shared" si="66"/>
        <v>0</v>
      </c>
      <c r="K309" s="55">
        <f t="shared" si="67"/>
        <v>0</v>
      </c>
      <c r="L309" s="18">
        <f>0.6*[1]CSHR!L145+0.4*[1]CSHR!L181</f>
        <v>0</v>
      </c>
      <c r="M309" s="18">
        <f>0.6*[1]CSHR!M145+0.4*[1]CSHR!M181</f>
        <v>2.1411899472803517E-2</v>
      </c>
      <c r="N309" s="55">
        <f t="shared" si="70"/>
        <v>4.2823798945607035E-3</v>
      </c>
      <c r="O309" s="55">
        <f t="shared" si="68"/>
        <v>2.1411899472803518E-3</v>
      </c>
      <c r="P309" s="55">
        <f t="shared" si="65"/>
        <v>1.0705949736401758E-2</v>
      </c>
      <c r="Q309" s="18">
        <f>0.6*[1]CSHR!Q145+0.4*[1]CSHR!Q181</f>
        <v>2.1411899472803517E-2</v>
      </c>
      <c r="R309" s="18">
        <f>0.6*[1]CSHR!S145+0.4*[1]CSHR!S181</f>
        <v>2.1411899472803517E-2</v>
      </c>
      <c r="S309" s="18">
        <f>0.6*[1]CSHR!T145+0.4*[1]CSHR!T181</f>
        <v>0</v>
      </c>
      <c r="T309" s="18">
        <f>0.6*[1]CSHR!U145+0.4*[1]CSHR!U181</f>
        <v>4.4251258910460639E-2</v>
      </c>
      <c r="U309" s="18">
        <v>0</v>
      </c>
      <c r="V309" s="19">
        <f>0.6*[1]CSHR!V145+0.4*[1]CSHR!V181</f>
        <v>4.3630145359695813E-3</v>
      </c>
      <c r="W309" s="61">
        <f t="shared" si="64"/>
        <v>0.44474959322217722</v>
      </c>
      <c r="X309" s="70">
        <f t="shared" si="63"/>
        <v>1</v>
      </c>
      <c r="Y309" s="8" t="str">
        <f t="shared" si="69"/>
        <v>OPE+ROW</v>
      </c>
      <c r="Z309" s="8" t="s">
        <v>102</v>
      </c>
    </row>
    <row r="310" spans="1:28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si="66"/>
        <v>5.4464396851150289E-3</v>
      </c>
      <c r="K310" s="25">
        <f t="shared" si="67"/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si="70"/>
        <v>3.6297474752950893E-3</v>
      </c>
      <c r="O310" s="25">
        <f>P310/5</f>
        <v>1.8148737376475447E-3</v>
      </c>
      <c r="P310" s="25">
        <f t="shared" si="65"/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12">
        <v>0</v>
      </c>
      <c r="V310" s="75">
        <f>0.9*[1]CSHR!V164+0.1*[1]CSHR!V56</f>
        <v>3.7191189653735364E-2</v>
      </c>
      <c r="W310" s="59">
        <f t="shared" si="64"/>
        <v>0.31080447843161529</v>
      </c>
      <c r="X310" s="69">
        <f t="shared" si="63"/>
        <v>1</v>
      </c>
      <c r="Y310" s="74" t="s">
        <v>106</v>
      </c>
      <c r="Z310" s="74" t="s">
        <v>75</v>
      </c>
    </row>
    <row r="311" spans="1:28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si="66"/>
        <v>3.6148558646060527E-3</v>
      </c>
      <c r="K311" s="25">
        <f t="shared" si="67"/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si="70"/>
        <v>3.1235350678453606E-3</v>
      </c>
      <c r="O311" s="68">
        <f t="shared" ref="O311:O327" si="71">P311/5</f>
        <v>1.5617675339226803E-3</v>
      </c>
      <c r="P311" s="25">
        <f t="shared" si="65"/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6">
        <v>0</v>
      </c>
      <c r="V311" s="14">
        <f>0.9*[1]CSHR!V165+0.1*[1]CSHR!V57</f>
        <v>1.3265611047198013E-2</v>
      </c>
      <c r="W311" s="59">
        <f t="shared" si="64"/>
        <v>0.49701043905918185</v>
      </c>
      <c r="X311" s="69">
        <f t="shared" si="63"/>
        <v>1</v>
      </c>
      <c r="Y311" s="5" t="s">
        <v>106</v>
      </c>
      <c r="Z311" s="79" t="s">
        <v>75</v>
      </c>
    </row>
    <row r="312" spans="1:28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66"/>
        <v>5.0723945644622452E-3</v>
      </c>
      <c r="K312" s="25">
        <f t="shared" si="67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70"/>
        <v>3.0727830396300674E-3</v>
      </c>
      <c r="O312" s="25">
        <f t="shared" si="71"/>
        <v>1.5363915198150337E-3</v>
      </c>
      <c r="P312" s="25">
        <f t="shared" si="65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3">
        <v>0</v>
      </c>
      <c r="V312" s="14">
        <f>0.9*[1]CSHR!V166+0.1*[1]CSHR!V58</f>
        <v>3.9910780376250871E-2</v>
      </c>
      <c r="W312" s="59">
        <f t="shared" si="64"/>
        <v>0.2624266222628916</v>
      </c>
      <c r="X312" s="69">
        <f t="shared" si="63"/>
        <v>1</v>
      </c>
      <c r="Y312" s="1" t="s">
        <v>106</v>
      </c>
      <c r="Z312" s="1" t="s">
        <v>75</v>
      </c>
    </row>
    <row r="313" spans="1:28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66"/>
        <v>8.8311470879096012E-4</v>
      </c>
      <c r="K313" s="25">
        <f t="shared" si="67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70"/>
        <v>1.5135276756187679E-3</v>
      </c>
      <c r="O313" s="25">
        <f t="shared" si="71"/>
        <v>7.5676383780938397E-4</v>
      </c>
      <c r="P313" s="25">
        <f t="shared" si="65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6">
        <v>0</v>
      </c>
      <c r="V313" s="14">
        <f>0.9*[1]CSHR!V167+0.1*[1]CSHR!V59</f>
        <v>5.9978385146589415E-3</v>
      </c>
      <c r="W313" s="59">
        <f t="shared" si="64"/>
        <v>0.25650271873781672</v>
      </c>
      <c r="X313" s="69">
        <f t="shared" si="63"/>
        <v>1</v>
      </c>
      <c r="Y313" s="5" t="s">
        <v>106</v>
      </c>
      <c r="Z313" s="5" t="s">
        <v>75</v>
      </c>
    </row>
    <row r="314" spans="1:28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66"/>
        <v>7.3529784899596913E-3</v>
      </c>
      <c r="K314" s="25">
        <f t="shared" si="67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70"/>
        <v>3.1937907170422734E-3</v>
      </c>
      <c r="O314" s="25">
        <f t="shared" si="71"/>
        <v>1.5968953585211367E-3</v>
      </c>
      <c r="P314" s="25">
        <f t="shared" si="65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3">
        <v>0</v>
      </c>
      <c r="V314" s="14">
        <f>0.9*[1]CSHR!V168+0.1*[1]CSHR!V60</f>
        <v>2.7334660598919442E-3</v>
      </c>
      <c r="W314" s="59">
        <f t="shared" si="64"/>
        <v>0.81693105998460214</v>
      </c>
      <c r="X314" s="69">
        <f t="shared" si="63"/>
        <v>1</v>
      </c>
      <c r="Y314" s="1" t="s">
        <v>106</v>
      </c>
      <c r="Z314" s="1" t="s">
        <v>75</v>
      </c>
    </row>
    <row r="315" spans="1:28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66"/>
        <v>4.5649242901117295E-3</v>
      </c>
      <c r="K315" s="25">
        <f t="shared" si="67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70"/>
        <v>2.8828816293992674E-3</v>
      </c>
      <c r="O315" s="25">
        <f t="shared" si="71"/>
        <v>1.4414408146996337E-3</v>
      </c>
      <c r="P315" s="25">
        <f t="shared" si="65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6">
        <v>0</v>
      </c>
      <c r="V315" s="14">
        <f>0.9*[1]CSHR!V169+0.1*[1]CSHR!V61</f>
        <v>3.2174238413865575E-2</v>
      </c>
      <c r="W315" s="59">
        <f t="shared" si="64"/>
        <v>0.34649688353503327</v>
      </c>
      <c r="X315" s="69">
        <f t="shared" si="63"/>
        <v>1</v>
      </c>
      <c r="Y315" s="5" t="s">
        <v>106</v>
      </c>
      <c r="Z315" s="5" t="s">
        <v>75</v>
      </c>
    </row>
    <row r="316" spans="1:28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66"/>
        <v>8.4743414447913654E-4</v>
      </c>
      <c r="K316" s="25">
        <f t="shared" si="67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70"/>
        <v>5.4926287142166271E-3</v>
      </c>
      <c r="O316" s="25">
        <f t="shared" si="71"/>
        <v>2.7463143571083135E-3</v>
      </c>
      <c r="P316" s="25">
        <f t="shared" si="65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3">
        <v>0</v>
      </c>
      <c r="V316" s="14">
        <f>0.9*[1]CSHR!V170+0.1*[1]CSHR!V62</f>
        <v>4.09631012340297E-2</v>
      </c>
      <c r="W316" s="59">
        <f t="shared" si="64"/>
        <v>0.81563220965022298</v>
      </c>
      <c r="X316" s="69">
        <f t="shared" si="63"/>
        <v>1</v>
      </c>
      <c r="Y316" s="1" t="s">
        <v>106</v>
      </c>
      <c r="Z316" s="1" t="s">
        <v>75</v>
      </c>
    </row>
    <row r="317" spans="1:28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66"/>
        <v>2.2961919533802293E-3</v>
      </c>
      <c r="K317" s="25">
        <f t="shared" si="67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70"/>
        <v>4.486696075586453E-3</v>
      </c>
      <c r="O317" s="25">
        <f t="shared" si="71"/>
        <v>2.2433480377932265E-3</v>
      </c>
      <c r="P317" s="25">
        <f t="shared" si="65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6">
        <v>0</v>
      </c>
      <c r="V317" s="14">
        <f>0.9*[1]CSHR!V171+0.1*[1]CSHR!V63</f>
        <v>4.2908392248987307E-2</v>
      </c>
      <c r="W317" s="59">
        <f t="shared" si="64"/>
        <v>0.44857842191466901</v>
      </c>
      <c r="X317" s="69">
        <f t="shared" si="63"/>
        <v>1</v>
      </c>
      <c r="Y317" s="5" t="s">
        <v>106</v>
      </c>
      <c r="Z317" s="5" t="s">
        <v>75</v>
      </c>
    </row>
    <row r="318" spans="1:28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66"/>
        <v>0</v>
      </c>
      <c r="K318" s="25">
        <f t="shared" si="67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70"/>
        <v>1.2327795361783891E-3</v>
      </c>
      <c r="O318" s="25">
        <f t="shared" si="71"/>
        <v>6.1638976808919453E-4</v>
      </c>
      <c r="P318" s="25">
        <f t="shared" si="65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3">
        <v>0</v>
      </c>
      <c r="V318" s="14">
        <f>0.9*[1]CSHR!V172+0.1*[1]CSHR!V64</f>
        <v>1.2643892678752739E-3</v>
      </c>
      <c r="W318" s="59">
        <f t="shared" si="64"/>
        <v>0.22803119077416789</v>
      </c>
      <c r="X318" s="69">
        <f t="shared" si="63"/>
        <v>1</v>
      </c>
      <c r="Y318" s="1" t="s">
        <v>106</v>
      </c>
      <c r="Z318" s="1" t="s">
        <v>75</v>
      </c>
    </row>
    <row r="319" spans="1:28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66"/>
        <v>4.0115227146071842E-3</v>
      </c>
      <c r="K319" s="25">
        <f t="shared" si="67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70"/>
        <v>4.0438113428882556E-3</v>
      </c>
      <c r="O319" s="25">
        <f t="shared" si="71"/>
        <v>2.0219056714441278E-3</v>
      </c>
      <c r="P319" s="25">
        <f t="shared" si="65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6">
        <v>0</v>
      </c>
      <c r="V319" s="14">
        <f>0.9*[1]CSHR!V173+0.1*[1]CSHR!V65</f>
        <v>5.2501966872867997E-2</v>
      </c>
      <c r="W319" s="59">
        <f t="shared" si="64"/>
        <v>0.34979745311250077</v>
      </c>
      <c r="X319" s="69">
        <f t="shared" si="63"/>
        <v>1</v>
      </c>
      <c r="Y319" s="5" t="s">
        <v>106</v>
      </c>
      <c r="Z319" s="5" t="s">
        <v>75</v>
      </c>
    </row>
    <row r="320" spans="1:28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66"/>
        <v>1.4070735359071351E-3</v>
      </c>
      <c r="K320" s="25">
        <f t="shared" si="67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70"/>
        <v>1.8011622655175175E-3</v>
      </c>
      <c r="O320" s="25">
        <f t="shared" si="71"/>
        <v>9.0058113275875875E-4</v>
      </c>
      <c r="P320" s="25">
        <f t="shared" si="65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3">
        <v>0</v>
      </c>
      <c r="V320" s="14">
        <f>0.9*[1]CSHR!V174+0.1*[1]CSHR!V66</f>
        <v>7.8454802457734313E-3</v>
      </c>
      <c r="W320" s="59">
        <f t="shared" si="64"/>
        <v>0.18696165017957822</v>
      </c>
      <c r="X320" s="69">
        <f t="shared" si="63"/>
        <v>1</v>
      </c>
      <c r="Y320" s="1" t="s">
        <v>106</v>
      </c>
      <c r="Z320" s="1" t="s">
        <v>75</v>
      </c>
    </row>
    <row r="321" spans="1:26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66"/>
        <v>3.954733283244311E-3</v>
      </c>
      <c r="K321" s="25">
        <f t="shared" si="67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70"/>
        <v>4.3150072028281198E-3</v>
      </c>
      <c r="O321" s="25">
        <f t="shared" si="71"/>
        <v>2.1575036014140599E-3</v>
      </c>
      <c r="P321" s="25">
        <f t="shared" si="65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6">
        <v>0</v>
      </c>
      <c r="V321" s="14">
        <f>0.9*[1]CSHR!V175+0.1*[1]CSHR!V67</f>
        <v>3.8959744023869036E-2</v>
      </c>
      <c r="W321" s="59">
        <f t="shared" si="64"/>
        <v>0.3737020366069157</v>
      </c>
      <c r="X321" s="69">
        <f t="shared" si="63"/>
        <v>1</v>
      </c>
      <c r="Y321" s="5" t="s">
        <v>106</v>
      </c>
      <c r="Z321" s="5" t="s">
        <v>75</v>
      </c>
    </row>
    <row r="322" spans="1:26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66"/>
        <v>0</v>
      </c>
      <c r="K322" s="25">
        <f t="shared" si="67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70"/>
        <v>1.721180615518909E-3</v>
      </c>
      <c r="O322" s="25">
        <f t="shared" si="71"/>
        <v>8.6059030775945448E-4</v>
      </c>
      <c r="P322" s="25">
        <f t="shared" si="65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3">
        <v>0</v>
      </c>
      <c r="V322" s="14">
        <f>0.9*[1]CSHR!V176+0.1*[1]CSHR!V68</f>
        <v>1.5927171084294774E-3</v>
      </c>
      <c r="W322" s="59">
        <f t="shared" si="64"/>
        <v>0.17875443035453931</v>
      </c>
      <c r="X322" s="69">
        <f t="shared" si="63"/>
        <v>1</v>
      </c>
      <c r="Y322" s="1" t="s">
        <v>106</v>
      </c>
      <c r="Z322" s="1" t="s">
        <v>75</v>
      </c>
    </row>
    <row r="323" spans="1:26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66"/>
        <v>3.957216374177475E-3</v>
      </c>
      <c r="K323" s="25">
        <f t="shared" si="67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70"/>
        <v>5.4544950307775005E-3</v>
      </c>
      <c r="O323" s="25">
        <f t="shared" si="71"/>
        <v>2.7272475153887503E-3</v>
      </c>
      <c r="P323" s="25">
        <f t="shared" si="65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6">
        <v>0</v>
      </c>
      <c r="V323" s="14">
        <f>0.9*[1]CSHR!V177+0.1*[1]CSHR!V69</f>
        <v>0</v>
      </c>
      <c r="W323" s="59">
        <f t="shared" si="64"/>
        <v>0.80955566711680382</v>
      </c>
      <c r="X323" s="69">
        <f t="shared" si="63"/>
        <v>1</v>
      </c>
      <c r="Y323" s="5" t="s">
        <v>106</v>
      </c>
      <c r="Z323" s="5" t="s">
        <v>75</v>
      </c>
    </row>
    <row r="324" spans="1:26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66"/>
        <v>1.2959989617875797E-3</v>
      </c>
      <c r="K324" s="25">
        <f t="shared" si="67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70"/>
        <v>9.1863719309537403E-4</v>
      </c>
      <c r="O324" s="25">
        <f t="shared" si="71"/>
        <v>4.5931859654768702E-4</v>
      </c>
      <c r="P324" s="25">
        <f t="shared" si="65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3">
        <v>0</v>
      </c>
      <c r="V324" s="14">
        <f>0.9*[1]CSHR!V178+0.1*[1]CSHR!V70</f>
        <v>0</v>
      </c>
      <c r="W324" s="59">
        <f t="shared" si="64"/>
        <v>0.95840344716842329</v>
      </c>
      <c r="X324" s="69">
        <f t="shared" si="63"/>
        <v>1</v>
      </c>
      <c r="Y324" s="1" t="s">
        <v>106</v>
      </c>
      <c r="Z324" s="1" t="s">
        <v>75</v>
      </c>
    </row>
    <row r="325" spans="1:26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66"/>
        <v>7.2735677625454607E-4</v>
      </c>
      <c r="K325" s="25">
        <f t="shared" si="67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70"/>
        <v>4.6322485578718054E-3</v>
      </c>
      <c r="O325" s="25">
        <f t="shared" si="71"/>
        <v>2.3161242789359027E-3</v>
      </c>
      <c r="P325" s="25">
        <f t="shared" si="65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6">
        <v>0</v>
      </c>
      <c r="V325" s="14">
        <f>0.9*[1]CSHR!V179+0.1*[1]CSHR!V71</f>
        <v>1.3650632503438042E-2</v>
      </c>
      <c r="W325" s="59">
        <f t="shared" si="64"/>
        <v>0.48491716283628983</v>
      </c>
      <c r="X325" s="69">
        <f t="shared" si="63"/>
        <v>1</v>
      </c>
      <c r="Y325" s="5" t="s">
        <v>106</v>
      </c>
      <c r="Z325" s="5" t="s">
        <v>75</v>
      </c>
    </row>
    <row r="326" spans="1:26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66"/>
        <v>1.4266418389964934E-4</v>
      </c>
      <c r="K326" s="25">
        <f t="shared" si="67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70"/>
        <v>5.54805159609747E-3</v>
      </c>
      <c r="O326" s="25">
        <f t="shared" si="71"/>
        <v>2.774025798048735E-3</v>
      </c>
      <c r="P326" s="25">
        <f t="shared" si="65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3">
        <v>0</v>
      </c>
      <c r="V326" s="14">
        <f>0.9*[1]CSHR!V180+0.1*[1]CSHR!V72</f>
        <v>3.9845875675865686E-2</v>
      </c>
      <c r="W326" s="59">
        <f t="shared" si="64"/>
        <v>0.82505114217116649</v>
      </c>
      <c r="X326" s="69">
        <f t="shared" si="63"/>
        <v>1</v>
      </c>
      <c r="Y326" s="1" t="s">
        <v>106</v>
      </c>
      <c r="Z326" s="1" t="s">
        <v>75</v>
      </c>
    </row>
    <row r="327" spans="1:26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66"/>
        <v>0</v>
      </c>
      <c r="K327" s="55">
        <f t="shared" si="67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70"/>
        <v>4.2842040852020145E-3</v>
      </c>
      <c r="O327" s="55">
        <f t="shared" si="71"/>
        <v>2.1421020426010073E-3</v>
      </c>
      <c r="P327" s="55">
        <f t="shared" si="65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7">
        <v>0</v>
      </c>
      <c r="V327" s="19">
        <f>0.9*[1]CSHR!V181+0.1*[1]CSHR!V73</f>
        <v>3.938897172320082E-3</v>
      </c>
      <c r="W327" s="61">
        <f t="shared" si="64"/>
        <v>0.4449390458316278</v>
      </c>
      <c r="X327" s="70">
        <f t="shared" si="63"/>
        <v>1</v>
      </c>
      <c r="Y327" s="8" t="s">
        <v>106</v>
      </c>
      <c r="Z327" s="8" t="s">
        <v>75</v>
      </c>
    </row>
  </sheetData>
  <conditionalFormatting sqref="P224:W224 P225:U273 Q282:W282 P138:W138 P139:U142 P135:U137 C179:N273 P22:U57 V40:W57 Q275:U281 Q274:V274 C274:M309 Q283:U309 V292:W309 P311:U327 Q310:V310 X4:X57 P4 R4:W4 P5:W21 P76:X93 P166:U223 C112:N177 P143:W165 V166:W177 P112:W134 X112:X327">
    <cfRule type="cellIs" dxfId="0" priority="47" operator="equal">
      <formula>0</formula>
    </cfRule>
  </conditionalFormatting>
  <conditionalFormatting sqref="C22:N29 C31:N39 D30:N30">
    <cfRule type="cellIs" dxfId="131" priority="46" operator="equal">
      <formula>0</formula>
    </cfRule>
  </conditionalFormatting>
  <conditionalFormatting sqref="V22:W39">
    <cfRule type="cellIs" dxfId="130" priority="45" operator="equal">
      <formula>0</formula>
    </cfRule>
  </conditionalFormatting>
  <conditionalFormatting sqref="C40:N47 C49:N57 D48:N48 C85:N93 D84:N84 C311:N327 C310:I310 L310:M310 C76:N83">
    <cfRule type="cellIs" dxfId="129" priority="44" operator="equal">
      <formula>0</formula>
    </cfRule>
  </conditionalFormatting>
  <conditionalFormatting sqref="V135:W137 V139:W142 V283:W291 V225:W273 V179:W223 V275:W281 W274 V311:W327 W310">
    <cfRule type="cellIs" dxfId="128" priority="43" operator="equal">
      <formula>0</formula>
    </cfRule>
  </conditionalFormatting>
  <conditionalFormatting sqref="C30">
    <cfRule type="cellIs" dxfId="127" priority="42" operator="equal">
      <formula>0</formula>
    </cfRule>
  </conditionalFormatting>
  <conditionalFormatting sqref="C48">
    <cfRule type="cellIs" dxfId="126" priority="41" operator="equal">
      <formula>0</formula>
    </cfRule>
  </conditionalFormatting>
  <conditionalFormatting sqref="C84">
    <cfRule type="cellIs" dxfId="125" priority="40" operator="equal">
      <formula>0</formula>
    </cfRule>
  </conditionalFormatting>
  <conditionalFormatting sqref="D178:N178">
    <cfRule type="cellIs" dxfId="124" priority="39" operator="equal">
      <formula>0</formula>
    </cfRule>
  </conditionalFormatting>
  <conditionalFormatting sqref="V178:W178">
    <cfRule type="cellIs" dxfId="123" priority="38" operator="equal">
      <formula>0</formula>
    </cfRule>
  </conditionalFormatting>
  <conditionalFormatting sqref="C178">
    <cfRule type="cellIs" dxfId="122" priority="37" operator="equal">
      <formula>0</formula>
    </cfRule>
  </conditionalFormatting>
  <conditionalFormatting sqref="C4:N21">
    <cfRule type="cellIs" dxfId="121" priority="36" operator="equal">
      <formula>0</formula>
    </cfRule>
  </conditionalFormatting>
  <conditionalFormatting sqref="O4:O21">
    <cfRule type="cellIs" dxfId="120" priority="35" operator="equal">
      <formula>0</formula>
    </cfRule>
  </conditionalFormatting>
  <conditionalFormatting sqref="O22:O39">
    <cfRule type="cellIs" dxfId="119" priority="34" operator="equal">
      <formula>0</formula>
    </cfRule>
  </conditionalFormatting>
  <conditionalFormatting sqref="O40:O57">
    <cfRule type="cellIs" dxfId="118" priority="33" operator="equal">
      <formula>0</formula>
    </cfRule>
  </conditionalFormatting>
  <conditionalFormatting sqref="O76:O93">
    <cfRule type="cellIs" dxfId="117" priority="32" operator="equal">
      <formula>0</formula>
    </cfRule>
  </conditionalFormatting>
  <conditionalFormatting sqref="O130:O147">
    <cfRule type="cellIs" dxfId="116" priority="31" operator="equal">
      <formula>0</formula>
    </cfRule>
  </conditionalFormatting>
  <conditionalFormatting sqref="O148:O165">
    <cfRule type="cellIs" dxfId="115" priority="30" operator="equal">
      <formula>0</formula>
    </cfRule>
  </conditionalFormatting>
  <conditionalFormatting sqref="O112:O129">
    <cfRule type="cellIs" dxfId="114" priority="29" operator="equal">
      <formula>0</formula>
    </cfRule>
  </conditionalFormatting>
  <conditionalFormatting sqref="O166:O183">
    <cfRule type="cellIs" dxfId="113" priority="28" operator="equal">
      <formula>0</formula>
    </cfRule>
  </conditionalFormatting>
  <conditionalFormatting sqref="O184:O201">
    <cfRule type="cellIs" dxfId="112" priority="27" operator="equal">
      <formula>0</formula>
    </cfRule>
  </conditionalFormatting>
  <conditionalFormatting sqref="O202:O219">
    <cfRule type="cellIs" dxfId="111" priority="26" operator="equal">
      <formula>0</formula>
    </cfRule>
  </conditionalFormatting>
  <conditionalFormatting sqref="O220:O237">
    <cfRule type="cellIs" dxfId="110" priority="25" operator="equal">
      <formula>0</formula>
    </cfRule>
  </conditionalFormatting>
  <conditionalFormatting sqref="O238:O255">
    <cfRule type="cellIs" dxfId="109" priority="24" operator="equal">
      <formula>0</formula>
    </cfRule>
  </conditionalFormatting>
  <conditionalFormatting sqref="O256:O273">
    <cfRule type="cellIs" dxfId="108" priority="23" operator="equal">
      <formula>0</formula>
    </cfRule>
  </conditionalFormatting>
  <conditionalFormatting sqref="O311:O327">
    <cfRule type="cellIs" dxfId="107" priority="22" operator="equal">
      <formula>0</formula>
    </cfRule>
  </conditionalFormatting>
  <conditionalFormatting sqref="X4:X21">
    <cfRule type="cellIs" dxfId="106" priority="21" operator="equal">
      <formula>0</formula>
    </cfRule>
  </conditionalFormatting>
  <conditionalFormatting sqref="X4:X57 X76:X93 X112:X327">
    <cfRule type="cellIs" dxfId="105" priority="20" operator="between">
      <formula>0.000000001</formula>
      <formula>0.9999999999</formula>
    </cfRule>
  </conditionalFormatting>
  <conditionalFormatting sqref="X4:X57 X76:X93 X112:X327">
    <cfRule type="cellIs" dxfId="104" priority="19" operator="notEqual">
      <formula>1</formula>
    </cfRule>
  </conditionalFormatting>
  <conditionalFormatting sqref="N292:N309 P292:P309">
    <cfRule type="cellIs" dxfId="103" priority="18" operator="equal">
      <formula>0</formula>
    </cfRule>
  </conditionalFormatting>
  <conditionalFormatting sqref="O292:O309">
    <cfRule type="cellIs" dxfId="102" priority="17" operator="equal">
      <formula>0</formula>
    </cfRule>
  </conditionalFormatting>
  <conditionalFormatting sqref="P274:P291 N274:N291">
    <cfRule type="cellIs" dxfId="101" priority="16" operator="equal">
      <formula>0</formula>
    </cfRule>
  </conditionalFormatting>
  <conditionalFormatting sqref="O274:O291">
    <cfRule type="cellIs" dxfId="100" priority="15" operator="equal">
      <formula>0</formula>
    </cfRule>
  </conditionalFormatting>
  <conditionalFormatting sqref="J310:K327">
    <cfRule type="cellIs" dxfId="99" priority="14" operator="equal">
      <formula>0</formula>
    </cfRule>
  </conditionalFormatting>
  <conditionalFormatting sqref="N310:N327 P310:P327">
    <cfRule type="cellIs" dxfId="98" priority="13" operator="equal">
      <formula>0</formula>
    </cfRule>
  </conditionalFormatting>
  <conditionalFormatting sqref="O310:O327">
    <cfRule type="cellIs" dxfId="97" priority="12" operator="equal">
      <formula>0</formula>
    </cfRule>
  </conditionalFormatting>
  <conditionalFormatting sqref="Q4:Q21 R12:V12 R16:V16">
    <cfRule type="cellIs" dxfId="96" priority="11" operator="equal">
      <formula>0</formula>
    </cfRule>
  </conditionalFormatting>
  <conditionalFormatting sqref="P58:X75 C58:N75">
    <cfRule type="cellIs" dxfId="95" priority="10" operator="equal">
      <formula>0</formula>
    </cfRule>
  </conditionalFormatting>
  <conditionalFormatting sqref="O58:O75">
    <cfRule type="cellIs" dxfId="94" priority="9" operator="equal">
      <formula>0</formula>
    </cfRule>
  </conditionalFormatting>
  <conditionalFormatting sqref="X58:X75">
    <cfRule type="cellIs" dxfId="93" priority="8" operator="between">
      <formula>0.000000001</formula>
      <formula>0.9999999999</formula>
    </cfRule>
  </conditionalFormatting>
  <conditionalFormatting sqref="X58:X75">
    <cfRule type="cellIs" dxfId="92" priority="7" operator="notEqual">
      <formula>1</formula>
    </cfRule>
  </conditionalFormatting>
  <conditionalFormatting sqref="C94:I111 Q94:X111 L94:M111">
    <cfRule type="cellIs" dxfId="91" priority="6" operator="equal">
      <formula>0</formula>
    </cfRule>
  </conditionalFormatting>
  <conditionalFormatting sqref="X94:X111">
    <cfRule type="cellIs" dxfId="90" priority="5" operator="between">
      <formula>0.000000001</formula>
      <formula>0.9999999999</formula>
    </cfRule>
  </conditionalFormatting>
  <conditionalFormatting sqref="X94:X111">
    <cfRule type="cellIs" dxfId="89" priority="4" operator="notEqual">
      <formula>1</formula>
    </cfRule>
  </conditionalFormatting>
  <conditionalFormatting sqref="J94:K111">
    <cfRule type="cellIs" dxfId="88" priority="3" operator="equal">
      <formula>0</formula>
    </cfRule>
  </conditionalFormatting>
  <conditionalFormatting sqref="P94:P111 N94:N111">
    <cfRule type="cellIs" dxfId="87" priority="2" operator="equal">
      <formula>0</formula>
    </cfRule>
  </conditionalFormatting>
  <conditionalFormatting sqref="O94:O111">
    <cfRule type="cellIs" dxfId="86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7"/>
  <sheetViews>
    <sheetView zoomScaleNormal="100" workbookViewId="0">
      <pane ySplit="3" topLeftCell="A50" activePane="bottomLeft" state="frozen"/>
      <selection pane="bottomLeft" activeCell="Q58" sqref="Q58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7" customWidth="1"/>
    <col min="23" max="23" width="9" style="66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1" t="s">
        <v>99</v>
      </c>
      <c r="P1" s="72" t="s">
        <v>100</v>
      </c>
      <c r="Q1" s="72"/>
      <c r="R1" s="72"/>
      <c r="S1" s="73"/>
      <c r="X1" s="24"/>
      <c r="Y1" s="20" t="s">
        <v>19</v>
      </c>
      <c r="Z1" s="21" t="s">
        <v>20</v>
      </c>
      <c r="AA1" s="21" t="s">
        <v>107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V2" s="57" t="s">
        <v>97</v>
      </c>
      <c r="X2" s="38" t="s">
        <v>82</v>
      </c>
      <c r="Y2" s="47" t="s">
        <v>19</v>
      </c>
      <c r="Z2" s="40" t="s">
        <v>66</v>
      </c>
      <c r="AA2" s="40" t="s">
        <v>66</v>
      </c>
      <c r="AB2" s="40" t="s">
        <v>67</v>
      </c>
      <c r="AC2" s="40" t="s">
        <v>66</v>
      </c>
      <c r="AD2" s="40" t="s">
        <v>66</v>
      </c>
      <c r="AE2" s="48" t="s">
        <v>68</v>
      </c>
      <c r="AF2" s="42" t="s">
        <v>66</v>
      </c>
      <c r="AG2" s="40" t="s">
        <v>69</v>
      </c>
      <c r="AH2" s="40" t="s">
        <v>67</v>
      </c>
      <c r="AI2" s="40" t="s">
        <v>29</v>
      </c>
      <c r="AJ2" s="40" t="s">
        <v>70</v>
      </c>
      <c r="AK2" s="40" t="s">
        <v>31</v>
      </c>
      <c r="AL2" s="40" t="s">
        <v>33</v>
      </c>
      <c r="AM2" s="40" t="s">
        <v>33</v>
      </c>
      <c r="AN2" s="40" t="s">
        <v>70</v>
      </c>
      <c r="AO2" s="43" t="s">
        <v>71</v>
      </c>
      <c r="AP2" s="43" t="s">
        <v>71</v>
      </c>
      <c r="AQ2" s="43" t="s">
        <v>71</v>
      </c>
      <c r="AR2" s="44" t="s">
        <v>72</v>
      </c>
      <c r="AS2" s="44" t="s">
        <v>72</v>
      </c>
      <c r="AT2" s="40" t="s">
        <v>73</v>
      </c>
      <c r="AU2" s="45" t="s">
        <v>74</v>
      </c>
      <c r="AV2" s="40" t="s">
        <v>70</v>
      </c>
      <c r="AW2" s="40" t="s">
        <v>70</v>
      </c>
      <c r="AX2" s="46" t="s">
        <v>70</v>
      </c>
    </row>
    <row r="3" spans="1:50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2" t="s">
        <v>64</v>
      </c>
      <c r="V3" s="58" t="s">
        <v>65</v>
      </c>
      <c r="W3" s="36" t="s">
        <v>83</v>
      </c>
      <c r="X3" s="23"/>
      <c r="Y3" s="39" t="s">
        <v>81</v>
      </c>
      <c r="Z3" s="40"/>
      <c r="AA3" s="40"/>
      <c r="AB3" s="40"/>
      <c r="AC3" s="40"/>
      <c r="AD3" s="40"/>
      <c r="AE3" s="41" t="s">
        <v>75</v>
      </c>
      <c r="AF3" s="42" t="s">
        <v>86</v>
      </c>
      <c r="AG3" s="40" t="s">
        <v>87</v>
      </c>
      <c r="AH3" s="40"/>
      <c r="AI3" s="40"/>
      <c r="AJ3" s="40"/>
      <c r="AK3" s="40"/>
      <c r="AL3" s="40"/>
      <c r="AM3" s="40"/>
      <c r="AN3" s="40"/>
      <c r="AO3" s="43" t="s">
        <v>76</v>
      </c>
      <c r="AP3" s="43" t="s">
        <v>77</v>
      </c>
      <c r="AQ3" s="43" t="s">
        <v>77</v>
      </c>
      <c r="AR3" s="44" t="s">
        <v>78</v>
      </c>
      <c r="AS3" s="44" t="s">
        <v>79</v>
      </c>
      <c r="AT3" s="40"/>
      <c r="AU3" s="45" t="s">
        <v>80</v>
      </c>
      <c r="AV3" s="40"/>
      <c r="AW3" s="40"/>
      <c r="AX3" s="46"/>
    </row>
    <row r="4" spans="1:50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50" si="0"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59">
        <f t="shared" ref="V4:V50" si="1">1-SUM(C4:U4)</f>
        <v>0.33636776867487805</v>
      </c>
      <c r="W4" s="69">
        <f t="shared" ref="W4:W49" si="2">SUM(C4:V4)</f>
        <v>1</v>
      </c>
      <c r="X4" s="1" t="s">
        <v>19</v>
      </c>
    </row>
    <row r="5" spans="1:50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3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4">M5/5</f>
        <v>2.8209706994272799E-3</v>
      </c>
      <c r="O5" s="68">
        <f>S5/2</f>
        <v>0.19735697271804403</v>
      </c>
      <c r="P5" s="25">
        <f t="shared" ref="P5:P21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59">
        <f t="shared" si="1"/>
        <v>0.25271520823876203</v>
      </c>
      <c r="W5" s="69">
        <f t="shared" si="2"/>
        <v>1</v>
      </c>
      <c r="X5" s="5" t="s">
        <v>19</v>
      </c>
    </row>
    <row r="6" spans="1:50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3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4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59">
        <f t="shared" si="1"/>
        <v>0.31059926638438617</v>
      </c>
      <c r="W6" s="69">
        <f t="shared" si="2"/>
        <v>1</v>
      </c>
      <c r="X6" s="1" t="s">
        <v>19</v>
      </c>
    </row>
    <row r="7" spans="1:50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3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4"/>
        <v>1.2152444637523259E-3</v>
      </c>
      <c r="O7" s="25">
        <f t="shared" ref="O7:O21" si="6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59">
        <f t="shared" si="1"/>
        <v>0.12560139739042053</v>
      </c>
      <c r="W7" s="69">
        <f t="shared" si="2"/>
        <v>1</v>
      </c>
      <c r="X7" s="5" t="s">
        <v>19</v>
      </c>
    </row>
    <row r="8" spans="1:50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3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4"/>
        <v>3.1823239126398E-3</v>
      </c>
      <c r="O8" s="25">
        <f t="shared" si="6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59">
        <f t="shared" si="1"/>
        <v>0.81711389852378469</v>
      </c>
      <c r="W8" s="69">
        <f t="shared" si="2"/>
        <v>1</v>
      </c>
      <c r="X8" s="1" t="s">
        <v>19</v>
      </c>
    </row>
    <row r="9" spans="1:50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3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4"/>
        <v>3.6222610453936002E-3</v>
      </c>
      <c r="O9" s="25">
        <f t="shared" si="6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59">
        <f t="shared" si="1"/>
        <v>0.31059926638438617</v>
      </c>
      <c r="W9" s="69">
        <f t="shared" si="2"/>
        <v>1</v>
      </c>
      <c r="X9" s="5" t="s">
        <v>19</v>
      </c>
    </row>
    <row r="10" spans="1:50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3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4"/>
        <v>4.9405728878651797E-3</v>
      </c>
      <c r="O10" s="25">
        <f t="shared" si="6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59">
        <f t="shared" si="1"/>
        <v>0.7332701622480392</v>
      </c>
      <c r="W10" s="69">
        <f t="shared" si="2"/>
        <v>1</v>
      </c>
      <c r="X10" s="1" t="s">
        <v>19</v>
      </c>
    </row>
    <row r="11" spans="1:50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3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4"/>
        <v>4.6866559708072996E-3</v>
      </c>
      <c r="O11" s="25">
        <f t="shared" si="6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59">
        <f t="shared" si="1"/>
        <v>0.46834980012659133</v>
      </c>
      <c r="W11" s="69">
        <f t="shared" si="2"/>
        <v>1</v>
      </c>
      <c r="X11" s="5" t="s">
        <v>19</v>
      </c>
    </row>
    <row r="12" spans="1:50" s="1" customFormat="1" x14ac:dyDescent="0.25">
      <c r="A12" s="34" t="s">
        <v>19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ref="J12:J16" si="7">I12/2</f>
        <v>0</v>
      </c>
      <c r="K12" s="25">
        <f t="shared" ref="K12:K16" si="8">I12/3</f>
        <v>0</v>
      </c>
      <c r="L12" s="31">
        <f>[1]CSHR!L46</f>
        <v>0</v>
      </c>
      <c r="M12" s="31">
        <f>[1]CSHR!M46</f>
        <v>6.8525808402601623E-3</v>
      </c>
      <c r="N12" s="64">
        <f t="shared" ref="N12:N17" si="9">M12/5</f>
        <v>1.3705161680520324E-3</v>
      </c>
      <c r="O12" s="25">
        <f t="shared" ref="O12:O17" si="10">P12/5</f>
        <v>6.8525808402601618E-4</v>
      </c>
      <c r="P12" s="25">
        <f t="shared" ref="P12:P17" si="11">M12/2</f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3">
        <f>[1]CSHR!V46</f>
        <v>8.4999047692059537E-4</v>
      </c>
      <c r="V12" s="60">
        <f>1-SUM(C12:U12)</f>
        <v>0.14233592610962975</v>
      </c>
      <c r="W12" s="69">
        <f t="shared" si="2"/>
        <v>1</v>
      </c>
      <c r="X12" s="34" t="s">
        <v>19</v>
      </c>
      <c r="Y12" s="34"/>
      <c r="Z12" s="34" t="s">
        <v>90</v>
      </c>
      <c r="AA12" s="34"/>
    </row>
    <row r="13" spans="1:50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7"/>
        <v>3.9172792662518496E-3</v>
      </c>
      <c r="K13" s="25">
        <f t="shared" si="8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9"/>
        <v>4.5990347151918E-3</v>
      </c>
      <c r="O13" s="25">
        <f t="shared" si="10"/>
        <v>2.2995173575959E-3</v>
      </c>
      <c r="P13" s="25">
        <f t="shared" si="11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59">
        <f t="shared" si="1"/>
        <v>0.39870754744208003</v>
      </c>
      <c r="W13" s="69">
        <f t="shared" si="2"/>
        <v>1</v>
      </c>
      <c r="X13" s="5" t="s">
        <v>19</v>
      </c>
    </row>
    <row r="14" spans="1:50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7"/>
        <v>1.3514138574367751E-3</v>
      </c>
      <c r="K14" s="25">
        <f t="shared" si="8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9"/>
        <v>1.5135835203291879E-3</v>
      </c>
      <c r="O14" s="25">
        <f t="shared" si="10"/>
        <v>7.5679176016459396E-4</v>
      </c>
      <c r="P14" s="25">
        <f t="shared" si="11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59">
        <f t="shared" si="1"/>
        <v>0.15718696839337698</v>
      </c>
      <c r="W14" s="69">
        <f t="shared" si="2"/>
        <v>1</v>
      </c>
      <c r="X14" s="1" t="s">
        <v>19</v>
      </c>
    </row>
    <row r="15" spans="1:50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7"/>
        <v>3.9172792662518496E-3</v>
      </c>
      <c r="K15" s="25">
        <f t="shared" si="8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9"/>
        <v>4.5990347151918E-3</v>
      </c>
      <c r="O15" s="25">
        <f t="shared" si="10"/>
        <v>2.2995173575959E-3</v>
      </c>
      <c r="P15" s="25">
        <f t="shared" si="11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59">
        <f t="shared" si="1"/>
        <v>0.39870754744208003</v>
      </c>
      <c r="W15" s="69">
        <f t="shared" si="2"/>
        <v>1</v>
      </c>
      <c r="X15" s="5" t="s">
        <v>19</v>
      </c>
    </row>
    <row r="16" spans="1:50" s="1" customFormat="1" x14ac:dyDescent="0.25">
      <c r="A16" s="34" t="s">
        <v>19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7"/>
        <v>0</v>
      </c>
      <c r="K16" s="25">
        <f t="shared" si="8"/>
        <v>0</v>
      </c>
      <c r="L16" s="31">
        <f>[1]CSHR!L50</f>
        <v>0</v>
      </c>
      <c r="M16" s="31">
        <f>[1]CSHR!M50</f>
        <v>8.6140355873401582E-3</v>
      </c>
      <c r="N16" s="64">
        <f t="shared" si="9"/>
        <v>1.7228071174680316E-3</v>
      </c>
      <c r="O16" s="25">
        <f t="shared" si="10"/>
        <v>8.6140355873401582E-4</v>
      </c>
      <c r="P16" s="25">
        <f t="shared" si="11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3">
        <f>[1]CSHR!V50</f>
        <v>6.4923019194882033E-4</v>
      </c>
      <c r="V16" s="60">
        <f t="shared" si="1"/>
        <v>0.1789233518650214</v>
      </c>
      <c r="W16" s="69">
        <f t="shared" si="2"/>
        <v>1</v>
      </c>
      <c r="X16" s="34" t="s">
        <v>19</v>
      </c>
      <c r="Y16" s="34"/>
      <c r="Z16" s="34" t="s">
        <v>90</v>
      </c>
      <c r="AA16" s="34"/>
    </row>
    <row r="17" spans="1:27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3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9"/>
        <v>5.4646160968781802E-3</v>
      </c>
      <c r="O17" s="25">
        <f t="shared" si="10"/>
        <v>2.7323080484390901E-3</v>
      </c>
      <c r="P17" s="25">
        <f t="shared" si="11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59">
        <f t="shared" si="1"/>
        <v>0.81131554956055152</v>
      </c>
      <c r="W17" s="69">
        <f t="shared" si="2"/>
        <v>1</v>
      </c>
      <c r="X17" s="5" t="s">
        <v>19</v>
      </c>
    </row>
    <row r="18" spans="1:27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3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4"/>
        <v>9.2366839490726996E-4</v>
      </c>
      <c r="O18" s="25">
        <f t="shared" si="6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59">
        <f t="shared" si="1"/>
        <v>0.96441310934065594</v>
      </c>
      <c r="W18" s="69">
        <f t="shared" si="2"/>
        <v>1</v>
      </c>
      <c r="X18" s="1" t="s">
        <v>19</v>
      </c>
    </row>
    <row r="19" spans="1:27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3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4"/>
        <v>3.54325396662356E-3</v>
      </c>
      <c r="O19" s="25">
        <f t="shared" si="6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59">
        <f t="shared" si="1"/>
        <v>0.37207100245050029</v>
      </c>
      <c r="W19" s="69">
        <f t="shared" si="2"/>
        <v>1</v>
      </c>
      <c r="X19" s="5" t="s">
        <v>19</v>
      </c>
    </row>
    <row r="20" spans="1:27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3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4"/>
        <v>4.9901102340910389E-3</v>
      </c>
      <c r="O20" s="25">
        <f t="shared" si="6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59">
        <f t="shared" si="1"/>
        <v>0.74201498716223524</v>
      </c>
      <c r="W20" s="69">
        <f t="shared" si="2"/>
        <v>1</v>
      </c>
      <c r="X20" s="7" t="s">
        <v>19</v>
      </c>
    </row>
    <row r="21" spans="1:27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3"/>
        <v>0</v>
      </c>
      <c r="K21" s="55">
        <f t="shared" si="0"/>
        <v>0</v>
      </c>
      <c r="L21" s="18">
        <f>[1]CSHR!L19</f>
        <v>0</v>
      </c>
      <c r="M21" s="17">
        <f>[1]CSHR!M19</f>
        <v>1.8332609728238799E-2</v>
      </c>
      <c r="N21" s="65">
        <f t="shared" si="4"/>
        <v>3.6665219456477596E-3</v>
      </c>
      <c r="O21" s="55">
        <f t="shared" si="6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1">
        <f t="shared" si="1"/>
        <v>0.38125472442235753</v>
      </c>
      <c r="W21" s="70">
        <f t="shared" si="2"/>
        <v>1</v>
      </c>
      <c r="X21" s="8" t="s">
        <v>19</v>
      </c>
    </row>
    <row r="22" spans="1:27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3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4"/>
        <v>3.8920533740156695E-3</v>
      </c>
      <c r="O22" s="25">
        <f>P22/5</f>
        <v>1.9460266870078347E-3</v>
      </c>
      <c r="P22" s="25">
        <f t="shared" ref="P22:P86" si="12"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59">
        <f t="shared" si="1"/>
        <v>0.33289492028489853</v>
      </c>
      <c r="W22" s="69">
        <f t="shared" si="2"/>
        <v>1</v>
      </c>
      <c r="X22" s="1" t="str">
        <f>$Z$2</f>
        <v>OEU</v>
      </c>
    </row>
    <row r="23" spans="1:27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3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4"/>
        <v>3.1129934392751099E-3</v>
      </c>
      <c r="O23" s="68">
        <f>S23/2</f>
        <v>0.17427903475672871</v>
      </c>
      <c r="P23" s="25">
        <f t="shared" si="12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59">
        <f t="shared" si="1"/>
        <v>0.32261053888902613</v>
      </c>
      <c r="W23" s="69">
        <f t="shared" si="2"/>
        <v>1</v>
      </c>
      <c r="X23" s="5" t="str">
        <f t="shared" ref="X23:X57" si="13">$Z$2</f>
        <v>OEU</v>
      </c>
    </row>
    <row r="24" spans="1:27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3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4"/>
        <v>3.5135588434908631E-3</v>
      </c>
      <c r="O24" s="25">
        <f>P24/5</f>
        <v>1.7567794217454315E-3</v>
      </c>
      <c r="P24" s="25">
        <f t="shared" si="12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59">
        <f t="shared" si="1"/>
        <v>0.30083249440899618</v>
      </c>
      <c r="W24" s="69">
        <f t="shared" si="2"/>
        <v>1</v>
      </c>
      <c r="X24" s="1" t="str">
        <f t="shared" si="13"/>
        <v>OEU</v>
      </c>
    </row>
    <row r="25" spans="1:27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3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4"/>
        <v>2.2453660596747282E-3</v>
      </c>
      <c r="O25" s="25">
        <f t="shared" ref="O25:O39" si="14">P25/5</f>
        <v>1.1226830298373641E-3</v>
      </c>
      <c r="P25" s="25">
        <f t="shared" si="12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59">
        <f t="shared" si="1"/>
        <v>0.23219481224254923</v>
      </c>
      <c r="W25" s="69">
        <f t="shared" si="2"/>
        <v>1</v>
      </c>
      <c r="X25" s="5" t="str">
        <f t="shared" si="13"/>
        <v>OEU</v>
      </c>
    </row>
    <row r="26" spans="1:27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3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4"/>
        <v>3.1928278813906862E-3</v>
      </c>
      <c r="O26" s="25">
        <f t="shared" si="14"/>
        <v>1.5964139406953431E-3</v>
      </c>
      <c r="P26" s="25">
        <f t="shared" si="12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59">
        <f t="shared" si="1"/>
        <v>0.81668477886628865</v>
      </c>
      <c r="W26" s="69">
        <f t="shared" si="2"/>
        <v>1</v>
      </c>
      <c r="X26" s="1" t="str">
        <f t="shared" si="13"/>
        <v>OEU</v>
      </c>
    </row>
    <row r="27" spans="1:27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3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4"/>
        <v>3.7011616019962078E-3</v>
      </c>
      <c r="O27" s="25">
        <f t="shared" si="14"/>
        <v>1.8505808009981039E-3</v>
      </c>
      <c r="P27" s="25">
        <f t="shared" si="12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59">
        <f t="shared" si="1"/>
        <v>0.31764897529521852</v>
      </c>
      <c r="W27" s="69">
        <f t="shared" si="2"/>
        <v>1</v>
      </c>
      <c r="X27" s="5" t="str">
        <f t="shared" si="13"/>
        <v>OEU</v>
      </c>
    </row>
    <row r="28" spans="1:27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3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4"/>
        <v>5.4383290916922549E-3</v>
      </c>
      <c r="O28" s="25">
        <f t="shared" si="14"/>
        <v>2.7191645458461275E-3</v>
      </c>
      <c r="P28" s="25">
        <f t="shared" si="12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59">
        <f t="shared" si="1"/>
        <v>0.80756894460773099</v>
      </c>
      <c r="W28" s="69">
        <f t="shared" si="2"/>
        <v>1</v>
      </c>
      <c r="X28" s="1" t="str">
        <f t="shared" si="13"/>
        <v>OEU</v>
      </c>
    </row>
    <row r="29" spans="1:27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3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4"/>
        <v>4.6281115838472326E-3</v>
      </c>
      <c r="O29" s="25">
        <f t="shared" si="14"/>
        <v>2.3140557919236163E-3</v>
      </c>
      <c r="P29" s="25">
        <f t="shared" si="12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59">
        <f t="shared" si="1"/>
        <v>0.46250523722189829</v>
      </c>
      <c r="W29" s="69">
        <f t="shared" si="2"/>
        <v>1</v>
      </c>
      <c r="X29" s="5" t="str">
        <f t="shared" si="13"/>
        <v>OEU</v>
      </c>
    </row>
    <row r="30" spans="1:27" s="1" customFormat="1" x14ac:dyDescent="0.25">
      <c r="A30" s="34" t="s">
        <v>20</v>
      </c>
      <c r="B30" s="30" t="s">
        <v>8</v>
      </c>
      <c r="C30" s="31">
        <f>[1]CSHR!C46</f>
        <v>0</v>
      </c>
      <c r="D30" s="31">
        <f>[1]CSHR!D46</f>
        <v>0</v>
      </c>
      <c r="E30" s="31">
        <f>[1]CSHR!E46</f>
        <v>0</v>
      </c>
      <c r="F30" s="31">
        <f>[1]CSHR!F46</f>
        <v>0.81661227581725659</v>
      </c>
      <c r="G30" s="31">
        <f>[1]CSHR!G46</f>
        <v>0</v>
      </c>
      <c r="H30" s="31">
        <f>[1]CSHR!H46</f>
        <v>0</v>
      </c>
      <c r="I30" s="31">
        <f>[1]CSHR!I46</f>
        <v>0</v>
      </c>
      <c r="J30" s="25">
        <f t="shared" si="3"/>
        <v>0</v>
      </c>
      <c r="K30" s="25">
        <f t="shared" si="0"/>
        <v>0</v>
      </c>
      <c r="L30" s="31">
        <f>[1]CSHR!L46</f>
        <v>0</v>
      </c>
      <c r="M30" s="31">
        <f>[1]CSHR!M46</f>
        <v>6.8525808402601623E-3</v>
      </c>
      <c r="N30" s="25">
        <f t="shared" si="4"/>
        <v>1.3705161680520324E-3</v>
      </c>
      <c r="O30" s="25">
        <f t="shared" si="14"/>
        <v>6.8525808402601618E-4</v>
      </c>
      <c r="P30" s="25">
        <f t="shared" si="12"/>
        <v>3.4262904201300811E-3</v>
      </c>
      <c r="Q30" s="31">
        <f>[1]CSHR!Q46</f>
        <v>6.8525808402601623E-3</v>
      </c>
      <c r="R30" s="31">
        <f>[1]CSHR!S46</f>
        <v>6.8525808402601623E-3</v>
      </c>
      <c r="S30" s="31">
        <f>[1]CSHR!T46</f>
        <v>0</v>
      </c>
      <c r="T30" s="32">
        <f>[1]CSHR!U46</f>
        <v>1.4162000403204323E-2</v>
      </c>
      <c r="U30" s="33">
        <f>[1]CSHR!V46</f>
        <v>8.4999047692059537E-4</v>
      </c>
      <c r="V30" s="60">
        <f t="shared" si="1"/>
        <v>0.14233592610962975</v>
      </c>
      <c r="W30" s="69">
        <f t="shared" si="2"/>
        <v>1</v>
      </c>
      <c r="X30" s="34" t="str">
        <f t="shared" si="13"/>
        <v>OEU</v>
      </c>
      <c r="Y30" s="34"/>
      <c r="Z30" s="34" t="s">
        <v>90</v>
      </c>
      <c r="AA30" s="34"/>
    </row>
    <row r="31" spans="1:27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3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4"/>
        <v>4.4890860395685895E-3</v>
      </c>
      <c r="O31" s="25">
        <f t="shared" si="14"/>
        <v>2.2445430197842947E-3</v>
      </c>
      <c r="P31" s="25">
        <f t="shared" si="12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59">
        <f t="shared" si="1"/>
        <v>0.38883138386938509</v>
      </c>
      <c r="W31" s="69">
        <f t="shared" si="2"/>
        <v>1</v>
      </c>
      <c r="X31" s="5" t="str">
        <f t="shared" si="13"/>
        <v>OEU</v>
      </c>
    </row>
    <row r="32" spans="1:27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3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4"/>
        <v>1.9234880841095922E-3</v>
      </c>
      <c r="O32" s="25">
        <f t="shared" si="14"/>
        <v>9.6174404205479611E-4</v>
      </c>
      <c r="P32" s="25">
        <f t="shared" si="12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59">
        <f t="shared" si="1"/>
        <v>0.19959540366283357</v>
      </c>
      <c r="W32" s="69">
        <f t="shared" si="2"/>
        <v>1</v>
      </c>
      <c r="X32" s="1" t="str">
        <f t="shared" si="13"/>
        <v>OEU</v>
      </c>
    </row>
    <row r="33" spans="1:27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3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4"/>
        <v>4.5309462553286117E-3</v>
      </c>
      <c r="O33" s="25">
        <f t="shared" si="14"/>
        <v>2.2654731276643058E-3</v>
      </c>
      <c r="P33" s="25">
        <f t="shared" si="12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59">
        <f t="shared" si="1"/>
        <v>0.39273410174906331</v>
      </c>
      <c r="W33" s="69">
        <f t="shared" si="2"/>
        <v>1</v>
      </c>
      <c r="X33" s="5" t="str">
        <f t="shared" si="13"/>
        <v>OEU</v>
      </c>
    </row>
    <row r="34" spans="1:27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3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4"/>
        <v>1.7209331103667427E-3</v>
      </c>
      <c r="O34" s="25">
        <f t="shared" si="14"/>
        <v>8.6046655518337133E-4</v>
      </c>
      <c r="P34" s="25">
        <f t="shared" si="12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[1]CSHR!U32</f>
        <v>1.7782975473789667E-2</v>
      </c>
      <c r="U34" s="14">
        <f>[1]CSHR!V32</f>
        <v>1.7362877158643751E-3</v>
      </c>
      <c r="V34" s="59">
        <f t="shared" si="1"/>
        <v>0.17872872553188068</v>
      </c>
      <c r="W34" s="69">
        <f t="shared" si="2"/>
        <v>1</v>
      </c>
      <c r="X34" s="1" t="str">
        <f t="shared" si="13"/>
        <v>OEU</v>
      </c>
    </row>
    <row r="35" spans="1:27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3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4"/>
        <v>5.4544950307775005E-3</v>
      </c>
      <c r="O35" s="25">
        <f t="shared" si="14"/>
        <v>2.7272475153887503E-3</v>
      </c>
      <c r="P35" s="25">
        <f t="shared" si="12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59">
        <f t="shared" si="1"/>
        <v>0.80955566711680382</v>
      </c>
      <c r="W35" s="69">
        <f t="shared" si="2"/>
        <v>1</v>
      </c>
      <c r="X35" s="5" t="str">
        <f t="shared" si="13"/>
        <v>OEU</v>
      </c>
    </row>
    <row r="36" spans="1:27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3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4"/>
        <v>9.1863719309537403E-4</v>
      </c>
      <c r="O36" s="25">
        <f t="shared" si="14"/>
        <v>4.5931859654768702E-4</v>
      </c>
      <c r="P36" s="25">
        <f t="shared" si="12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59">
        <f t="shared" si="1"/>
        <v>0.95840344716842329</v>
      </c>
      <c r="W36" s="69">
        <f t="shared" si="2"/>
        <v>1</v>
      </c>
      <c r="X36" s="1" t="str">
        <f t="shared" si="13"/>
        <v>OEU</v>
      </c>
    </row>
    <row r="37" spans="1:27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3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4"/>
        <v>4.4527608738300258E-3</v>
      </c>
      <c r="O37" s="25">
        <f t="shared" si="14"/>
        <v>2.2263804369150129E-3</v>
      </c>
      <c r="P37" s="25">
        <f t="shared" si="12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59">
        <f t="shared" si="1"/>
        <v>0.46602112775953952</v>
      </c>
      <c r="W37" s="69">
        <f t="shared" si="2"/>
        <v>1</v>
      </c>
      <c r="X37" s="5" t="str">
        <f t="shared" si="13"/>
        <v>OEU</v>
      </c>
    </row>
    <row r="38" spans="1:27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3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4"/>
        <v>5.5053671552041964E-3</v>
      </c>
      <c r="O38" s="25">
        <f t="shared" si="14"/>
        <v>2.7526835776020982E-3</v>
      </c>
      <c r="P38" s="25">
        <f t="shared" si="12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59">
        <f t="shared" si="1"/>
        <v>0.81870353597069201</v>
      </c>
      <c r="W38" s="69">
        <f t="shared" si="2"/>
        <v>1</v>
      </c>
      <c r="X38" s="1" t="str">
        <f t="shared" si="13"/>
        <v>OEU</v>
      </c>
    </row>
    <row r="39" spans="1:27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3"/>
        <v>0</v>
      </c>
      <c r="K39" s="55">
        <f t="shared" si="0"/>
        <v>0</v>
      </c>
      <c r="L39" s="18">
        <f>[1]CSHR!L37</f>
        <v>0</v>
      </c>
      <c r="M39" s="17">
        <f>[1]CSHR!M37</f>
        <v>2.1398072431419259E-2</v>
      </c>
      <c r="N39" s="55">
        <f t="shared" si="4"/>
        <v>4.2796144862838519E-3</v>
      </c>
      <c r="O39" s="55">
        <f t="shared" si="14"/>
        <v>2.1398072431419259E-3</v>
      </c>
      <c r="P39" s="55">
        <f t="shared" si="12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1">
        <f t="shared" si="1"/>
        <v>0.44446238978938823</v>
      </c>
      <c r="W39" s="70">
        <f t="shared" si="2"/>
        <v>1</v>
      </c>
      <c r="X39" s="8" t="str">
        <f t="shared" si="13"/>
        <v>OEU</v>
      </c>
    </row>
    <row r="40" spans="1:27" s="1" customFormat="1" x14ac:dyDescent="0.25">
      <c r="A40" s="1" t="s">
        <v>107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3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4"/>
        <v>3.8920533740156695E-3</v>
      </c>
      <c r="O40" s="25">
        <f>P40/5</f>
        <v>1.9460266870078347E-3</v>
      </c>
      <c r="P40" s="25">
        <f t="shared" si="12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59">
        <f t="shared" si="1"/>
        <v>0.33289492028489853</v>
      </c>
      <c r="W40" s="69">
        <f t="shared" si="2"/>
        <v>1</v>
      </c>
      <c r="X40" s="1" t="str">
        <f t="shared" si="13"/>
        <v>OEU</v>
      </c>
    </row>
    <row r="41" spans="1:27" s="5" customFormat="1" x14ac:dyDescent="0.25">
      <c r="A41" s="5" t="s">
        <v>107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3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4"/>
        <v>3.1129934392751099E-3</v>
      </c>
      <c r="O41" s="68">
        <f>S41/2</f>
        <v>0.17427903475672871</v>
      </c>
      <c r="P41" s="25">
        <f t="shared" si="12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59">
        <f t="shared" si="1"/>
        <v>0.32261053888902613</v>
      </c>
      <c r="W41" s="69">
        <f t="shared" si="2"/>
        <v>1</v>
      </c>
      <c r="X41" s="5" t="str">
        <f t="shared" si="13"/>
        <v>OEU</v>
      </c>
    </row>
    <row r="42" spans="1:27" s="1" customFormat="1" x14ac:dyDescent="0.25">
      <c r="A42" s="1" t="s">
        <v>107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3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4"/>
        <v>3.5135588434908631E-3</v>
      </c>
      <c r="O42" s="25">
        <f>P42/5</f>
        <v>1.7567794217454315E-3</v>
      </c>
      <c r="P42" s="25">
        <f t="shared" si="12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59">
        <f t="shared" si="1"/>
        <v>0.30083249440899618</v>
      </c>
      <c r="W42" s="69">
        <f t="shared" si="2"/>
        <v>1</v>
      </c>
      <c r="X42" s="1" t="str">
        <f t="shared" si="13"/>
        <v>OEU</v>
      </c>
    </row>
    <row r="43" spans="1:27" s="5" customFormat="1" x14ac:dyDescent="0.25">
      <c r="A43" s="5" t="s">
        <v>107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3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4"/>
        <v>2.2453660596747282E-3</v>
      </c>
      <c r="O43" s="25">
        <f t="shared" ref="O43:O57" si="15">P43/5</f>
        <v>1.1226830298373641E-3</v>
      </c>
      <c r="P43" s="25">
        <f t="shared" si="12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59">
        <f t="shared" si="1"/>
        <v>0.23219481224254923</v>
      </c>
      <c r="W43" s="69">
        <f t="shared" si="2"/>
        <v>1</v>
      </c>
      <c r="X43" s="5" t="str">
        <f t="shared" si="13"/>
        <v>OEU</v>
      </c>
    </row>
    <row r="44" spans="1:27" s="1" customFormat="1" x14ac:dyDescent="0.25">
      <c r="A44" s="1" t="s">
        <v>107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3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4"/>
        <v>3.1928278813906862E-3</v>
      </c>
      <c r="O44" s="25">
        <f t="shared" si="15"/>
        <v>1.5964139406953431E-3</v>
      </c>
      <c r="P44" s="25">
        <f t="shared" si="12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59">
        <f t="shared" si="1"/>
        <v>0.81668477886628865</v>
      </c>
      <c r="W44" s="69">
        <f t="shared" si="2"/>
        <v>1</v>
      </c>
      <c r="X44" s="1" t="str">
        <f t="shared" si="13"/>
        <v>OEU</v>
      </c>
    </row>
    <row r="45" spans="1:27" s="5" customFormat="1" x14ac:dyDescent="0.25">
      <c r="A45" s="5" t="s">
        <v>107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3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4"/>
        <v>3.7011616019962078E-3</v>
      </c>
      <c r="O45" s="25">
        <f t="shared" si="15"/>
        <v>1.8505808009981039E-3</v>
      </c>
      <c r="P45" s="25">
        <f t="shared" si="12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59">
        <f t="shared" si="1"/>
        <v>0.31764897529521852</v>
      </c>
      <c r="W45" s="69">
        <f t="shared" si="2"/>
        <v>1</v>
      </c>
      <c r="X45" s="5" t="str">
        <f t="shared" si="13"/>
        <v>OEU</v>
      </c>
    </row>
    <row r="46" spans="1:27" s="1" customFormat="1" x14ac:dyDescent="0.25">
      <c r="A46" s="1" t="s">
        <v>107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3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4"/>
        <v>5.4383290916922549E-3</v>
      </c>
      <c r="O46" s="25">
        <f t="shared" si="15"/>
        <v>2.7191645458461275E-3</v>
      </c>
      <c r="P46" s="25">
        <f t="shared" si="12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59">
        <f t="shared" si="1"/>
        <v>0.80756894460773099</v>
      </c>
      <c r="W46" s="69">
        <f t="shared" si="2"/>
        <v>1</v>
      </c>
      <c r="X46" s="1" t="str">
        <f t="shared" si="13"/>
        <v>OEU</v>
      </c>
    </row>
    <row r="47" spans="1:27" s="5" customFormat="1" x14ac:dyDescent="0.25">
      <c r="A47" s="5" t="s">
        <v>107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3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4"/>
        <v>4.6281115838472326E-3</v>
      </c>
      <c r="O47" s="25">
        <f t="shared" si="15"/>
        <v>2.3140557919236163E-3</v>
      </c>
      <c r="P47" s="25">
        <f t="shared" si="12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59">
        <f t="shared" si="1"/>
        <v>0.46250523722189829</v>
      </c>
      <c r="W47" s="69">
        <f t="shared" si="2"/>
        <v>1</v>
      </c>
      <c r="X47" s="5" t="str">
        <f t="shared" si="13"/>
        <v>OEU</v>
      </c>
    </row>
    <row r="48" spans="1:27" s="1" customFormat="1" x14ac:dyDescent="0.25">
      <c r="A48" s="34" t="s">
        <v>107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3"/>
        <v>0</v>
      </c>
      <c r="K48" s="25">
        <f t="shared" si="0"/>
        <v>0</v>
      </c>
      <c r="L48" s="31">
        <f>[1]CSHR!L46</f>
        <v>0</v>
      </c>
      <c r="M48" s="31">
        <f>[1]CSHR!M46</f>
        <v>6.8525808402601623E-3</v>
      </c>
      <c r="N48" s="25">
        <f t="shared" si="4"/>
        <v>1.3705161680520324E-3</v>
      </c>
      <c r="O48" s="25">
        <f t="shared" si="15"/>
        <v>6.8525808402601618E-4</v>
      </c>
      <c r="P48" s="25">
        <f t="shared" si="12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3">
        <f>[1]CSHR!V46</f>
        <v>8.4999047692059537E-4</v>
      </c>
      <c r="V48" s="60">
        <f t="shared" si="1"/>
        <v>0.14233592610962975</v>
      </c>
      <c r="W48" s="69">
        <f t="shared" si="2"/>
        <v>1</v>
      </c>
      <c r="X48" s="34" t="str">
        <f t="shared" si="13"/>
        <v>OEU</v>
      </c>
      <c r="Y48" s="34"/>
      <c r="Z48" s="34" t="s">
        <v>90</v>
      </c>
      <c r="AA48" s="34"/>
    </row>
    <row r="49" spans="1:27" s="5" customFormat="1" x14ac:dyDescent="0.25">
      <c r="A49" s="5" t="s">
        <v>107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3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4"/>
        <v>4.4890860395685895E-3</v>
      </c>
      <c r="O49" s="25">
        <f t="shared" si="15"/>
        <v>2.2445430197842947E-3</v>
      </c>
      <c r="P49" s="25">
        <f t="shared" si="12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59">
        <f t="shared" si="1"/>
        <v>0.38883138386938509</v>
      </c>
      <c r="W49" s="69">
        <f t="shared" si="2"/>
        <v>1</v>
      </c>
      <c r="X49" s="5" t="str">
        <f t="shared" si="13"/>
        <v>OEU</v>
      </c>
    </row>
    <row r="50" spans="1:27" s="1" customFormat="1" x14ac:dyDescent="0.25">
      <c r="A50" s="1" t="s">
        <v>107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3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4"/>
        <v>1.9234880841095922E-3</v>
      </c>
      <c r="O50" s="25">
        <f t="shared" si="15"/>
        <v>9.6174404205479611E-4</v>
      </c>
      <c r="P50" s="25">
        <f t="shared" si="12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59">
        <f t="shared" si="1"/>
        <v>0.19959540366283357</v>
      </c>
      <c r="W50" s="69">
        <f t="shared" ref="W50:W147" si="16">SUM(C50:V50)</f>
        <v>1</v>
      </c>
      <c r="X50" s="1" t="str">
        <f t="shared" si="13"/>
        <v>OEU</v>
      </c>
    </row>
    <row r="51" spans="1:27" s="5" customFormat="1" x14ac:dyDescent="0.25">
      <c r="A51" s="5" t="s">
        <v>107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3"/>
        <v>3.9109055635239169E-3</v>
      </c>
      <c r="K51" s="25">
        <f t="shared" ref="K51:K147" si="17">I51/3</f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4"/>
        <v>4.5309462553286117E-3</v>
      </c>
      <c r="O51" s="25">
        <f t="shared" si="15"/>
        <v>2.2654731276643058E-3</v>
      </c>
      <c r="P51" s="25">
        <f t="shared" si="12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59">
        <f t="shared" ref="V51:V147" si="18">1-SUM(C51:U51)</f>
        <v>0.39273410174906331</v>
      </c>
      <c r="W51" s="69">
        <f t="shared" si="16"/>
        <v>1</v>
      </c>
      <c r="X51" s="5" t="str">
        <f t="shared" si="13"/>
        <v>OEU</v>
      </c>
    </row>
    <row r="52" spans="1:27" s="1" customFormat="1" x14ac:dyDescent="0.25">
      <c r="A52" s="1" t="s">
        <v>107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3"/>
        <v>0</v>
      </c>
      <c r="K52" s="25">
        <f t="shared" si="17"/>
        <v>0</v>
      </c>
      <c r="L52" s="12">
        <f>[1]CSHR!L32</f>
        <v>0</v>
      </c>
      <c r="M52" s="12">
        <f>[1]CSHR!M32</f>
        <v>8.6046655518337133E-3</v>
      </c>
      <c r="N52" s="25">
        <f t="shared" si="4"/>
        <v>1.7209331103667427E-3</v>
      </c>
      <c r="O52" s="25">
        <f t="shared" si="15"/>
        <v>8.6046655518337133E-4</v>
      </c>
      <c r="P52" s="25">
        <f t="shared" si="12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59">
        <f t="shared" si="18"/>
        <v>0.17872872553188068</v>
      </c>
      <c r="W52" s="69">
        <f t="shared" si="16"/>
        <v>1</v>
      </c>
      <c r="X52" s="1" t="str">
        <f t="shared" si="13"/>
        <v>OEU</v>
      </c>
    </row>
    <row r="53" spans="1:27" s="5" customFormat="1" x14ac:dyDescent="0.25">
      <c r="A53" s="5" t="s">
        <v>107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3"/>
        <v>3.957216374177475E-3</v>
      </c>
      <c r="K53" s="25">
        <f t="shared" si="17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4"/>
        <v>5.4544950307775005E-3</v>
      </c>
      <c r="O53" s="25">
        <f t="shared" si="15"/>
        <v>2.7272475153887503E-3</v>
      </c>
      <c r="P53" s="25">
        <f t="shared" si="12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59">
        <f t="shared" si="18"/>
        <v>0.80955566711680382</v>
      </c>
      <c r="W53" s="69">
        <f t="shared" si="16"/>
        <v>1</v>
      </c>
      <c r="X53" s="5" t="str">
        <f t="shared" si="13"/>
        <v>OEU</v>
      </c>
    </row>
    <row r="54" spans="1:27" s="1" customFormat="1" x14ac:dyDescent="0.25">
      <c r="A54" s="1" t="s">
        <v>107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3"/>
        <v>1.2959989617875802E-3</v>
      </c>
      <c r="K54" s="25">
        <f t="shared" si="17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4"/>
        <v>9.1863719309537403E-4</v>
      </c>
      <c r="O54" s="25">
        <f t="shared" si="15"/>
        <v>4.5931859654768702E-4</v>
      </c>
      <c r="P54" s="25">
        <f t="shared" si="12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59">
        <f t="shared" si="18"/>
        <v>0.95840344716842329</v>
      </c>
      <c r="W54" s="69">
        <f t="shared" si="16"/>
        <v>1</v>
      </c>
      <c r="X54" s="1" t="str">
        <f t="shared" si="13"/>
        <v>OEU</v>
      </c>
    </row>
    <row r="55" spans="1:27" s="5" customFormat="1" x14ac:dyDescent="0.25">
      <c r="A55" s="5" t="s">
        <v>107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3"/>
        <v>6.855945906304729E-4</v>
      </c>
      <c r="K55" s="25">
        <f t="shared" si="17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4"/>
        <v>4.4527608738300258E-3</v>
      </c>
      <c r="O55" s="25">
        <f t="shared" si="15"/>
        <v>2.2263804369150129E-3</v>
      </c>
      <c r="P55" s="25">
        <f t="shared" si="12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59">
        <f t="shared" si="18"/>
        <v>0.46602112775953952</v>
      </c>
      <c r="W55" s="69">
        <f t="shared" si="16"/>
        <v>1</v>
      </c>
      <c r="X55" s="5" t="str">
        <f t="shared" si="13"/>
        <v>OEU</v>
      </c>
    </row>
    <row r="56" spans="1:27" s="7" customFormat="1" x14ac:dyDescent="0.25">
      <c r="A56" s="7" t="s">
        <v>107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3"/>
        <v>1.4156658399096505E-4</v>
      </c>
      <c r="K56" s="25">
        <f t="shared" si="17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4"/>
        <v>5.5053671552041964E-3</v>
      </c>
      <c r="O56" s="25">
        <f t="shared" si="15"/>
        <v>2.7526835776020982E-3</v>
      </c>
      <c r="P56" s="25">
        <f t="shared" si="12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59">
        <f t="shared" si="18"/>
        <v>0.81870353597069201</v>
      </c>
      <c r="W56" s="69">
        <f t="shared" si="16"/>
        <v>1</v>
      </c>
      <c r="X56" s="7" t="str">
        <f t="shared" si="13"/>
        <v>OEU</v>
      </c>
    </row>
    <row r="57" spans="1:27" s="8" customFormat="1" x14ac:dyDescent="0.25">
      <c r="A57" s="8" t="s">
        <v>107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3"/>
        <v>0</v>
      </c>
      <c r="K57" s="55">
        <f t="shared" si="17"/>
        <v>0</v>
      </c>
      <c r="L57" s="18">
        <f>[1]CSHR!L37</f>
        <v>0</v>
      </c>
      <c r="M57" s="17">
        <f>[1]CSHR!M37</f>
        <v>2.1398072431419259E-2</v>
      </c>
      <c r="N57" s="55">
        <f t="shared" si="4"/>
        <v>4.2796144862838519E-3</v>
      </c>
      <c r="O57" s="55">
        <f t="shared" si="15"/>
        <v>2.1398072431419259E-3</v>
      </c>
      <c r="P57" s="55">
        <f t="shared" si="12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1">
        <f t="shared" si="18"/>
        <v>0.44446238978938823</v>
      </c>
      <c r="W57" s="70">
        <f t="shared" si="16"/>
        <v>1</v>
      </c>
      <c r="X57" s="8" t="str">
        <f t="shared" si="13"/>
        <v>OEU</v>
      </c>
    </row>
    <row r="58" spans="1:27" s="1" customFormat="1" x14ac:dyDescent="0.25">
      <c r="A58" s="1" t="s">
        <v>108</v>
      </c>
      <c r="B58" s="3" t="s">
        <v>0</v>
      </c>
      <c r="C58" s="12">
        <f>[1]CSHR!C38</f>
        <v>0.46003165542766949</v>
      </c>
      <c r="D58" s="12">
        <f>[1]CSHR!D38</f>
        <v>0</v>
      </c>
      <c r="E58" s="12">
        <f>[1]CSHR!E38</f>
        <v>0</v>
      </c>
      <c r="F58" s="12">
        <f>[1]CSHR!F38</f>
        <v>0</v>
      </c>
      <c r="G58" s="12">
        <f>[1]CSHR!G38</f>
        <v>1.1056808944853449E-2</v>
      </c>
      <c r="H58" s="12">
        <f>[1]CSHR!H38</f>
        <v>1.1056808944853449E-2</v>
      </c>
      <c r="I58" s="12">
        <f>[1]CSHR!I38</f>
        <v>1.1056808944853449E-2</v>
      </c>
      <c r="J58" s="25">
        <f t="shared" si="3"/>
        <v>5.5284044724267243E-3</v>
      </c>
      <c r="K58" s="25">
        <f t="shared" ref="K58:K75" si="19">I58/3</f>
        <v>3.6856029816178162E-3</v>
      </c>
      <c r="L58" s="12">
        <f>[1]CSHR!L38</f>
        <v>1.1056808944853449E-2</v>
      </c>
      <c r="M58" s="12">
        <f>[1]CSHR!M38</f>
        <v>1.9787296164979939E-2</v>
      </c>
      <c r="N58" s="25">
        <f t="shared" si="4"/>
        <v>3.9574592329959879E-3</v>
      </c>
      <c r="O58" s="25">
        <f>P58/5</f>
        <v>1.978729616497994E-3</v>
      </c>
      <c r="P58" s="25">
        <f t="shared" si="12"/>
        <v>9.8936480824899694E-3</v>
      </c>
      <c r="Q58" s="12">
        <f>[1]CSHR!Q38</f>
        <v>1.9787296164979939E-2</v>
      </c>
      <c r="R58" s="12">
        <f>[1]CSHR!S38</f>
        <v>3.0844105109833389E-2</v>
      </c>
      <c r="S58" s="12">
        <f>[1]CSHR!S38</f>
        <v>3.0844105109833389E-2</v>
      </c>
      <c r="T58" s="13">
        <f>[1]CSHR!T38</f>
        <v>0</v>
      </c>
      <c r="U58" s="14">
        <f>[1]CSHR!U38</f>
        <v>4.7507091354027003E-2</v>
      </c>
      <c r="V58" s="59">
        <f t="shared" ref="V58:V60" si="20">1-SUM(C58:U58)</f>
        <v>0.3219273705032345</v>
      </c>
      <c r="W58" s="69">
        <f t="shared" ref="W58:W59" si="21">SUM(C58:V58)</f>
        <v>1</v>
      </c>
      <c r="X58" s="1" t="str">
        <f>$AG$2</f>
        <v>NEU</v>
      </c>
    </row>
    <row r="59" spans="1:27" s="5" customFormat="1" x14ac:dyDescent="0.25">
      <c r="A59" s="5" t="s">
        <v>108</v>
      </c>
      <c r="B59" s="6" t="s">
        <v>1</v>
      </c>
      <c r="C59" s="12">
        <f>[1]CSHR!C39</f>
        <v>0</v>
      </c>
      <c r="D59" s="12">
        <f>[1]CSHR!D39</f>
        <v>0</v>
      </c>
      <c r="E59" s="12">
        <f>[1]CSHR!E39</f>
        <v>0</v>
      </c>
      <c r="F59" s="12">
        <f>[1]CSHR!F39</f>
        <v>0</v>
      </c>
      <c r="G59" s="12">
        <f>[1]CSHR!G39</f>
        <v>7.298740682913727E-3</v>
      </c>
      <c r="H59" s="12">
        <f>[1]CSHR!H39</f>
        <v>7.298740682913727E-3</v>
      </c>
      <c r="I59" s="12">
        <f>[1]CSHR!I39</f>
        <v>7.298740682913727E-3</v>
      </c>
      <c r="J59" s="25">
        <f t="shared" si="3"/>
        <v>3.6493703414568635E-3</v>
      </c>
      <c r="K59" s="25">
        <f t="shared" si="19"/>
        <v>2.4329135609712422E-3</v>
      </c>
      <c r="L59" s="12">
        <f>[1]CSHR!L39</f>
        <v>7.298740682913727E-3</v>
      </c>
      <c r="M59" s="15">
        <f>[1]CSHR!M39</f>
        <v>1.5766792182096569E-2</v>
      </c>
      <c r="N59" s="25">
        <f t="shared" si="4"/>
        <v>3.1533584364193137E-3</v>
      </c>
      <c r="O59" s="68">
        <f>S59/2</f>
        <v>1.1532766432505155E-2</v>
      </c>
      <c r="P59" s="25">
        <f t="shared" si="12"/>
        <v>7.8833960910482843E-3</v>
      </c>
      <c r="Q59" s="15">
        <f>[1]CSHR!Q39</f>
        <v>1.5766792182096569E-2</v>
      </c>
      <c r="R59" s="15">
        <f>[1]CSHR!S39</f>
        <v>2.306553286501031E-2</v>
      </c>
      <c r="S59" s="12">
        <f>[1]CSHR!S39</f>
        <v>2.306553286501031E-2</v>
      </c>
      <c r="T59" s="16">
        <f>[1]CSHR!T39</f>
        <v>0.35307768889427299</v>
      </c>
      <c r="U59" s="14">
        <f>[1]CSHR!U39</f>
        <v>3.883232504710684E-2</v>
      </c>
      <c r="V59" s="59">
        <f t="shared" si="20"/>
        <v>0.47257856837035062</v>
      </c>
      <c r="W59" s="69">
        <f t="shared" si="21"/>
        <v>1</v>
      </c>
      <c r="X59" s="5" t="str">
        <f t="shared" ref="X59:X75" si="22">$AG$2</f>
        <v>NEU</v>
      </c>
    </row>
    <row r="60" spans="1:27" s="1" customFormat="1" x14ac:dyDescent="0.25">
      <c r="A60" s="1" t="s">
        <v>108</v>
      </c>
      <c r="B60" s="3" t="s">
        <v>2</v>
      </c>
      <c r="C60" s="12">
        <f>[1]CSHR!C40</f>
        <v>0.52180164180262156</v>
      </c>
      <c r="D60" s="12">
        <f>[1]CSHR!D40</f>
        <v>0</v>
      </c>
      <c r="E60" s="12">
        <f>[1]CSHR!E40</f>
        <v>0</v>
      </c>
      <c r="F60" s="12">
        <f>[1]CSHR!F40</f>
        <v>0</v>
      </c>
      <c r="G60" s="12">
        <f>[1]CSHR!G40</f>
        <v>1.0186615197146393E-2</v>
      </c>
      <c r="H60" s="12">
        <f>[1]CSHR!H40</f>
        <v>1.0186615197146393E-2</v>
      </c>
      <c r="I60" s="12">
        <f>[1]CSHR!I40</f>
        <v>1.0186615197146393E-2</v>
      </c>
      <c r="J60" s="25">
        <f t="shared" si="3"/>
        <v>5.0933075985731963E-3</v>
      </c>
      <c r="K60" s="25">
        <f t="shared" si="19"/>
        <v>3.3955383990487975E-3</v>
      </c>
      <c r="L60" s="12">
        <f>[1]CSHR!L40</f>
        <v>1.0186615197146393E-2</v>
      </c>
      <c r="M60" s="12">
        <f>[1]CSHR!M40</f>
        <v>1.7391365260076574E-2</v>
      </c>
      <c r="N60" s="25">
        <f t="shared" si="4"/>
        <v>3.4782730520153148E-3</v>
      </c>
      <c r="O60" s="25">
        <f>P60/5</f>
        <v>1.7391365260076574E-3</v>
      </c>
      <c r="P60" s="25">
        <f t="shared" si="12"/>
        <v>8.6956826300382869E-3</v>
      </c>
      <c r="Q60" s="12">
        <f>[1]CSHR!Q40</f>
        <v>1.7391365260076574E-2</v>
      </c>
      <c r="R60" s="12">
        <f>[1]CSHR!S40</f>
        <v>2.7577980457222963E-2</v>
      </c>
      <c r="S60" s="12">
        <f>[1]CSHR!S40</f>
        <v>2.7577980457222963E-2</v>
      </c>
      <c r="T60" s="13">
        <f>[1]CSHR!T40</f>
        <v>0</v>
      </c>
      <c r="U60" s="14">
        <f>[1]CSHR!U40</f>
        <v>4.2223340676234837E-2</v>
      </c>
      <c r="V60" s="59">
        <f t="shared" si="20"/>
        <v>0.28288792709227595</v>
      </c>
      <c r="W60" s="69">
        <f t="shared" ref="W60:W75" si="23">SUM(C60:V60)</f>
        <v>1</v>
      </c>
      <c r="X60" s="1" t="str">
        <f t="shared" si="22"/>
        <v>NEU</v>
      </c>
    </row>
    <row r="61" spans="1:27" s="5" customFormat="1" x14ac:dyDescent="0.25">
      <c r="A61" s="5" t="s">
        <v>108</v>
      </c>
      <c r="B61" s="6" t="s">
        <v>3</v>
      </c>
      <c r="C61" s="12">
        <f>[1]CSHR!C41</f>
        <v>0</v>
      </c>
      <c r="D61" s="12">
        <f>[1]CSHR!D41</f>
        <v>0</v>
      </c>
      <c r="E61" s="12">
        <f>[1]CSHR!E41</f>
        <v>0.69752273589900127</v>
      </c>
      <c r="F61" s="12">
        <f>[1]CSHR!F41</f>
        <v>0</v>
      </c>
      <c r="G61" s="12">
        <f>[1]CSHR!G41</f>
        <v>2.0770526529141492E-3</v>
      </c>
      <c r="H61" s="12">
        <f>[1]CSHR!H41</f>
        <v>2.0770526529141492E-3</v>
      </c>
      <c r="I61" s="12">
        <f>[1]CSHR!I41</f>
        <v>2.0770526529141492E-3</v>
      </c>
      <c r="J61" s="25">
        <f t="shared" si="3"/>
        <v>1.0385263264570746E-3</v>
      </c>
      <c r="K61" s="25">
        <f t="shared" si="19"/>
        <v>6.9235088430471636E-4</v>
      </c>
      <c r="L61" s="12">
        <f>[1]CSHR!L41</f>
        <v>2.0770526529141492E-3</v>
      </c>
      <c r="M61" s="15">
        <f>[1]CSHR!M41</f>
        <v>1.0606013193927916E-2</v>
      </c>
      <c r="N61" s="25">
        <f t="shared" si="4"/>
        <v>2.1212026387855834E-3</v>
      </c>
      <c r="O61" s="25">
        <f t="shared" ref="O61:O75" si="24">P61/5</f>
        <v>1.0606013193927917E-3</v>
      </c>
      <c r="P61" s="25">
        <f t="shared" si="12"/>
        <v>5.3030065969639582E-3</v>
      </c>
      <c r="Q61" s="15">
        <f>[1]CSHR!Q41</f>
        <v>1.0606013193927916E-2</v>
      </c>
      <c r="R61" s="15">
        <f>[1]CSHR!S41</f>
        <v>1.2683065846841998E-2</v>
      </c>
      <c r="S61" s="12">
        <f>[1]CSHR!S41</f>
        <v>1.2683065846841998E-2</v>
      </c>
      <c r="T61" s="16">
        <f>[1]CSHR!T41</f>
        <v>0</v>
      </c>
      <c r="U61" s="14">
        <f>[1]CSHR!U41</f>
        <v>2.3996146587031787E-2</v>
      </c>
      <c r="V61" s="59">
        <f t="shared" ref="V61:V75" si="25">1-SUM(C61:U61)</f>
        <v>0.21337906105486648</v>
      </c>
      <c r="W61" s="69">
        <f t="shared" si="23"/>
        <v>1</v>
      </c>
      <c r="X61" s="5" t="str">
        <f t="shared" si="22"/>
        <v>NEU</v>
      </c>
    </row>
    <row r="62" spans="1:27" s="1" customFormat="1" x14ac:dyDescent="0.25">
      <c r="A62" s="34" t="s">
        <v>108</v>
      </c>
      <c r="B62" s="30" t="s">
        <v>4</v>
      </c>
      <c r="C62" s="31">
        <f>[1]CSHR!C42</f>
        <v>0</v>
      </c>
      <c r="D62" s="31">
        <f>[1]CSHR!D42</f>
        <v>0</v>
      </c>
      <c r="E62" s="31">
        <f>[1]CSHR!E42</f>
        <v>0</v>
      </c>
      <c r="F62" s="31">
        <f>[1]CSHR!F42</f>
        <v>0</v>
      </c>
      <c r="G62" s="31">
        <f>[1]CSHR!G42</f>
        <v>0</v>
      </c>
      <c r="H62" s="31">
        <f>[1]CSHR!H42</f>
        <v>0</v>
      </c>
      <c r="I62" s="31">
        <f>[1]CSHR!I42</f>
        <v>0</v>
      </c>
      <c r="J62" s="25">
        <f t="shared" si="3"/>
        <v>0</v>
      </c>
      <c r="K62" s="25">
        <f t="shared" si="19"/>
        <v>0</v>
      </c>
      <c r="L62" s="31">
        <f>[1]CSHR!L42</f>
        <v>0</v>
      </c>
      <c r="M62" s="31">
        <f>[1]CSHR!M42</f>
        <v>0</v>
      </c>
      <c r="N62" s="25">
        <f t="shared" si="4"/>
        <v>0</v>
      </c>
      <c r="O62" s="25">
        <f t="shared" si="24"/>
        <v>0</v>
      </c>
      <c r="P62" s="25">
        <f t="shared" si="12"/>
        <v>0</v>
      </c>
      <c r="Q62" s="31">
        <f>[1]CSHR!Q42</f>
        <v>0</v>
      </c>
      <c r="R62" s="31">
        <f>[1]CSHR!S42</f>
        <v>0</v>
      </c>
      <c r="S62" s="31">
        <f>[1]CSHR!S42</f>
        <v>0</v>
      </c>
      <c r="T62" s="32">
        <f>[1]CSHR!T42</f>
        <v>0</v>
      </c>
      <c r="U62" s="33">
        <f>[1]CSHR!U42</f>
        <v>0</v>
      </c>
      <c r="V62" s="60">
        <f t="shared" si="25"/>
        <v>1</v>
      </c>
      <c r="W62" s="69">
        <f t="shared" si="23"/>
        <v>1</v>
      </c>
      <c r="X62" s="34" t="str">
        <f t="shared" si="22"/>
        <v>NEU</v>
      </c>
      <c r="Y62" s="34"/>
      <c r="Z62" s="34" t="s">
        <v>92</v>
      </c>
      <c r="AA62" s="34"/>
    </row>
    <row r="63" spans="1:27" s="5" customFormat="1" x14ac:dyDescent="0.25">
      <c r="A63" s="5" t="s">
        <v>108</v>
      </c>
      <c r="B63" s="6" t="s">
        <v>5</v>
      </c>
      <c r="C63" s="12">
        <f>[1]CSHR!C43</f>
        <v>0.5164511333318953</v>
      </c>
      <c r="D63" s="12">
        <f>[1]CSHR!D43</f>
        <v>0</v>
      </c>
      <c r="E63" s="12">
        <f>[1]CSHR!E43</f>
        <v>0</v>
      </c>
      <c r="F63" s="12">
        <f>[1]CSHR!F43</f>
        <v>0</v>
      </c>
      <c r="G63" s="12">
        <f>[1]CSHR!G43</f>
        <v>1.0120263082727036E-2</v>
      </c>
      <c r="H63" s="12">
        <f>[1]CSHR!H43</f>
        <v>1.0120263082727036E-2</v>
      </c>
      <c r="I63" s="12">
        <f>[1]CSHR!I43</f>
        <v>1.0120263082727036E-2</v>
      </c>
      <c r="J63" s="25">
        <f t="shared" si="3"/>
        <v>5.0601315413635181E-3</v>
      </c>
      <c r="K63" s="25">
        <f t="shared" si="19"/>
        <v>3.3734210275756789E-3</v>
      </c>
      <c r="L63" s="12">
        <f>[1]CSHR!L43</f>
        <v>1.0120263082727036E-2</v>
      </c>
      <c r="M63" s="15">
        <f>[1]CSHR!M43</f>
        <v>1.7966102889696824E-2</v>
      </c>
      <c r="N63" s="25">
        <f t="shared" si="4"/>
        <v>3.593220577939365E-3</v>
      </c>
      <c r="O63" s="25">
        <f t="shared" si="24"/>
        <v>1.7966102889696825E-3</v>
      </c>
      <c r="P63" s="25">
        <f t="shared" si="12"/>
        <v>8.9830514448484122E-3</v>
      </c>
      <c r="Q63" s="15">
        <f>[1]CSHR!Q43</f>
        <v>1.7966102889696824E-2</v>
      </c>
      <c r="R63" s="15">
        <f>[1]CSHR!S43</f>
        <v>2.8086365972423859E-2</v>
      </c>
      <c r="S63" s="12">
        <f>[1]CSHR!S43</f>
        <v>2.8086365972423859E-2</v>
      </c>
      <c r="T63" s="16">
        <f>[1]CSHR!T43</f>
        <v>0</v>
      </c>
      <c r="U63" s="14">
        <f>[1]CSHR!U43</f>
        <v>4.3215715774273834E-2</v>
      </c>
      <c r="V63" s="59">
        <f t="shared" si="25"/>
        <v>0.28494072595798459</v>
      </c>
      <c r="W63" s="69">
        <f t="shared" si="23"/>
        <v>1</v>
      </c>
      <c r="X63" s="5" t="str">
        <f t="shared" si="22"/>
        <v>NEU</v>
      </c>
    </row>
    <row r="64" spans="1:27" s="1" customFormat="1" x14ac:dyDescent="0.25">
      <c r="A64" s="1" t="s">
        <v>108</v>
      </c>
      <c r="B64" s="3" t="s">
        <v>6</v>
      </c>
      <c r="C64" s="12">
        <f>[1]CSHR!C44</f>
        <v>0</v>
      </c>
      <c r="D64" s="12">
        <f>[1]CSHR!D44</f>
        <v>0</v>
      </c>
      <c r="E64" s="12">
        <f>[1]CSHR!E44</f>
        <v>0</v>
      </c>
      <c r="F64" s="12">
        <f>[1]CSHR!F44</f>
        <v>0</v>
      </c>
      <c r="G64" s="12">
        <f>[1]CSHR!G44</f>
        <v>1.7455010681256403E-3</v>
      </c>
      <c r="H64" s="12">
        <f>[1]CSHR!H44</f>
        <v>1.7455010681256403E-3</v>
      </c>
      <c r="I64" s="12">
        <f>[1]CSHR!I44</f>
        <v>1.7455010681256403E-3</v>
      </c>
      <c r="J64" s="25">
        <f t="shared" si="3"/>
        <v>8.7275053406282016E-4</v>
      </c>
      <c r="K64" s="25">
        <f t="shared" si="19"/>
        <v>5.8183368937521341E-4</v>
      </c>
      <c r="L64" s="12">
        <f>[1]CSHR!L44</f>
        <v>1.7455010681256403E-3</v>
      </c>
      <c r="M64" s="12">
        <f>[1]CSHR!M44</f>
        <v>2.8283582122406198E-2</v>
      </c>
      <c r="N64" s="25">
        <f t="shared" si="4"/>
        <v>5.6567164244812392E-3</v>
      </c>
      <c r="O64" s="25">
        <f t="shared" si="24"/>
        <v>2.8283582122406196E-3</v>
      </c>
      <c r="P64" s="25">
        <f t="shared" si="12"/>
        <v>1.4141791061203099E-2</v>
      </c>
      <c r="Q64" s="12">
        <f>[1]CSHR!Q44</f>
        <v>2.8283582122406198E-2</v>
      </c>
      <c r="R64" s="12">
        <f>[1]CSHR!S44</f>
        <v>3.0029083190531831E-2</v>
      </c>
      <c r="S64" s="12">
        <f>[1]CSHR!S44</f>
        <v>3.0029083190531831E-2</v>
      </c>
      <c r="T64" s="13">
        <f>[1]CSHR!T44</f>
        <v>0</v>
      </c>
      <c r="U64" s="14">
        <f>[1]CSHR!U44</f>
        <v>3.0029083190531831E-2</v>
      </c>
      <c r="V64" s="59">
        <f t="shared" si="25"/>
        <v>0.82228213198972655</v>
      </c>
      <c r="W64" s="69">
        <f t="shared" si="23"/>
        <v>1</v>
      </c>
      <c r="X64" s="1" t="str">
        <f t="shared" si="22"/>
        <v>NEU</v>
      </c>
    </row>
    <row r="65" spans="1:27" s="5" customFormat="1" x14ac:dyDescent="0.25">
      <c r="A65" s="5" t="s">
        <v>108</v>
      </c>
      <c r="B65" s="6" t="s">
        <v>7</v>
      </c>
      <c r="C65" s="12">
        <f>[1]CSHR!C45</f>
        <v>0</v>
      </c>
      <c r="D65" s="12">
        <f>[1]CSHR!D45</f>
        <v>0</v>
      </c>
      <c r="E65" s="12">
        <f>[1]CSHR!E45</f>
        <v>0</v>
      </c>
      <c r="F65" s="12">
        <f>[1]CSHR!F45</f>
        <v>0</v>
      </c>
      <c r="G65" s="12">
        <f>[1]CSHR!G45</f>
        <v>5.9414590272090489E-3</v>
      </c>
      <c r="H65" s="12">
        <f>[1]CSHR!H45</f>
        <v>0.49301213362061436</v>
      </c>
      <c r="I65" s="12">
        <f>[1]CSHR!I45</f>
        <v>5.9414590272090489E-3</v>
      </c>
      <c r="J65" s="25">
        <f t="shared" si="3"/>
        <v>2.9707295136045244E-3</v>
      </c>
      <c r="K65" s="25">
        <f t="shared" si="19"/>
        <v>1.9804863424030161E-3</v>
      </c>
      <c r="L65" s="12">
        <f>[1]CSHR!L45</f>
        <v>5.9414590272090489E-3</v>
      </c>
      <c r="M65" s="15">
        <f>[1]CSHR!M45</f>
        <v>1.7579538297971199E-2</v>
      </c>
      <c r="N65" s="25">
        <f t="shared" si="4"/>
        <v>3.5159076595942399E-3</v>
      </c>
      <c r="O65" s="25">
        <f t="shared" si="24"/>
        <v>1.7579538297971199E-3</v>
      </c>
      <c r="P65" s="25">
        <f t="shared" si="12"/>
        <v>8.7897691489855993E-3</v>
      </c>
      <c r="Q65" s="15">
        <f>[1]CSHR!Q45</f>
        <v>1.7579538297971199E-2</v>
      </c>
      <c r="R65" s="15">
        <f>[1]CSHR!S45</f>
        <v>2.3520997325180284E-2</v>
      </c>
      <c r="S65" s="12">
        <f>[1]CSHR!S45</f>
        <v>2.3520997325180284E-2</v>
      </c>
      <c r="T65" s="16">
        <f>[1]CSHR!T45</f>
        <v>0</v>
      </c>
      <c r="U65" s="14">
        <f>[1]CSHR!U45</f>
        <v>4.6960381722475214E-2</v>
      </c>
      <c r="V65" s="59">
        <f t="shared" si="25"/>
        <v>0.34098718983459586</v>
      </c>
      <c r="W65" s="69">
        <f t="shared" si="23"/>
        <v>1</v>
      </c>
      <c r="X65" s="5" t="str">
        <f t="shared" si="22"/>
        <v>NEU</v>
      </c>
    </row>
    <row r="66" spans="1:27" s="1" customFormat="1" x14ac:dyDescent="0.25">
      <c r="A66" s="1" t="s">
        <v>108</v>
      </c>
      <c r="B66" s="3" t="s">
        <v>8</v>
      </c>
      <c r="C66" s="12">
        <f>[1]CSHR!C46</f>
        <v>0</v>
      </c>
      <c r="D66" s="12">
        <f>[1]CSHR!D46</f>
        <v>0</v>
      </c>
      <c r="E66" s="12">
        <f>[1]CSHR!E46</f>
        <v>0</v>
      </c>
      <c r="F66" s="12">
        <f>[1]CSHR!F46</f>
        <v>0.81661227581725659</v>
      </c>
      <c r="G66" s="12">
        <f>[1]CSHR!G46</f>
        <v>0</v>
      </c>
      <c r="H66" s="12">
        <f>[1]CSHR!H46</f>
        <v>0</v>
      </c>
      <c r="I66" s="12">
        <f>[1]CSHR!I46</f>
        <v>0</v>
      </c>
      <c r="J66" s="25">
        <f t="shared" si="3"/>
        <v>0</v>
      </c>
      <c r="K66" s="25">
        <f t="shared" si="19"/>
        <v>0</v>
      </c>
      <c r="L66" s="12">
        <f>[1]CSHR!L46</f>
        <v>0</v>
      </c>
      <c r="M66" s="12">
        <f>[1]CSHR!M46</f>
        <v>6.8525808402601623E-3</v>
      </c>
      <c r="N66" s="25">
        <f t="shared" si="4"/>
        <v>1.3705161680520324E-3</v>
      </c>
      <c r="O66" s="25">
        <f t="shared" si="24"/>
        <v>6.8525808402601618E-4</v>
      </c>
      <c r="P66" s="25">
        <f t="shared" si="12"/>
        <v>3.4262904201300811E-3</v>
      </c>
      <c r="Q66" s="12">
        <f>[1]CSHR!Q46</f>
        <v>6.8525808402601623E-3</v>
      </c>
      <c r="R66" s="12">
        <f>[1]CSHR!S46</f>
        <v>6.8525808402601623E-3</v>
      </c>
      <c r="S66" s="12">
        <f>[1]CSHR!S46</f>
        <v>6.8525808402601623E-3</v>
      </c>
      <c r="T66" s="13">
        <f>[1]CSHR!T46</f>
        <v>0</v>
      </c>
      <c r="U66" s="14">
        <f>[1]CSHR!U46</f>
        <v>1.4162000403204323E-2</v>
      </c>
      <c r="V66" s="59">
        <f t="shared" si="25"/>
        <v>0.13633333574629014</v>
      </c>
      <c r="W66" s="69">
        <f t="shared" si="23"/>
        <v>1</v>
      </c>
      <c r="X66" s="1" t="str">
        <f t="shared" si="22"/>
        <v>NEU</v>
      </c>
    </row>
    <row r="67" spans="1:27" s="5" customFormat="1" x14ac:dyDescent="0.25">
      <c r="A67" s="5" t="s">
        <v>108</v>
      </c>
      <c r="B67" s="6" t="s">
        <v>9</v>
      </c>
      <c r="C67" s="12">
        <f>[1]CSHR!C47</f>
        <v>0.40357426525253809</v>
      </c>
      <c r="D67" s="12">
        <f>[1]CSHR!D47</f>
        <v>0</v>
      </c>
      <c r="E67" s="12">
        <f>[1]CSHR!E47</f>
        <v>0</v>
      </c>
      <c r="F67" s="12">
        <f>[1]CSHR!F47</f>
        <v>0</v>
      </c>
      <c r="G67" s="12">
        <f>[1]CSHR!G47</f>
        <v>7.9000107414159554E-3</v>
      </c>
      <c r="H67" s="12">
        <f>[1]CSHR!H47</f>
        <v>7.9000107414159554E-3</v>
      </c>
      <c r="I67" s="12">
        <f>[1]CSHR!I47</f>
        <v>7.9000107414159554E-3</v>
      </c>
      <c r="J67" s="25">
        <f t="shared" si="3"/>
        <v>3.9500053707079777E-3</v>
      </c>
      <c r="K67" s="25">
        <f t="shared" si="19"/>
        <v>2.6333369138053183E-3</v>
      </c>
      <c r="L67" s="12">
        <f>[1]CSHR!L47</f>
        <v>7.9000107414159554E-3</v>
      </c>
      <c r="M67" s="15">
        <f>[1]CSHR!M47</f>
        <v>2.300933979026136E-2</v>
      </c>
      <c r="N67" s="25">
        <f t="shared" si="4"/>
        <v>4.601867958052272E-3</v>
      </c>
      <c r="O67" s="25">
        <f t="shared" si="24"/>
        <v>2.300933979026136E-3</v>
      </c>
      <c r="P67" s="25">
        <f t="shared" si="12"/>
        <v>1.150466989513068E-2</v>
      </c>
      <c r="Q67" s="15">
        <f>[1]CSHR!Q47</f>
        <v>2.300933979026136E-2</v>
      </c>
      <c r="R67" s="15">
        <f>[1]CSHR!S47</f>
        <v>3.090935053167734E-2</v>
      </c>
      <c r="S67" s="12">
        <f>[1]CSHR!S47</f>
        <v>3.090935053167734E-2</v>
      </c>
      <c r="T67" s="16">
        <f>[1]CSHR!T47</f>
        <v>0</v>
      </c>
      <c r="U67" s="14">
        <f>[1]CSHR!U47</f>
        <v>5.0285636670844819E-2</v>
      </c>
      <c r="V67" s="59">
        <f t="shared" si="25"/>
        <v>0.38171186035035354</v>
      </c>
      <c r="W67" s="69">
        <f t="shared" si="23"/>
        <v>1</v>
      </c>
      <c r="X67" s="5" t="str">
        <f t="shared" si="22"/>
        <v>NEU</v>
      </c>
    </row>
    <row r="68" spans="1:27" s="1" customFormat="1" x14ac:dyDescent="0.25">
      <c r="A68" s="1" t="s">
        <v>108</v>
      </c>
      <c r="B68" s="3" t="s">
        <v>10</v>
      </c>
      <c r="C68" s="12">
        <f>[1]CSHR!C48</f>
        <v>0</v>
      </c>
      <c r="D68" s="12">
        <f>[1]CSHR!D48</f>
        <v>0</v>
      </c>
      <c r="E68" s="12">
        <f>[1]CSHR!E48</f>
        <v>0.76049984081416155</v>
      </c>
      <c r="F68" s="12">
        <f>[1]CSHR!F48</f>
        <v>0</v>
      </c>
      <c r="G68" s="12">
        <f>[1]CSHR!G48</f>
        <v>2.7347990773067439E-3</v>
      </c>
      <c r="H68" s="12">
        <f>[1]CSHR!H48</f>
        <v>2.7347990773067439E-3</v>
      </c>
      <c r="I68" s="12">
        <f>[1]CSHR!I48</f>
        <v>2.7347990773067439E-3</v>
      </c>
      <c r="J68" s="25">
        <f t="shared" si="3"/>
        <v>1.367399538653372E-3</v>
      </c>
      <c r="K68" s="25">
        <f t="shared" si="19"/>
        <v>9.1159969243558134E-4</v>
      </c>
      <c r="L68" s="12">
        <f>[1]CSHR!L48</f>
        <v>2.7347990773067439E-3</v>
      </c>
      <c r="M68" s="12">
        <f>[1]CSHR!M48</f>
        <v>8.1325321699645056E-3</v>
      </c>
      <c r="N68" s="25">
        <f t="shared" si="4"/>
        <v>1.6265064339929011E-3</v>
      </c>
      <c r="O68" s="25">
        <f t="shared" si="24"/>
        <v>8.1325321699645054E-4</v>
      </c>
      <c r="P68" s="25">
        <f t="shared" si="12"/>
        <v>4.0662660849822528E-3</v>
      </c>
      <c r="Q68" s="12">
        <f>[1]CSHR!Q48</f>
        <v>8.1325321699645056E-3</v>
      </c>
      <c r="R68" s="12">
        <f>[1]CSHR!S48</f>
        <v>1.086733124727126E-2</v>
      </c>
      <c r="S68" s="12">
        <f>[1]CSHR!S48</f>
        <v>1.086733124727126E-2</v>
      </c>
      <c r="T68" s="13">
        <f>[1]CSHR!T48</f>
        <v>0</v>
      </c>
      <c r="U68" s="14">
        <f>[1]CSHR!U48</f>
        <v>1.9542032228566687E-2</v>
      </c>
      <c r="V68" s="59">
        <f t="shared" si="25"/>
        <v>0.1622341788465127</v>
      </c>
      <c r="W68" s="69">
        <f t="shared" si="23"/>
        <v>1</v>
      </c>
      <c r="X68" s="1" t="str">
        <f t="shared" si="22"/>
        <v>NEU</v>
      </c>
    </row>
    <row r="69" spans="1:27" s="5" customFormat="1" x14ac:dyDescent="0.25">
      <c r="A69" s="5" t="s">
        <v>108</v>
      </c>
      <c r="B69" s="6" t="s">
        <v>11</v>
      </c>
      <c r="C69" s="12">
        <f>[1]CSHR!C49</f>
        <v>0.40459818635834616</v>
      </c>
      <c r="D69" s="12">
        <f>[1]CSHR!D49</f>
        <v>0</v>
      </c>
      <c r="E69" s="12">
        <f>[1]CSHR!E49</f>
        <v>0</v>
      </c>
      <c r="F69" s="12">
        <f>[1]CSHR!F49</f>
        <v>0</v>
      </c>
      <c r="G69" s="12">
        <f>[1]CSHR!G49</f>
        <v>7.8884375929450055E-3</v>
      </c>
      <c r="H69" s="12">
        <f>[1]CSHR!H49</f>
        <v>7.8884375929450055E-3</v>
      </c>
      <c r="I69" s="12">
        <f>[1]CSHR!I49</f>
        <v>7.8884375929450055E-3</v>
      </c>
      <c r="J69" s="25">
        <f t="shared" si="3"/>
        <v>3.9442187964725027E-3</v>
      </c>
      <c r="K69" s="25">
        <f t="shared" si="19"/>
        <v>2.6294791976483353E-3</v>
      </c>
      <c r="L69" s="12">
        <f>[1]CSHR!L49</f>
        <v>7.8884375929450055E-3</v>
      </c>
      <c r="M69" s="15">
        <f>[1]CSHR!M49</f>
        <v>2.3245097887733143E-2</v>
      </c>
      <c r="N69" s="25">
        <f t="shared" si="4"/>
        <v>4.6490195775466285E-3</v>
      </c>
      <c r="O69" s="25">
        <f t="shared" si="24"/>
        <v>2.3245097887733142E-3</v>
      </c>
      <c r="P69" s="25">
        <f t="shared" si="12"/>
        <v>1.1622548943866572E-2</v>
      </c>
      <c r="Q69" s="15">
        <f>[1]CSHR!Q49</f>
        <v>2.3245097887733143E-2</v>
      </c>
      <c r="R69" s="15">
        <f>[1]CSHR!S49</f>
        <v>3.1133535480678192E-2</v>
      </c>
      <c r="S69" s="12">
        <f>[1]CSHR!S49</f>
        <v>3.1133535480678192E-2</v>
      </c>
      <c r="T69" s="16">
        <f>[1]CSHR!T49</f>
        <v>0</v>
      </c>
      <c r="U69" s="14">
        <f>[1]CSHR!U49</f>
        <v>5.070835475455876E-2</v>
      </c>
      <c r="V69" s="59">
        <f t="shared" si="25"/>
        <v>0.37921266547418497</v>
      </c>
      <c r="W69" s="69">
        <f t="shared" si="23"/>
        <v>1</v>
      </c>
      <c r="X69" s="5" t="str">
        <f t="shared" si="22"/>
        <v>NEU</v>
      </c>
    </row>
    <row r="70" spans="1:27" s="1" customFormat="1" x14ac:dyDescent="0.25">
      <c r="A70" s="1" t="s">
        <v>108</v>
      </c>
      <c r="B70" s="3" t="s">
        <v>12</v>
      </c>
      <c r="C70" s="12">
        <f>[1]CSHR!C50</f>
        <v>0</v>
      </c>
      <c r="D70" s="12">
        <f>[1]CSHR!D50</f>
        <v>0</v>
      </c>
      <c r="E70" s="12">
        <f>[1]CSHR!E50</f>
        <v>0</v>
      </c>
      <c r="F70" s="12">
        <f>[1]CSHR!F50</f>
        <v>0.76989174249730075</v>
      </c>
      <c r="G70" s="12">
        <f>[1]CSHR!G50</f>
        <v>0</v>
      </c>
      <c r="H70" s="12">
        <f>[1]CSHR!H50</f>
        <v>0</v>
      </c>
      <c r="I70" s="12">
        <f>[1]CSHR!I50</f>
        <v>0</v>
      </c>
      <c r="J70" s="25">
        <f t="shared" si="3"/>
        <v>0</v>
      </c>
      <c r="K70" s="25">
        <f t="shared" si="19"/>
        <v>0</v>
      </c>
      <c r="L70" s="12">
        <f>[1]CSHR!L50</f>
        <v>0</v>
      </c>
      <c r="M70" s="12">
        <f>[1]CSHR!M50</f>
        <v>8.6140355873401582E-3</v>
      </c>
      <c r="N70" s="25">
        <f t="shared" si="4"/>
        <v>1.7228071174680316E-3</v>
      </c>
      <c r="O70" s="25">
        <f t="shared" si="24"/>
        <v>8.6140355873401582E-4</v>
      </c>
      <c r="P70" s="25">
        <f t="shared" si="12"/>
        <v>4.3070177936700791E-3</v>
      </c>
      <c r="Q70" s="12">
        <f>[1]CSHR!Q50</f>
        <v>8.6140355873401582E-3</v>
      </c>
      <c r="R70" s="12">
        <f>[1]CSHR!S50</f>
        <v>8.6140355873401582E-3</v>
      </c>
      <c r="S70" s="12">
        <f>[1]CSHR!S50</f>
        <v>8.6140355873401582E-3</v>
      </c>
      <c r="T70" s="13">
        <f>[1]CSHR!T50</f>
        <v>0</v>
      </c>
      <c r="U70" s="14">
        <f>[1]CSHR!U50</f>
        <v>1.7802340213836303E-2</v>
      </c>
      <c r="V70" s="59">
        <f t="shared" si="25"/>
        <v>0.17095854646963005</v>
      </c>
      <c r="W70" s="69">
        <f t="shared" si="23"/>
        <v>1</v>
      </c>
      <c r="X70" s="1" t="str">
        <f t="shared" si="22"/>
        <v>NEU</v>
      </c>
    </row>
    <row r="71" spans="1:27" s="5" customFormat="1" x14ac:dyDescent="0.25">
      <c r="A71" s="34" t="s">
        <v>108</v>
      </c>
      <c r="B71" s="30" t="s">
        <v>13</v>
      </c>
      <c r="C71" s="31">
        <f>[1]CSHR!C51</f>
        <v>0</v>
      </c>
      <c r="D71" s="31">
        <f>[1]CSHR!D51</f>
        <v>0</v>
      </c>
      <c r="E71" s="31">
        <f>[1]CSHR!E51</f>
        <v>0</v>
      </c>
      <c r="F71" s="31">
        <f>[1]CSHR!F51</f>
        <v>0</v>
      </c>
      <c r="G71" s="31">
        <f>[1]CSHR!G51</f>
        <v>0</v>
      </c>
      <c r="H71" s="31">
        <f>[1]CSHR!H51</f>
        <v>0</v>
      </c>
      <c r="I71" s="31">
        <f>[1]CSHR!I51</f>
        <v>0</v>
      </c>
      <c r="J71" s="25">
        <f t="shared" si="3"/>
        <v>0</v>
      </c>
      <c r="K71" s="25">
        <f t="shared" si="19"/>
        <v>0</v>
      </c>
      <c r="L71" s="31">
        <f>[1]CSHR!L51</f>
        <v>0</v>
      </c>
      <c r="M71" s="31">
        <f>[1]CSHR!M51</f>
        <v>0</v>
      </c>
      <c r="N71" s="25">
        <f t="shared" si="4"/>
        <v>0</v>
      </c>
      <c r="O71" s="25">
        <f t="shared" si="24"/>
        <v>0</v>
      </c>
      <c r="P71" s="25">
        <f t="shared" si="12"/>
        <v>0</v>
      </c>
      <c r="Q71" s="31">
        <f>[1]CSHR!Q51</f>
        <v>0</v>
      </c>
      <c r="R71" s="31">
        <f>[1]CSHR!S51</f>
        <v>0</v>
      </c>
      <c r="S71" s="31">
        <f>[1]CSHR!S51</f>
        <v>0</v>
      </c>
      <c r="T71" s="32">
        <f>[1]CSHR!T51</f>
        <v>0</v>
      </c>
      <c r="U71" s="33">
        <f>[1]CSHR!U51</f>
        <v>0</v>
      </c>
      <c r="V71" s="60">
        <f t="shared" si="25"/>
        <v>1</v>
      </c>
      <c r="W71" s="69">
        <f t="shared" si="23"/>
        <v>1</v>
      </c>
      <c r="X71" s="34" t="str">
        <f t="shared" si="22"/>
        <v>NEU</v>
      </c>
      <c r="Y71" s="34"/>
      <c r="Z71" s="34" t="s">
        <v>92</v>
      </c>
      <c r="AA71" s="34"/>
    </row>
    <row r="72" spans="1:27" s="1" customFormat="1" x14ac:dyDescent="0.25">
      <c r="A72" s="1" t="s">
        <v>108</v>
      </c>
      <c r="B72" s="3" t="s">
        <v>14</v>
      </c>
      <c r="C72" s="12">
        <f>[1]CSHR!C52</f>
        <v>0</v>
      </c>
      <c r="D72" s="12">
        <f>[1]CSHR!D52</f>
        <v>0</v>
      </c>
      <c r="E72" s="12">
        <f>[1]CSHR!E52</f>
        <v>0</v>
      </c>
      <c r="F72" s="12">
        <f>[1]CSHR!F52</f>
        <v>0</v>
      </c>
      <c r="G72" s="12">
        <f>[1]CSHR!G52</f>
        <v>2.5919979235751599E-3</v>
      </c>
      <c r="H72" s="12">
        <f>[1]CSHR!H52</f>
        <v>2.5919979235751599E-3</v>
      </c>
      <c r="I72" s="12">
        <f>[1]CSHR!I52</f>
        <v>2.5919979235751599E-3</v>
      </c>
      <c r="J72" s="25">
        <f t="shared" si="3"/>
        <v>1.2959989617875799E-3</v>
      </c>
      <c r="K72" s="25">
        <f t="shared" si="19"/>
        <v>8.6399930785838663E-4</v>
      </c>
      <c r="L72" s="12">
        <f>[1]CSHR!L52</f>
        <v>2.5919979235751599E-3</v>
      </c>
      <c r="M72" s="12">
        <f>[1]CSHR!M52</f>
        <v>4.59318596547687E-3</v>
      </c>
      <c r="N72" s="25">
        <f t="shared" si="4"/>
        <v>9.1863719309537403E-4</v>
      </c>
      <c r="O72" s="25">
        <f t="shared" si="24"/>
        <v>4.5931859654768702E-4</v>
      </c>
      <c r="P72" s="25">
        <f t="shared" si="12"/>
        <v>2.296592982738435E-3</v>
      </c>
      <c r="Q72" s="12">
        <f>[1]CSHR!Q52</f>
        <v>4.59318596547687E-3</v>
      </c>
      <c r="R72" s="12">
        <f>[1]CSHR!S52</f>
        <v>7.1851838890520311E-3</v>
      </c>
      <c r="S72" s="12">
        <f>[1]CSHR!S52</f>
        <v>7.1851838890520311E-3</v>
      </c>
      <c r="T72" s="13">
        <f>[1]CSHR!T52</f>
        <v>0</v>
      </c>
      <c r="U72" s="14">
        <f>[1]CSHR!U52</f>
        <v>9.0224582752427805E-3</v>
      </c>
      <c r="V72" s="59">
        <f t="shared" si="25"/>
        <v>0.95121826327937131</v>
      </c>
      <c r="W72" s="69">
        <f t="shared" si="23"/>
        <v>1</v>
      </c>
      <c r="X72" s="1" t="str">
        <f t="shared" si="22"/>
        <v>NEU</v>
      </c>
    </row>
    <row r="73" spans="1:27" s="5" customFormat="1" x14ac:dyDescent="0.25">
      <c r="A73" s="5" t="s">
        <v>108</v>
      </c>
      <c r="B73" s="6" t="s">
        <v>15</v>
      </c>
      <c r="C73" s="12">
        <f>[1]CSHR!C53</f>
        <v>0</v>
      </c>
      <c r="D73" s="12">
        <f>[1]CSHR!D53</f>
        <v>0</v>
      </c>
      <c r="E73" s="12">
        <f>[1]CSHR!E53</f>
        <v>0.41272284499745016</v>
      </c>
      <c r="F73" s="12">
        <f>[1]CSHR!F53</f>
        <v>0</v>
      </c>
      <c r="G73" s="12">
        <f>[1]CSHR!G53</f>
        <v>1.5752645348336854E-3</v>
      </c>
      <c r="H73" s="12">
        <f>[1]CSHR!H53</f>
        <v>1.5752645348336854E-3</v>
      </c>
      <c r="I73" s="12">
        <f>[1]CSHR!I53</f>
        <v>1.5752645348336854E-3</v>
      </c>
      <c r="J73" s="25">
        <f t="shared" si="3"/>
        <v>7.8763226741684271E-4</v>
      </c>
      <c r="K73" s="25">
        <f t="shared" si="19"/>
        <v>5.250881782778951E-4</v>
      </c>
      <c r="L73" s="12">
        <f>[1]CSHR!L53</f>
        <v>1.5752645348336854E-3</v>
      </c>
      <c r="M73" s="15">
        <f>[1]CSHR!M53</f>
        <v>2.0933007898002572E-2</v>
      </c>
      <c r="N73" s="25">
        <f t="shared" si="4"/>
        <v>4.1866015796005141E-3</v>
      </c>
      <c r="O73" s="25">
        <f t="shared" si="24"/>
        <v>2.0933007898002571E-3</v>
      </c>
      <c r="P73" s="25">
        <f t="shared" si="12"/>
        <v>1.0466503949001286E-2</v>
      </c>
      <c r="Q73" s="15">
        <f>[1]CSHR!Q53</f>
        <v>2.0933007898002572E-2</v>
      </c>
      <c r="R73" s="15">
        <f>[1]CSHR!S53</f>
        <v>2.2508272432836263E-2</v>
      </c>
      <c r="S73" s="12">
        <f>[1]CSHR!S53</f>
        <v>2.2508272432836263E-2</v>
      </c>
      <c r="T73" s="16">
        <f>[1]CSHR!T53</f>
        <v>0</v>
      </c>
      <c r="U73" s="14">
        <f>[1]CSHR!U53</f>
        <v>4.4836814190705662E-2</v>
      </c>
      <c r="V73" s="59">
        <f t="shared" si="25"/>
        <v>0.43119759524673507</v>
      </c>
      <c r="W73" s="69">
        <f t="shared" si="23"/>
        <v>1</v>
      </c>
      <c r="X73" s="5" t="str">
        <f t="shared" si="22"/>
        <v>NEU</v>
      </c>
    </row>
    <row r="74" spans="1:27" s="7" customFormat="1" x14ac:dyDescent="0.25">
      <c r="A74" s="7" t="s">
        <v>108</v>
      </c>
      <c r="B74" s="3" t="s">
        <v>16</v>
      </c>
      <c r="C74" s="12">
        <f>[1]CSHR!C54</f>
        <v>0</v>
      </c>
      <c r="D74" s="12">
        <f>[1]CSHR!D54</f>
        <v>0</v>
      </c>
      <c r="E74" s="12">
        <f>[1]CSHR!E54</f>
        <v>0</v>
      </c>
      <c r="F74" s="12">
        <f>[1]CSHR!F54</f>
        <v>0</v>
      </c>
      <c r="G74" s="12">
        <f>[1]CSHR!G54</f>
        <v>2.9368067657584721E-4</v>
      </c>
      <c r="H74" s="12">
        <f>[1]CSHR!H54</f>
        <v>2.9368067657584721E-4</v>
      </c>
      <c r="I74" s="12">
        <f>[1]CSHR!I54</f>
        <v>2.9368067657584721E-4</v>
      </c>
      <c r="J74" s="25">
        <f t="shared" si="3"/>
        <v>1.468403382879236E-4</v>
      </c>
      <c r="K74" s="25">
        <f t="shared" si="19"/>
        <v>9.7893558858615736E-5</v>
      </c>
      <c r="L74" s="12">
        <f>[1]CSHR!L54</f>
        <v>2.9368067657584721E-4</v>
      </c>
      <c r="M74" s="12">
        <f>[1]CSHR!M54</f>
        <v>2.8552288000429582E-2</v>
      </c>
      <c r="N74" s="25">
        <f t="shared" si="4"/>
        <v>5.7104576000859162E-3</v>
      </c>
      <c r="O74" s="25">
        <f t="shared" si="24"/>
        <v>2.8552288000429581E-3</v>
      </c>
      <c r="P74" s="25">
        <f t="shared" si="12"/>
        <v>1.4276144000214791E-2</v>
      </c>
      <c r="Q74" s="12">
        <f>[1]CSHR!Q54</f>
        <v>2.8552288000429582E-2</v>
      </c>
      <c r="R74" s="12">
        <f>[1]CSHR!S54</f>
        <v>2.8845968677005434E-2</v>
      </c>
      <c r="S74" s="12">
        <f>[1]CSHR!S54</f>
        <v>2.8845968677005434E-2</v>
      </c>
      <c r="T74" s="13">
        <f>[1]CSHR!T54</f>
        <v>0</v>
      </c>
      <c r="U74" s="14">
        <f>[1]CSHR!U54</f>
        <v>2.8845968677005434E-2</v>
      </c>
      <c r="V74" s="59">
        <f t="shared" si="25"/>
        <v>0.83209623096433094</v>
      </c>
      <c r="W74" s="69">
        <f t="shared" si="23"/>
        <v>1</v>
      </c>
      <c r="X74" s="7" t="str">
        <f t="shared" si="22"/>
        <v>NEU</v>
      </c>
    </row>
    <row r="75" spans="1:27" s="8" customFormat="1" x14ac:dyDescent="0.25">
      <c r="A75" s="8" t="s">
        <v>108</v>
      </c>
      <c r="B75" s="9" t="s">
        <v>17</v>
      </c>
      <c r="C75" s="18">
        <f>[1]CSHR!C55</f>
        <v>0</v>
      </c>
      <c r="D75" s="18">
        <f>[1]CSHR!D55</f>
        <v>0</v>
      </c>
      <c r="E75" s="18">
        <f>[1]CSHR!E55</f>
        <v>0</v>
      </c>
      <c r="F75" s="18">
        <f>[1]CSHR!F55</f>
        <v>0.42660592806117292</v>
      </c>
      <c r="G75" s="18">
        <f>[1]CSHR!G55</f>
        <v>0</v>
      </c>
      <c r="H75" s="18">
        <f>[1]CSHR!H55</f>
        <v>0</v>
      </c>
      <c r="I75" s="18">
        <f>[1]CSHR!I55</f>
        <v>0</v>
      </c>
      <c r="J75" s="55">
        <f t="shared" si="3"/>
        <v>0</v>
      </c>
      <c r="K75" s="55">
        <f t="shared" si="19"/>
        <v>0</v>
      </c>
      <c r="L75" s="18">
        <f>[1]CSHR!L55</f>
        <v>0</v>
      </c>
      <c r="M75" s="17">
        <f>[1]CSHR!M55</f>
        <v>2.1479115821870825E-2</v>
      </c>
      <c r="N75" s="55">
        <f t="shared" si="4"/>
        <v>4.2958231643741651E-3</v>
      </c>
      <c r="O75" s="55">
        <f t="shared" si="24"/>
        <v>2.1479115821870826E-3</v>
      </c>
      <c r="P75" s="55">
        <f t="shared" si="12"/>
        <v>1.0739557910935412E-2</v>
      </c>
      <c r="Q75" s="17">
        <f>[1]CSHR!Q55</f>
        <v>2.1479115821870825E-2</v>
      </c>
      <c r="R75" s="17">
        <f>[1]CSHR!S55</f>
        <v>2.1479115821870825E-2</v>
      </c>
      <c r="S75" s="18">
        <f>[1]CSHR!S55</f>
        <v>2.1479115821870825E-2</v>
      </c>
      <c r="T75" s="17">
        <f>[1]CSHR!T55</f>
        <v>0</v>
      </c>
      <c r="U75" s="19">
        <f>[1]CSHR!U55</f>
        <v>4.4390172698533091E-2</v>
      </c>
      <c r="V75" s="61">
        <f t="shared" si="25"/>
        <v>0.42590414329531412</v>
      </c>
      <c r="W75" s="70">
        <f t="shared" si="23"/>
        <v>1</v>
      </c>
      <c r="X75" s="8" t="str">
        <f t="shared" si="22"/>
        <v>NEU</v>
      </c>
    </row>
    <row r="76" spans="1:27" s="1" customFormat="1" x14ac:dyDescent="0.25">
      <c r="A76" s="1" t="s">
        <v>24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3"/>
        <v>5.4946075568433478E-3</v>
      </c>
      <c r="K76" s="25">
        <f t="shared" si="17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4"/>
        <v>3.9770416490908476E-3</v>
      </c>
      <c r="O76" s="25">
        <f>P76/5</f>
        <v>1.9885208245454238E-3</v>
      </c>
      <c r="P76" s="25">
        <f t="shared" si="12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4">
        <f>[1]CSHR!V56</f>
        <v>2.357847122524322E-3</v>
      </c>
      <c r="V76" s="59">
        <f t="shared" si="18"/>
        <v>0.34124565071895019</v>
      </c>
      <c r="W76" s="69">
        <f t="shared" si="16"/>
        <v>1</v>
      </c>
      <c r="X76" s="1" t="str">
        <f>$AB$2</f>
        <v>EAB</v>
      </c>
    </row>
    <row r="77" spans="1:27" s="5" customFormat="1" x14ac:dyDescent="0.25">
      <c r="A77" s="5" t="s">
        <v>24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3"/>
        <v>3.6161707619508242E-3</v>
      </c>
      <c r="K77" s="25">
        <f t="shared" si="17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4"/>
        <v>3.1246712481305043E-3</v>
      </c>
      <c r="O77" s="68">
        <f>S77/2</f>
        <v>0.17493280974697309</v>
      </c>
      <c r="P77" s="25">
        <f t="shared" si="12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4">
        <f>[1]CSHR!V57</f>
        <v>1.2906688180941506E-2</v>
      </c>
      <c r="V77" s="59">
        <f t="shared" si="18"/>
        <v>0.32382075159309176</v>
      </c>
      <c r="W77" s="69">
        <f t="shared" si="16"/>
        <v>1</v>
      </c>
      <c r="X77" s="5" t="str">
        <f t="shared" ref="X77:X93" si="26">$AB$2</f>
        <v>EAB</v>
      </c>
    </row>
    <row r="78" spans="1:27" s="1" customFormat="1" x14ac:dyDescent="0.25">
      <c r="A78" s="1" t="s">
        <v>24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3"/>
        <v>5.2749753011182851E-3</v>
      </c>
      <c r="K78" s="25">
        <f t="shared" si="17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4"/>
        <v>2.9911481645581535E-3</v>
      </c>
      <c r="O78" s="25">
        <f>P78/5</f>
        <v>1.4955740822790767E-3</v>
      </c>
      <c r="P78" s="25">
        <f t="shared" si="12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4">
        <f>[1]CSHR!V58</f>
        <v>1.8301951619506537E-2</v>
      </c>
      <c r="V78" s="59">
        <f t="shared" si="18"/>
        <v>0.25495299467900356</v>
      </c>
      <c r="W78" s="69">
        <f t="shared" si="16"/>
        <v>1</v>
      </c>
      <c r="X78" s="1" t="str">
        <f t="shared" si="26"/>
        <v>EAB</v>
      </c>
    </row>
    <row r="79" spans="1:27" s="5" customFormat="1" x14ac:dyDescent="0.25">
      <c r="A79" s="34" t="s">
        <v>24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3"/>
        <v>1.4467195997051499E-3</v>
      </c>
      <c r="K79" s="25">
        <f t="shared" si="17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4"/>
        <v>1.2152444637523259E-3</v>
      </c>
      <c r="O79" s="25">
        <f t="shared" ref="O79:O93" si="27">P79/5</f>
        <v>6.0762223187616296E-4</v>
      </c>
      <c r="P79" s="25">
        <f t="shared" si="12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3">
        <f>[1]CSHR!V5</f>
        <v>4.79091941585729E-2</v>
      </c>
      <c r="V79" s="60">
        <f t="shared" si="18"/>
        <v>0.12560139739042053</v>
      </c>
      <c r="W79" s="69">
        <f t="shared" si="16"/>
        <v>1</v>
      </c>
      <c r="X79" s="34" t="str">
        <f t="shared" si="26"/>
        <v>EAB</v>
      </c>
      <c r="Y79" s="34"/>
      <c r="Z79" s="34" t="s">
        <v>91</v>
      </c>
      <c r="AA79" s="34"/>
    </row>
    <row r="80" spans="1:27" s="1" customFormat="1" x14ac:dyDescent="0.25">
      <c r="A80" s="1" t="s">
        <v>24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3"/>
        <v>7.3523074044609992E-3</v>
      </c>
      <c r="K80" s="25">
        <f t="shared" si="17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4"/>
        <v>3.1934992288189801E-3</v>
      </c>
      <c r="O80" s="25">
        <f t="shared" si="27"/>
        <v>1.59674961440949E-3</v>
      </c>
      <c r="P80" s="25">
        <f t="shared" si="12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4">
        <f>[1]CSHR!V60</f>
        <v>2.8244837488691599E-3</v>
      </c>
      <c r="V80" s="59">
        <f t="shared" si="18"/>
        <v>0.81685650100302287</v>
      </c>
      <c r="W80" s="69">
        <f t="shared" si="16"/>
        <v>1</v>
      </c>
      <c r="X80" s="1" t="str">
        <f t="shared" si="26"/>
        <v>EAB</v>
      </c>
    </row>
    <row r="81" spans="1:27" s="5" customFormat="1" x14ac:dyDescent="0.25">
      <c r="A81" s="34" t="s">
        <v>24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3"/>
        <v>5.14216894369915E-3</v>
      </c>
      <c r="K81" s="25">
        <f t="shared" si="17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4"/>
        <v>3.6222610453936002E-3</v>
      </c>
      <c r="O81" s="25">
        <f t="shared" si="27"/>
        <v>1.8111305226968001E-3</v>
      </c>
      <c r="P81" s="25">
        <f t="shared" si="12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3">
        <f>[1]CSHR!V7</f>
        <v>4.7677885724855901E-2</v>
      </c>
      <c r="V81" s="60">
        <f t="shared" si="18"/>
        <v>0.31059926638438617</v>
      </c>
      <c r="W81" s="69">
        <f t="shared" si="16"/>
        <v>1</v>
      </c>
      <c r="X81" s="34" t="str">
        <f t="shared" si="26"/>
        <v>EAB</v>
      </c>
      <c r="Y81" s="34"/>
      <c r="Z81" s="34" t="s">
        <v>91</v>
      </c>
      <c r="AA81" s="34"/>
    </row>
    <row r="82" spans="1:27" s="1" customFormat="1" x14ac:dyDescent="0.25">
      <c r="A82" s="1" t="s">
        <v>24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3"/>
        <v>8.4903688481333399E-4</v>
      </c>
      <c r="K82" s="25">
        <f t="shared" si="17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4"/>
        <v>5.5030168460123586E-3</v>
      </c>
      <c r="O82" s="25">
        <f t="shared" si="27"/>
        <v>2.7515084230061793E-3</v>
      </c>
      <c r="P82" s="25">
        <f t="shared" si="12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4">
        <f>[1]CSHR!V62</f>
        <v>3.9149288172979843E-2</v>
      </c>
      <c r="V82" s="59">
        <f t="shared" si="18"/>
        <v>0.81717480343027471</v>
      </c>
      <c r="W82" s="69">
        <f t="shared" si="16"/>
        <v>1</v>
      </c>
      <c r="X82" s="1" t="str">
        <f t="shared" si="26"/>
        <v>EAB</v>
      </c>
    </row>
    <row r="83" spans="1:27" s="5" customFormat="1" x14ac:dyDescent="0.25">
      <c r="A83" s="5" t="s">
        <v>24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3"/>
        <v>2.2923680140386226E-3</v>
      </c>
      <c r="K83" s="25">
        <f t="shared" si="17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4"/>
        <v>4.5918871188093905E-3</v>
      </c>
      <c r="O83" s="25">
        <f t="shared" si="27"/>
        <v>2.2959435594046953E-3</v>
      </c>
      <c r="P83" s="25">
        <f t="shared" si="12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4">
        <f>[1]CSHR!V63</f>
        <v>1.5744032263688111E-2</v>
      </c>
      <c r="V83" s="59">
        <f t="shared" si="18"/>
        <v>0.45889895602275532</v>
      </c>
      <c r="W83" s="69">
        <f t="shared" si="16"/>
        <v>1</v>
      </c>
      <c r="X83" s="5" t="str">
        <f t="shared" si="26"/>
        <v>EAB</v>
      </c>
    </row>
    <row r="84" spans="1:27" s="1" customFormat="1" x14ac:dyDescent="0.25">
      <c r="A84" s="34" t="s">
        <v>24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3"/>
        <v>0</v>
      </c>
      <c r="K84" s="25">
        <f t="shared" si="17"/>
        <v>0</v>
      </c>
      <c r="L84" s="31">
        <f>[1]CSHR!L46</f>
        <v>0</v>
      </c>
      <c r="M84" s="31">
        <f>[1]CSHR!M46</f>
        <v>6.8525808402601623E-3</v>
      </c>
      <c r="N84" s="25">
        <f t="shared" si="4"/>
        <v>1.3705161680520324E-3</v>
      </c>
      <c r="O84" s="25">
        <f t="shared" si="27"/>
        <v>6.8525808402601618E-4</v>
      </c>
      <c r="P84" s="25">
        <f t="shared" si="12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3">
        <f>[1]CSHR!V46</f>
        <v>8.4999047692059537E-4</v>
      </c>
      <c r="V84" s="60">
        <f t="shared" si="18"/>
        <v>0.14233592610962975</v>
      </c>
      <c r="W84" s="69">
        <f t="shared" si="16"/>
        <v>1</v>
      </c>
      <c r="X84" s="34" t="str">
        <f t="shared" si="26"/>
        <v>EAB</v>
      </c>
      <c r="Y84" s="34"/>
      <c r="Z84" s="34" t="s">
        <v>90</v>
      </c>
      <c r="AA84" s="34"/>
    </row>
    <row r="85" spans="1:27" s="5" customFormat="1" x14ac:dyDescent="0.25">
      <c r="A85" s="5" t="s">
        <v>24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3"/>
        <v>4.2380720129434717E-3</v>
      </c>
      <c r="K85" s="25">
        <f t="shared" si="17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4"/>
        <v>3.99354278896918E-3</v>
      </c>
      <c r="O85" s="25">
        <f t="shared" si="27"/>
        <v>1.99677139448459E-3</v>
      </c>
      <c r="P85" s="25">
        <f t="shared" si="12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4">
        <f>[1]CSHR!V65</f>
        <v>2.4409538912792808E-2</v>
      </c>
      <c r="V85" s="59">
        <f t="shared" si="18"/>
        <v>0.34507107470454246</v>
      </c>
      <c r="W85" s="69">
        <f t="shared" si="16"/>
        <v>1</v>
      </c>
      <c r="X85" s="5" t="str">
        <f t="shared" si="26"/>
        <v>EAB</v>
      </c>
    </row>
    <row r="86" spans="1:27" s="1" customFormat="1" x14ac:dyDescent="0.25">
      <c r="A86" s="1" t="s">
        <v>24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3"/>
        <v>1.3669755204588731E-3</v>
      </c>
      <c r="K86" s="25">
        <f t="shared" si="17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4"/>
        <v>1.6267008693460598E-3</v>
      </c>
      <c r="O86" s="25">
        <f t="shared" si="27"/>
        <v>8.1335043467302989E-4</v>
      </c>
      <c r="P86" s="25">
        <f t="shared" si="12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4">
        <f>[1]CSHR!V66</f>
        <v>1.7283314442205139E-3</v>
      </c>
      <c r="V86" s="59">
        <f t="shared" si="18"/>
        <v>0.1688958050770577</v>
      </c>
      <c r="W86" s="69">
        <f t="shared" si="16"/>
        <v>1</v>
      </c>
      <c r="X86" s="1" t="str">
        <f t="shared" si="26"/>
        <v>EAB</v>
      </c>
    </row>
    <row r="87" spans="1:27" s="5" customFormat="1" x14ac:dyDescent="0.25">
      <c r="A87" s="5" t="s">
        <v>24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68" si="28">I87/2</f>
        <v>3.9840080161898635E-3</v>
      </c>
      <c r="K87" s="25">
        <f t="shared" si="17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68" si="29">M87/5</f>
        <v>4.4771522351642837E-3</v>
      </c>
      <c r="O87" s="25">
        <f t="shared" si="27"/>
        <v>2.2385761175821419E-3</v>
      </c>
      <c r="P87" s="25">
        <f t="shared" ref="P87:P168" si="30">M87/2</f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4">
        <f>[1]CSHR!V67</f>
        <v>3.1787009432577506E-3</v>
      </c>
      <c r="V87" s="59">
        <f t="shared" si="18"/>
        <v>0.38790784811738954</v>
      </c>
      <c r="W87" s="69">
        <f t="shared" si="16"/>
        <v>1</v>
      </c>
      <c r="X87" s="5" t="str">
        <f t="shared" si="26"/>
        <v>EAB</v>
      </c>
    </row>
    <row r="88" spans="1:27" s="1" customFormat="1" x14ac:dyDescent="0.25">
      <c r="A88" s="1" t="s">
        <v>24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28"/>
        <v>0</v>
      </c>
      <c r="K88" s="25">
        <f t="shared" si="17"/>
        <v>0</v>
      </c>
      <c r="L88" s="12">
        <f>[1]CSHR!L68</f>
        <v>0</v>
      </c>
      <c r="M88" s="12">
        <f>[1]CSHR!M68</f>
        <v>8.6182767290770394E-3</v>
      </c>
      <c r="N88" s="25">
        <f t="shared" si="29"/>
        <v>1.7236553458154079E-3</v>
      </c>
      <c r="O88" s="25">
        <f t="shared" si="27"/>
        <v>8.6182767290770396E-4</v>
      </c>
      <c r="P88" s="25">
        <f t="shared" si="30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4">
        <f>[1]CSHR!V68</f>
        <v>1.5719736753836501E-4</v>
      </c>
      <c r="V88" s="59">
        <f t="shared" si="18"/>
        <v>0.17901144522005852</v>
      </c>
      <c r="W88" s="69">
        <f t="shared" si="16"/>
        <v>1</v>
      </c>
      <c r="X88" s="1" t="str">
        <f t="shared" si="26"/>
        <v>EAB</v>
      </c>
    </row>
    <row r="89" spans="1:27" s="5" customFormat="1" x14ac:dyDescent="0.25">
      <c r="A89" s="5" t="s">
        <v>24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28"/>
        <v>3.957216374177475E-3</v>
      </c>
      <c r="K89" s="25">
        <f t="shared" si="17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29"/>
        <v>5.4544950307775005E-3</v>
      </c>
      <c r="O89" s="25">
        <f t="shared" si="27"/>
        <v>2.7272475153887503E-3</v>
      </c>
      <c r="P89" s="25">
        <f t="shared" si="30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4">
        <f>[1]CSHR!V69</f>
        <v>0</v>
      </c>
      <c r="V89" s="59">
        <f t="shared" si="18"/>
        <v>0.80955566711680382</v>
      </c>
      <c r="W89" s="69">
        <f t="shared" si="16"/>
        <v>1</v>
      </c>
      <c r="X89" s="5" t="str">
        <f t="shared" si="26"/>
        <v>EAB</v>
      </c>
    </row>
    <row r="90" spans="1:27" s="1" customFormat="1" x14ac:dyDescent="0.25">
      <c r="A90" s="1" t="s">
        <v>24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28"/>
        <v>1.2959989617875799E-3</v>
      </c>
      <c r="K90" s="25">
        <f t="shared" si="17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29"/>
        <v>9.1863719309537414E-4</v>
      </c>
      <c r="O90" s="25">
        <f t="shared" si="27"/>
        <v>4.5931859654768707E-4</v>
      </c>
      <c r="P90" s="25">
        <f t="shared" si="30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4">
        <f>[1]CSHR!V70</f>
        <v>0</v>
      </c>
      <c r="V90" s="59">
        <f t="shared" si="18"/>
        <v>0.95840344716842329</v>
      </c>
      <c r="W90" s="69">
        <f t="shared" si="16"/>
        <v>1</v>
      </c>
      <c r="X90" s="1" t="str">
        <f t="shared" si="26"/>
        <v>EAB</v>
      </c>
    </row>
    <row r="91" spans="1:27" s="5" customFormat="1" x14ac:dyDescent="0.25">
      <c r="A91" s="5" t="s">
        <v>24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28"/>
        <v>7.8025070710727542E-4</v>
      </c>
      <c r="K91" s="25">
        <f t="shared" si="17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29"/>
        <v>4.1873512059795916E-3</v>
      </c>
      <c r="O91" s="25">
        <f t="shared" si="27"/>
        <v>2.0936756029897958E-3</v>
      </c>
      <c r="P91" s="25">
        <f t="shared" si="30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4">
        <f>[1]CSHR!V71</f>
        <v>2.2873276564212505E-2</v>
      </c>
      <c r="V91" s="59">
        <f t="shared" si="18"/>
        <v>0.43930898651072336</v>
      </c>
      <c r="W91" s="69">
        <f t="shared" si="16"/>
        <v>1</v>
      </c>
      <c r="X91" s="5" t="str">
        <f t="shared" si="26"/>
        <v>EAB</v>
      </c>
    </row>
    <row r="92" spans="1:27" s="1" customFormat="1" x14ac:dyDescent="0.25">
      <c r="A92" s="1" t="s">
        <v>24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28"/>
        <v>1.4459275451471468E-4</v>
      </c>
      <c r="K92" s="25">
        <f t="shared" si="17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29"/>
        <v>5.6230515644611258E-3</v>
      </c>
      <c r="O92" s="25">
        <f t="shared" si="27"/>
        <v>2.8115257822305629E-3</v>
      </c>
      <c r="P92" s="25">
        <f t="shared" si="30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4">
        <f>[1]CSHR!V72</f>
        <v>2.6866268745175538E-2</v>
      </c>
      <c r="V92" s="59">
        <f t="shared" si="18"/>
        <v>0.83620439272938962</v>
      </c>
      <c r="W92" s="69">
        <f t="shared" si="16"/>
        <v>1</v>
      </c>
      <c r="X92" s="1" t="str">
        <f t="shared" si="26"/>
        <v>EAB</v>
      </c>
    </row>
    <row r="93" spans="1:27" s="8" customFormat="1" x14ac:dyDescent="0.25">
      <c r="A93" s="8" t="s">
        <v>24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28"/>
        <v>0</v>
      </c>
      <c r="K93" s="55">
        <f t="shared" si="17"/>
        <v>0</v>
      </c>
      <c r="L93" s="18">
        <f>[1]CSHR!L73</f>
        <v>0</v>
      </c>
      <c r="M93" s="17">
        <f>[1]CSHR!M73</f>
        <v>2.1494677360171122E-2</v>
      </c>
      <c r="N93" s="55">
        <f t="shared" si="29"/>
        <v>4.2989354720342245E-3</v>
      </c>
      <c r="O93" s="55">
        <f t="shared" si="27"/>
        <v>2.1494677360171122E-3</v>
      </c>
      <c r="P93" s="55">
        <f t="shared" si="30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9">
        <f>[1]CSHR!V73</f>
        <v>5.1390594350574136E-4</v>
      </c>
      <c r="V93" s="61">
        <f t="shared" si="18"/>
        <v>0.44646898443178429</v>
      </c>
      <c r="W93" s="70">
        <f t="shared" si="16"/>
        <v>1</v>
      </c>
      <c r="X93" s="8" t="str">
        <f t="shared" si="26"/>
        <v>EAB</v>
      </c>
    </row>
    <row r="94" spans="1:27" s="1" customFormat="1" x14ac:dyDescent="0.25">
      <c r="A94" s="1" t="s">
        <v>109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ref="J94:J129" si="31">I94/2</f>
        <v>6.0888276588633326E-3</v>
      </c>
      <c r="K94" s="25">
        <f t="shared" ref="K94:K129" si="32">I94/3</f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ref="N94:N129" si="33">M94/5</f>
        <v>3.8920533740156695E-3</v>
      </c>
      <c r="O94" s="25">
        <f>P94/5</f>
        <v>1.9460266870078347E-3</v>
      </c>
      <c r="P94" s="25">
        <f t="shared" ref="P94:P129" si="34">M94/2</f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[1]CSHR!U20</f>
        <v>4.8025515341555185E-2</v>
      </c>
      <c r="U94" s="14">
        <f>[1]CSHR!V20</f>
        <v>1.7853696434776956E-2</v>
      </c>
      <c r="V94" s="59">
        <f t="shared" ref="V94:V111" si="35">1-SUM(C148:U148)</f>
        <v>0.33289492028489853</v>
      </c>
      <c r="W94" s="69">
        <f t="shared" ref="W94:W111" si="36">SUM(C148:V148)</f>
        <v>1</v>
      </c>
      <c r="X94" s="1" t="str">
        <f>$AF$2</f>
        <v>OEU</v>
      </c>
    </row>
    <row r="95" spans="1:27" s="5" customFormat="1" x14ac:dyDescent="0.25">
      <c r="A95" s="5" t="s">
        <v>109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31"/>
        <v>3.6026560758948703E-3</v>
      </c>
      <c r="K95" s="25">
        <f t="shared" si="32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33"/>
        <v>3.1129934392751099E-3</v>
      </c>
      <c r="O95" s="68">
        <f>S95/2</f>
        <v>0.17427903475672871</v>
      </c>
      <c r="P95" s="25">
        <f t="shared" si="34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[1]CSHR!U21</f>
        <v>3.8335246544540826E-2</v>
      </c>
      <c r="U95" s="14">
        <f>[1]CSHR!V21</f>
        <v>1.6595744117550576E-2</v>
      </c>
      <c r="V95" s="59">
        <f t="shared" si="35"/>
        <v>0.32261053888902613</v>
      </c>
      <c r="W95" s="69">
        <f t="shared" si="36"/>
        <v>1</v>
      </c>
      <c r="X95" s="5" t="str">
        <f t="shared" ref="X95:X111" si="37">$AF$2</f>
        <v>OEU</v>
      </c>
    </row>
    <row r="96" spans="1:27" s="1" customFormat="1" x14ac:dyDescent="0.25">
      <c r="A96" s="1" t="s">
        <v>109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31"/>
        <v>5.2876282988520758E-3</v>
      </c>
      <c r="K96" s="25">
        <f t="shared" si="32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33"/>
        <v>3.5135588434908631E-3</v>
      </c>
      <c r="O96" s="25">
        <f t="shared" ref="O96:O112" si="38">P96/5</f>
        <v>1.7567794217454315E-3</v>
      </c>
      <c r="P96" s="25">
        <f t="shared" si="34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[1]CSHR!U22</f>
        <v>4.2936982787751599E-2</v>
      </c>
      <c r="U96" s="14">
        <f>[1]CSHR!V22</f>
        <v>4.2767807283612153E-2</v>
      </c>
      <c r="V96" s="59">
        <f t="shared" si="35"/>
        <v>0.30083249440899618</v>
      </c>
      <c r="W96" s="69">
        <f t="shared" si="36"/>
        <v>1</v>
      </c>
      <c r="X96" s="1" t="str">
        <f t="shared" si="37"/>
        <v>OEU</v>
      </c>
    </row>
    <row r="97" spans="1:27" s="5" customFormat="1" x14ac:dyDescent="0.25">
      <c r="A97" s="5" t="s">
        <v>109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31"/>
        <v>1.0802707245909521E-3</v>
      </c>
      <c r="K97" s="25">
        <f t="shared" si="32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33"/>
        <v>2.2453660596747282E-3</v>
      </c>
      <c r="O97" s="25">
        <f t="shared" si="38"/>
        <v>1.1226830298373641E-3</v>
      </c>
      <c r="P97" s="25">
        <f t="shared" si="34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[1]CSHR!U23</f>
        <v>2.5362657399154036E-2</v>
      </c>
      <c r="U97" s="14">
        <f>[1]CSHR!V23</f>
        <v>7.301795842713359E-3</v>
      </c>
      <c r="V97" s="59">
        <f t="shared" si="35"/>
        <v>0.23219481224254923</v>
      </c>
      <c r="W97" s="69">
        <f t="shared" si="36"/>
        <v>1</v>
      </c>
      <c r="X97" s="5" t="str">
        <f t="shared" si="37"/>
        <v>OEU</v>
      </c>
    </row>
    <row r="98" spans="1:27" s="1" customFormat="1" x14ac:dyDescent="0.25">
      <c r="A98" s="1" t="s">
        <v>109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31"/>
        <v>7.3507617793287109E-3</v>
      </c>
      <c r="K98" s="25">
        <f t="shared" si="32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33"/>
        <v>3.1928278813906862E-3</v>
      </c>
      <c r="O98" s="25">
        <f t="shared" si="38"/>
        <v>1.5964139406953431E-3</v>
      </c>
      <c r="P98" s="25">
        <f t="shared" si="34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[1]CSHR!U24</f>
        <v>3.3858490847001488E-2</v>
      </c>
      <c r="U98" s="14">
        <f>[1]CSHR!V24</f>
        <v>3.0341131147852639E-3</v>
      </c>
      <c r="V98" s="59">
        <f t="shared" si="35"/>
        <v>0.81668477886628865</v>
      </c>
      <c r="W98" s="69">
        <f t="shared" si="36"/>
        <v>1</v>
      </c>
      <c r="X98" s="1" t="str">
        <f t="shared" si="37"/>
        <v>OEU</v>
      </c>
    </row>
    <row r="99" spans="1:27" s="5" customFormat="1" x14ac:dyDescent="0.25">
      <c r="A99" s="5" t="s">
        <v>109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31"/>
        <v>5.0630921834926819E-3</v>
      </c>
      <c r="K99" s="25">
        <f t="shared" si="32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33"/>
        <v>3.7011616019962078E-3</v>
      </c>
      <c r="O99" s="25">
        <f t="shared" si="38"/>
        <v>1.8505808009981039E-3</v>
      </c>
      <c r="P99" s="25">
        <f t="shared" si="34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[1]CSHR!U25</f>
        <v>4.4215830701160995E-2</v>
      </c>
      <c r="U99" s="14">
        <f>[1]CSHR!V25</f>
        <v>3.8774537109601825E-2</v>
      </c>
      <c r="V99" s="59">
        <f t="shared" si="35"/>
        <v>0.31764897529521852</v>
      </c>
      <c r="W99" s="69">
        <f t="shared" si="36"/>
        <v>1</v>
      </c>
      <c r="X99" s="5" t="str">
        <f t="shared" si="37"/>
        <v>OEU</v>
      </c>
    </row>
    <row r="100" spans="1:27" s="1" customFormat="1" x14ac:dyDescent="0.25">
      <c r="A100" s="1" t="s">
        <v>109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31"/>
        <v>8.390564884325195E-4</v>
      </c>
      <c r="K100" s="25">
        <f t="shared" si="32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33"/>
        <v>5.4383290916922549E-3</v>
      </c>
      <c r="O100" s="25">
        <f t="shared" si="38"/>
        <v>2.7191645458461275E-3</v>
      </c>
      <c r="P100" s="25">
        <f t="shared" si="34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[1]CSHR!U26</f>
        <v>2.8869758435326309E-2</v>
      </c>
      <c r="U100" s="14">
        <f>[1]CSHR!V26</f>
        <v>5.044405184974389E-2</v>
      </c>
      <c r="V100" s="59">
        <f t="shared" si="35"/>
        <v>0.80756894460773099</v>
      </c>
      <c r="W100" s="69">
        <f t="shared" si="36"/>
        <v>1</v>
      </c>
      <c r="X100" s="1" t="str">
        <f t="shared" si="37"/>
        <v>OEU</v>
      </c>
    </row>
    <row r="101" spans="1:27" s="5" customFormat="1" x14ac:dyDescent="0.25">
      <c r="A101" s="5" t="s">
        <v>109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31"/>
        <v>2.1536453213880816E-3</v>
      </c>
      <c r="K101" s="25">
        <f t="shared" si="32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33"/>
        <v>4.6281115838472326E-3</v>
      </c>
      <c r="O101" s="25">
        <f t="shared" si="38"/>
        <v>2.3140557919236163E-3</v>
      </c>
      <c r="P101" s="25">
        <f t="shared" si="34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[1]CSHR!U27</f>
        <v>5.8301925787660538E-2</v>
      </c>
      <c r="U101" s="14">
        <f>[1]CSHR!V27</f>
        <v>3.7328564592558205E-2</v>
      </c>
      <c r="V101" s="59">
        <f t="shared" si="35"/>
        <v>0.46250523722189829</v>
      </c>
      <c r="W101" s="69">
        <f t="shared" si="36"/>
        <v>1</v>
      </c>
      <c r="X101" s="5" t="str">
        <f t="shared" si="37"/>
        <v>OEU</v>
      </c>
    </row>
    <row r="102" spans="1:27" s="1" customFormat="1" x14ac:dyDescent="0.25">
      <c r="A102" s="34" t="s">
        <v>109</v>
      </c>
      <c r="B102" s="30" t="s">
        <v>8</v>
      </c>
      <c r="C102" s="31">
        <f>[1]CSHR!C46</f>
        <v>0</v>
      </c>
      <c r="D102" s="31">
        <f>[1]CSHR!D46</f>
        <v>0</v>
      </c>
      <c r="E102" s="31">
        <f>[1]CSHR!E46</f>
        <v>0</v>
      </c>
      <c r="F102" s="31">
        <f>[1]CSHR!F46</f>
        <v>0.81661227581725659</v>
      </c>
      <c r="G102" s="31">
        <f>[1]CSHR!G46</f>
        <v>0</v>
      </c>
      <c r="H102" s="31">
        <f>[1]CSHR!H46</f>
        <v>0</v>
      </c>
      <c r="I102" s="31">
        <f>[1]CSHR!I46</f>
        <v>0</v>
      </c>
      <c r="J102" s="25">
        <f t="shared" si="31"/>
        <v>0</v>
      </c>
      <c r="K102" s="25">
        <f t="shared" si="32"/>
        <v>0</v>
      </c>
      <c r="L102" s="31">
        <f>[1]CSHR!L46</f>
        <v>0</v>
      </c>
      <c r="M102" s="31">
        <f>[1]CSHR!M46</f>
        <v>6.8525808402601623E-3</v>
      </c>
      <c r="N102" s="25">
        <f t="shared" si="33"/>
        <v>1.3705161680520324E-3</v>
      </c>
      <c r="O102" s="25">
        <f t="shared" si="38"/>
        <v>6.8525808402601618E-4</v>
      </c>
      <c r="P102" s="25">
        <f t="shared" si="34"/>
        <v>3.4262904201300811E-3</v>
      </c>
      <c r="Q102" s="31">
        <f>[1]CSHR!Q46</f>
        <v>6.8525808402601623E-3</v>
      </c>
      <c r="R102" s="31">
        <f>[1]CSHR!S46</f>
        <v>6.8525808402601623E-3</v>
      </c>
      <c r="S102" s="31">
        <f>[1]CSHR!T46</f>
        <v>0</v>
      </c>
      <c r="T102" s="32">
        <f>[1]CSHR!U46</f>
        <v>1.4162000403204323E-2</v>
      </c>
      <c r="U102" s="33">
        <f>[1]CSHR!V46</f>
        <v>8.4999047692059537E-4</v>
      </c>
      <c r="V102" s="60">
        <f t="shared" si="35"/>
        <v>0.14233592610962975</v>
      </c>
      <c r="W102" s="69">
        <f t="shared" si="36"/>
        <v>1</v>
      </c>
      <c r="X102" s="34" t="str">
        <f t="shared" si="37"/>
        <v>OEU</v>
      </c>
      <c r="Y102" s="34"/>
      <c r="Z102" s="34" t="s">
        <v>90</v>
      </c>
      <c r="AA102" s="34"/>
    </row>
    <row r="103" spans="1:27" s="5" customFormat="1" x14ac:dyDescent="0.25">
      <c r="A103" s="5" t="s">
        <v>109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31"/>
        <v>4.0753684363802429E-3</v>
      </c>
      <c r="K103" s="25">
        <f t="shared" si="32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33"/>
        <v>4.4890860395685895E-3</v>
      </c>
      <c r="O103" s="25">
        <f t="shared" si="38"/>
        <v>2.2445430197842947E-3</v>
      </c>
      <c r="P103" s="25">
        <f t="shared" si="34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[1]CSHR!U29</f>
        <v>4.9497581974050124E-2</v>
      </c>
      <c r="U103" s="14">
        <f>[1]CSHR!V29</f>
        <v>5.4813960155711813E-2</v>
      </c>
      <c r="V103" s="59">
        <f t="shared" si="35"/>
        <v>0.38883138386938509</v>
      </c>
      <c r="W103" s="69">
        <f t="shared" si="36"/>
        <v>1</v>
      </c>
      <c r="X103" s="5" t="str">
        <f t="shared" si="37"/>
        <v>OEU</v>
      </c>
    </row>
    <row r="104" spans="1:27" s="1" customFormat="1" x14ac:dyDescent="0.25">
      <c r="A104" s="1" t="s">
        <v>109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31"/>
        <v>1.3611947795239816E-3</v>
      </c>
      <c r="K104" s="25">
        <f t="shared" si="32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33"/>
        <v>1.9234880841095922E-3</v>
      </c>
      <c r="O104" s="25">
        <f t="shared" si="38"/>
        <v>9.6174404205479611E-4</v>
      </c>
      <c r="P104" s="25">
        <f t="shared" si="34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[1]CSHR!U30</f>
        <v>2.25984330948471E-2</v>
      </c>
      <c r="U104" s="14">
        <f>[1]CSHR!V30</f>
        <v>2.2270350773259753E-2</v>
      </c>
      <c r="V104" s="59">
        <f t="shared" si="35"/>
        <v>0.19959540366283357</v>
      </c>
      <c r="W104" s="69">
        <f t="shared" si="36"/>
        <v>1</v>
      </c>
      <c r="X104" s="1" t="str">
        <f t="shared" si="37"/>
        <v>OEU</v>
      </c>
    </row>
    <row r="105" spans="1:27" s="5" customFormat="1" x14ac:dyDescent="0.25">
      <c r="A105" s="5" t="s">
        <v>109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31"/>
        <v>3.9109055635239169E-3</v>
      </c>
      <c r="K105" s="25">
        <f t="shared" si="32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33"/>
        <v>4.5309462553286117E-3</v>
      </c>
      <c r="O105" s="25">
        <f t="shared" si="38"/>
        <v>2.2654731276643058E-3</v>
      </c>
      <c r="P105" s="25">
        <f t="shared" si="34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[1]CSHR!U31</f>
        <v>4.9554210847179793E-2</v>
      </c>
      <c r="U105" s="14">
        <f>[1]CSHR!V31</f>
        <v>6.0538250630525453E-2</v>
      </c>
      <c r="V105" s="59">
        <f t="shared" si="35"/>
        <v>0.39273410174906331</v>
      </c>
      <c r="W105" s="69">
        <f t="shared" si="36"/>
        <v>1</v>
      </c>
      <c r="X105" s="5" t="str">
        <f t="shared" si="37"/>
        <v>OEU</v>
      </c>
    </row>
    <row r="106" spans="1:27" s="1" customFormat="1" x14ac:dyDescent="0.25">
      <c r="A106" s="1" t="s">
        <v>109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31"/>
        <v>0</v>
      </c>
      <c r="K106" s="25">
        <f t="shared" si="32"/>
        <v>0</v>
      </c>
      <c r="L106" s="12">
        <f>[1]CSHR!L32</f>
        <v>0</v>
      </c>
      <c r="M106" s="12">
        <f>[1]CSHR!M32</f>
        <v>8.6046655518337133E-3</v>
      </c>
      <c r="N106" s="25">
        <f t="shared" si="33"/>
        <v>1.7209331103667427E-3</v>
      </c>
      <c r="O106" s="25">
        <f t="shared" si="38"/>
        <v>8.6046655518337133E-4</v>
      </c>
      <c r="P106" s="25">
        <f t="shared" si="34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[1]CSHR!U32</f>
        <v>1.7782975473789667E-2</v>
      </c>
      <c r="U106" s="14">
        <f>[1]CSHR!V32</f>
        <v>1.7362877158643751E-3</v>
      </c>
      <c r="V106" s="59">
        <f t="shared" si="35"/>
        <v>0.17872872553188068</v>
      </c>
      <c r="W106" s="69">
        <f t="shared" si="36"/>
        <v>1</v>
      </c>
      <c r="X106" s="1" t="str">
        <f t="shared" si="37"/>
        <v>OEU</v>
      </c>
    </row>
    <row r="107" spans="1:27" s="5" customFormat="1" x14ac:dyDescent="0.25">
      <c r="A107" s="5" t="s">
        <v>109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31"/>
        <v>3.957216374177475E-3</v>
      </c>
      <c r="K107" s="25">
        <f t="shared" si="32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33"/>
        <v>5.4544950307775005E-3</v>
      </c>
      <c r="O107" s="25">
        <f t="shared" si="38"/>
        <v>2.7272475153887503E-3</v>
      </c>
      <c r="P107" s="25">
        <f t="shared" si="34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[1]CSHR!U33</f>
        <v>4.0641402933019898E-2</v>
      </c>
      <c r="U107" s="14">
        <f>[1]CSHR!V33</f>
        <v>0</v>
      </c>
      <c r="V107" s="59">
        <f t="shared" si="35"/>
        <v>0.80955566711680382</v>
      </c>
      <c r="W107" s="69">
        <f t="shared" si="36"/>
        <v>1</v>
      </c>
      <c r="X107" s="5" t="str">
        <f t="shared" si="37"/>
        <v>OEU</v>
      </c>
    </row>
    <row r="108" spans="1:27" s="1" customFormat="1" x14ac:dyDescent="0.25">
      <c r="A108" s="1" t="s">
        <v>109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31"/>
        <v>1.2959989617875802E-3</v>
      </c>
      <c r="K108" s="25">
        <f t="shared" si="32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33"/>
        <v>9.1863719309537403E-4</v>
      </c>
      <c r="O108" s="25">
        <f t="shared" si="38"/>
        <v>4.5931859654768702E-4</v>
      </c>
      <c r="P108" s="25">
        <f t="shared" si="34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[1]CSHR!U34</f>
        <v>9.0224582752427788E-3</v>
      </c>
      <c r="U108" s="14">
        <f>[1]CSHR!V34</f>
        <v>0</v>
      </c>
      <c r="V108" s="59">
        <f t="shared" si="35"/>
        <v>0.95840344716842329</v>
      </c>
      <c r="W108" s="69">
        <f t="shared" si="36"/>
        <v>1</v>
      </c>
      <c r="X108" s="1" t="str">
        <f t="shared" si="37"/>
        <v>OEU</v>
      </c>
    </row>
    <row r="109" spans="1:27" s="5" customFormat="1" x14ac:dyDescent="0.25">
      <c r="A109" s="5" t="s">
        <v>109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31"/>
        <v>6.855945906304729E-4</v>
      </c>
      <c r="K109" s="25">
        <f t="shared" si="32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33"/>
        <v>4.4527608738300258E-3</v>
      </c>
      <c r="O109" s="25">
        <f t="shared" si="38"/>
        <v>2.2263804369150129E-3</v>
      </c>
      <c r="P109" s="25">
        <f t="shared" si="34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[1]CSHR!U35</f>
        <v>4.7383051544171211E-2</v>
      </c>
      <c r="U109" s="14">
        <f>[1]CSHR!V35</f>
        <v>4.0332374736873226E-2</v>
      </c>
      <c r="V109" s="59">
        <f t="shared" si="35"/>
        <v>0.46602112775953952</v>
      </c>
      <c r="W109" s="69">
        <f t="shared" si="36"/>
        <v>1</v>
      </c>
      <c r="X109" s="5" t="str">
        <f t="shared" si="37"/>
        <v>OEU</v>
      </c>
    </row>
    <row r="110" spans="1:27" s="1" customFormat="1" x14ac:dyDescent="0.25">
      <c r="A110" s="1" t="s">
        <v>109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31"/>
        <v>1.4156658399096505E-4</v>
      </c>
      <c r="K110" s="25">
        <f t="shared" si="32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33"/>
        <v>5.5053671552041964E-3</v>
      </c>
      <c r="O110" s="25">
        <f t="shared" si="38"/>
        <v>2.7526835776020982E-3</v>
      </c>
      <c r="P110" s="25">
        <f t="shared" si="34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[1]CSHR!U36</f>
        <v>2.7809968944002894E-2</v>
      </c>
      <c r="U110" s="14">
        <f>[1]CSHR!V36</f>
        <v>4.7232908989864132E-2</v>
      </c>
      <c r="V110" s="59">
        <f t="shared" si="35"/>
        <v>0.81870353597069201</v>
      </c>
      <c r="W110" s="69">
        <f t="shared" si="36"/>
        <v>1</v>
      </c>
      <c r="X110" s="1" t="str">
        <f t="shared" si="37"/>
        <v>OEU</v>
      </c>
    </row>
    <row r="111" spans="1:27" s="8" customFormat="1" x14ac:dyDescent="0.25">
      <c r="A111" s="8" t="s">
        <v>109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5">
        <f t="shared" si="31"/>
        <v>0</v>
      </c>
      <c r="K111" s="55">
        <f t="shared" si="32"/>
        <v>0</v>
      </c>
      <c r="L111" s="18">
        <f>[1]CSHR!L37</f>
        <v>0</v>
      </c>
      <c r="M111" s="17">
        <f>[1]CSHR!M37</f>
        <v>2.1398072431419259E-2</v>
      </c>
      <c r="N111" s="55">
        <f t="shared" si="33"/>
        <v>4.2796144862838519E-3</v>
      </c>
      <c r="O111" s="55">
        <f t="shared" si="38"/>
        <v>2.1398072431419259E-3</v>
      </c>
      <c r="P111" s="55">
        <f t="shared" si="34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[1]CSHR!U37</f>
        <v>4.4222683024933172E-2</v>
      </c>
      <c r="U111" s="19">
        <f>[1]CSHR!V37</f>
        <v>5.0059614085346026E-3</v>
      </c>
      <c r="V111" s="61">
        <f t="shared" si="35"/>
        <v>0.44446238978938823</v>
      </c>
      <c r="W111" s="70">
        <f t="shared" si="36"/>
        <v>1</v>
      </c>
      <c r="X111" s="8" t="str">
        <f t="shared" si="37"/>
        <v>OEU</v>
      </c>
    </row>
    <row r="112" spans="1:27" s="1" customFormat="1" x14ac:dyDescent="0.25">
      <c r="A112" s="1" t="s">
        <v>110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31"/>
        <v>5.5284044724267243E-3</v>
      </c>
      <c r="K112" s="25">
        <f t="shared" si="32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33"/>
        <v>3.9574592329959879E-3</v>
      </c>
      <c r="O112" s="25">
        <f t="shared" si="38"/>
        <v>1.978729616497994E-3</v>
      </c>
      <c r="P112" s="25">
        <f t="shared" si="34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[1]CSHR!U38</f>
        <v>4.7507091354027003E-2</v>
      </c>
      <c r="U112" s="14">
        <f>[1]CSHR!V38</f>
        <v>1.3296575820966276E-2</v>
      </c>
      <c r="V112" s="59">
        <f t="shared" ref="V112:V129" si="39">1-SUM(C112:U112)</f>
        <v>0.33947489979210155</v>
      </c>
      <c r="W112" s="69">
        <f t="shared" ref="W112:W129" si="40">SUM(C112:V112)</f>
        <v>1</v>
      </c>
      <c r="X112" s="1" t="str">
        <f>$AG$2</f>
        <v>NEU</v>
      </c>
    </row>
    <row r="113" spans="1:27" s="5" customFormat="1" x14ac:dyDescent="0.25">
      <c r="A113" s="5" t="s">
        <v>110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31"/>
        <v>3.6493703414568635E-3</v>
      </c>
      <c r="K113" s="25">
        <f t="shared" si="32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33"/>
        <v>3.1533584364193137E-3</v>
      </c>
      <c r="O113" s="68">
        <f>S113/2</f>
        <v>0.17653884444713649</v>
      </c>
      <c r="P113" s="25">
        <f t="shared" si="34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[1]CSHR!U39</f>
        <v>3.883232504710684E-2</v>
      </c>
      <c r="U113" s="14">
        <f>[1]CSHR!V39</f>
        <v>3.8443166717104858E-3</v>
      </c>
      <c r="V113" s="59">
        <f t="shared" si="39"/>
        <v>0.32679370654901918</v>
      </c>
      <c r="W113" s="69">
        <f t="shared" si="40"/>
        <v>1</v>
      </c>
      <c r="X113" s="5" t="str">
        <f t="shared" ref="X113:X129" si="41">$AG$2</f>
        <v>NEU</v>
      </c>
    </row>
    <row r="114" spans="1:27" s="1" customFormat="1" x14ac:dyDescent="0.25">
      <c r="A114" s="1" t="s">
        <v>110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31"/>
        <v>5.0933075985731963E-3</v>
      </c>
      <c r="K114" s="25">
        <f t="shared" si="32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33"/>
        <v>3.4782730520153148E-3</v>
      </c>
      <c r="O114" s="25">
        <f>P114/5</f>
        <v>1.7391365260076574E-3</v>
      </c>
      <c r="P114" s="25">
        <f t="shared" si="34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[1]CSHR!U40</f>
        <v>4.2223340676234837E-2</v>
      </c>
      <c r="U114" s="14">
        <f>[1]CSHR!V40</f>
        <v>1.2444567230441145E-2</v>
      </c>
      <c r="V114" s="59">
        <f t="shared" si="39"/>
        <v>0.29802134031905769</v>
      </c>
      <c r="W114" s="69">
        <f t="shared" si="40"/>
        <v>1</v>
      </c>
      <c r="X114" s="1" t="str">
        <f t="shared" si="41"/>
        <v>NEU</v>
      </c>
    </row>
    <row r="115" spans="1:27" s="5" customFormat="1" x14ac:dyDescent="0.25">
      <c r="A115" s="5" t="s">
        <v>110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31"/>
        <v>1.0385263264570746E-3</v>
      </c>
      <c r="K115" s="25">
        <f t="shared" si="32"/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33"/>
        <v>2.1212026387855834E-3</v>
      </c>
      <c r="O115" s="25">
        <f t="shared" ref="O115:O129" si="42">P115/5</f>
        <v>1.0606013193927917E-3</v>
      </c>
      <c r="P115" s="25">
        <f t="shared" si="34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[1]CSHR!U41</f>
        <v>2.3996146587031787E-2</v>
      </c>
      <c r="U115" s="14">
        <f>[1]CSHR!V41</f>
        <v>6.708553484616419E-3</v>
      </c>
      <c r="V115" s="59">
        <f t="shared" si="39"/>
        <v>0.21935357341709205</v>
      </c>
      <c r="W115" s="69">
        <f t="shared" si="40"/>
        <v>1</v>
      </c>
      <c r="X115" s="5" t="str">
        <f t="shared" si="41"/>
        <v>NEU</v>
      </c>
    </row>
    <row r="116" spans="1:27" s="1" customFormat="1" x14ac:dyDescent="0.25">
      <c r="A116" s="34" t="s">
        <v>110</v>
      </c>
      <c r="B116" s="30" t="s">
        <v>4</v>
      </c>
      <c r="C116" s="31">
        <f>[1]CSHR!C24</f>
        <v>0</v>
      </c>
      <c r="D116" s="31">
        <f>[1]CSHR!D24</f>
        <v>0</v>
      </c>
      <c r="E116" s="31">
        <f>[1]CSHR!E24</f>
        <v>0</v>
      </c>
      <c r="F116" s="31">
        <f>[1]CSHR!F24</f>
        <v>0</v>
      </c>
      <c r="G116" s="31">
        <f>[1]CSHR!G24</f>
        <v>1.4701523558657422E-2</v>
      </c>
      <c r="H116" s="31">
        <f>[1]CSHR!H24</f>
        <v>1.4701523558657422E-2</v>
      </c>
      <c r="I116" s="31">
        <f>[1]CSHR!I24</f>
        <v>1.4701523558657422E-2</v>
      </c>
      <c r="J116" s="25">
        <f t="shared" si="31"/>
        <v>7.3507617793287109E-3</v>
      </c>
      <c r="K116" s="25">
        <f t="shared" si="32"/>
        <v>4.9005078528858072E-3</v>
      </c>
      <c r="L116" s="31">
        <f>[1]CSHR!L24</f>
        <v>1.4701523558657422E-2</v>
      </c>
      <c r="M116" s="31">
        <f>[1]CSHR!M24</f>
        <v>1.5964139406953431E-2</v>
      </c>
      <c r="N116" s="25">
        <f t="shared" si="33"/>
        <v>3.1928278813906862E-3</v>
      </c>
      <c r="O116" s="25">
        <f t="shared" si="42"/>
        <v>1.5964139406953431E-3</v>
      </c>
      <c r="P116" s="25">
        <f t="shared" si="34"/>
        <v>7.9820697034767157E-3</v>
      </c>
      <c r="Q116" s="31">
        <f>[1]CSHR!Q24</f>
        <v>1.5964139406953431E-2</v>
      </c>
      <c r="R116" s="31">
        <f>[1]CSHR!S24</f>
        <v>3.0665662965610761E-2</v>
      </c>
      <c r="S116" s="31">
        <f>[1]CSHR!T24</f>
        <v>0</v>
      </c>
      <c r="T116" s="32">
        <f>[1]CSHR!U24</f>
        <v>3.3858490847001488E-2</v>
      </c>
      <c r="U116" s="33">
        <f>[1]CSHR!V24</f>
        <v>3.0341131147852639E-3</v>
      </c>
      <c r="V116" s="60">
        <f t="shared" si="39"/>
        <v>0.81668477886628865</v>
      </c>
      <c r="W116" s="69">
        <f t="shared" si="40"/>
        <v>1</v>
      </c>
      <c r="X116" s="34" t="str">
        <f t="shared" si="41"/>
        <v>NEU</v>
      </c>
      <c r="Y116" s="34"/>
      <c r="Z116" s="34" t="s">
        <v>92</v>
      </c>
      <c r="AA116" s="34"/>
    </row>
    <row r="117" spans="1:27" s="5" customFormat="1" x14ac:dyDescent="0.25">
      <c r="A117" s="5" t="s">
        <v>110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31"/>
        <v>5.0601315413635181E-3</v>
      </c>
      <c r="K117" s="25">
        <f t="shared" si="32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33"/>
        <v>3.593220577939365E-3</v>
      </c>
      <c r="O117" s="25">
        <f t="shared" si="42"/>
        <v>1.7966102889696825E-3</v>
      </c>
      <c r="P117" s="25">
        <f t="shared" si="34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[1]CSHR!U43</f>
        <v>4.3215715774273834E-2</v>
      </c>
      <c r="U117" s="14">
        <f>[1]CSHR!V43</f>
        <v>4.857270382199747E-3</v>
      </c>
      <c r="V117" s="59">
        <f t="shared" si="39"/>
        <v>0.30816982154820871</v>
      </c>
      <c r="W117" s="69">
        <f t="shared" si="40"/>
        <v>1</v>
      </c>
      <c r="X117" s="5" t="str">
        <f t="shared" si="41"/>
        <v>NEU</v>
      </c>
    </row>
    <row r="118" spans="1:27" s="1" customFormat="1" x14ac:dyDescent="0.25">
      <c r="A118" s="1" t="s">
        <v>110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31"/>
        <v>8.7275053406282016E-4</v>
      </c>
      <c r="K118" s="25">
        <f t="shared" si="32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33"/>
        <v>5.6567164244812392E-3</v>
      </c>
      <c r="O118" s="25">
        <f t="shared" si="42"/>
        <v>2.8283582122406196E-3</v>
      </c>
      <c r="P118" s="25">
        <f t="shared" si="34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[1]CSHR!U44</f>
        <v>3.0029083190531831E-2</v>
      </c>
      <c r="U118" s="14">
        <f>[1]CSHR!V44</f>
        <v>1.231267227449258E-2</v>
      </c>
      <c r="V118" s="59">
        <f t="shared" si="39"/>
        <v>0.83999854290576581</v>
      </c>
      <c r="W118" s="69">
        <f t="shared" si="40"/>
        <v>1</v>
      </c>
      <c r="X118" s="1" t="str">
        <f t="shared" si="41"/>
        <v>NEU</v>
      </c>
    </row>
    <row r="119" spans="1:27" s="5" customFormat="1" x14ac:dyDescent="0.25">
      <c r="A119" s="5" t="s">
        <v>110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31"/>
        <v>2.9707295136045244E-3</v>
      </c>
      <c r="K119" s="25">
        <f t="shared" si="32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33"/>
        <v>3.5159076595942399E-3</v>
      </c>
      <c r="O119" s="25">
        <f t="shared" si="42"/>
        <v>1.7579538297971199E-3</v>
      </c>
      <c r="P119" s="25">
        <f t="shared" si="34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[1]CSHR!U45</f>
        <v>4.6960381722475214E-2</v>
      </c>
      <c r="U119" s="14">
        <f>[1]CSHR!V45</f>
        <v>1.2947718336836452E-2</v>
      </c>
      <c r="V119" s="59">
        <f t="shared" si="39"/>
        <v>0.35156046882293968</v>
      </c>
      <c r="W119" s="69">
        <f t="shared" si="40"/>
        <v>1</v>
      </c>
      <c r="X119" s="5" t="str">
        <f t="shared" si="41"/>
        <v>NEU</v>
      </c>
    </row>
    <row r="120" spans="1:27" s="1" customFormat="1" x14ac:dyDescent="0.25">
      <c r="A120" s="1" t="s">
        <v>110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31"/>
        <v>0</v>
      </c>
      <c r="K120" s="25">
        <f t="shared" si="32"/>
        <v>0</v>
      </c>
      <c r="L120" s="12">
        <f>[1]CSHR!L46</f>
        <v>0</v>
      </c>
      <c r="M120" s="12">
        <f>[1]CSHR!M46</f>
        <v>6.8525808402601623E-3</v>
      </c>
      <c r="N120" s="25">
        <f t="shared" si="33"/>
        <v>1.3705161680520324E-3</v>
      </c>
      <c r="O120" s="25">
        <f t="shared" si="42"/>
        <v>6.8525808402601618E-4</v>
      </c>
      <c r="P120" s="25">
        <f t="shared" si="34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[1]CSHR!U46</f>
        <v>1.4162000403204323E-2</v>
      </c>
      <c r="U120" s="14">
        <f>[1]CSHR!V46</f>
        <v>8.4999047692059537E-4</v>
      </c>
      <c r="V120" s="59">
        <f t="shared" si="39"/>
        <v>0.14233592610962975</v>
      </c>
      <c r="W120" s="69">
        <f t="shared" si="40"/>
        <v>1</v>
      </c>
      <c r="X120" s="1" t="str">
        <f t="shared" si="41"/>
        <v>NEU</v>
      </c>
    </row>
    <row r="121" spans="1:27" s="5" customFormat="1" x14ac:dyDescent="0.25">
      <c r="A121" s="5" t="s">
        <v>110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31"/>
        <v>3.9500053707079777E-3</v>
      </c>
      <c r="K121" s="25">
        <f t="shared" si="32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33"/>
        <v>4.601867958052272E-3</v>
      </c>
      <c r="O121" s="25">
        <f t="shared" si="42"/>
        <v>2.300933979026136E-3</v>
      </c>
      <c r="P121" s="25">
        <f t="shared" si="34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[1]CSHR!U47</f>
        <v>5.0285636670844819E-2</v>
      </c>
      <c r="U121" s="14">
        <f>[1]CSHR!V47</f>
        <v>1.370949757794776E-2</v>
      </c>
      <c r="V121" s="59">
        <f t="shared" si="39"/>
        <v>0.39891171330408315</v>
      </c>
      <c r="W121" s="69">
        <f t="shared" si="40"/>
        <v>1</v>
      </c>
      <c r="X121" s="5" t="str">
        <f t="shared" si="41"/>
        <v>NEU</v>
      </c>
    </row>
    <row r="122" spans="1:27" s="1" customFormat="1" x14ac:dyDescent="0.25">
      <c r="A122" s="1" t="s">
        <v>110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31"/>
        <v>1.367399538653372E-3</v>
      </c>
      <c r="K122" s="25">
        <f t="shared" si="32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33"/>
        <v>1.6265064339929011E-3</v>
      </c>
      <c r="O122" s="25">
        <f t="shared" si="42"/>
        <v>8.1325321699645054E-4</v>
      </c>
      <c r="P122" s="25">
        <f t="shared" si="34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[1]CSHR!U48</f>
        <v>1.9542032228566687E-2</v>
      </c>
      <c r="U122" s="14">
        <f>[1]CSHR!V48</f>
        <v>4.2256280011985477E-3</v>
      </c>
      <c r="V122" s="59">
        <f t="shared" si="39"/>
        <v>0.16887588209258542</v>
      </c>
      <c r="W122" s="69">
        <f t="shared" si="40"/>
        <v>1</v>
      </c>
      <c r="X122" s="1" t="str">
        <f t="shared" si="41"/>
        <v>NEU</v>
      </c>
    </row>
    <row r="123" spans="1:27" s="5" customFormat="1" x14ac:dyDescent="0.25">
      <c r="A123" s="5" t="s">
        <v>110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31"/>
        <v>3.9442187964725027E-3</v>
      </c>
      <c r="K123" s="25">
        <f t="shared" si="32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33"/>
        <v>4.6490195775466285E-3</v>
      </c>
      <c r="O123" s="25">
        <f t="shared" si="42"/>
        <v>2.3245097887733142E-3</v>
      </c>
      <c r="P123" s="25">
        <f t="shared" si="34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[1]CSHR!U49</f>
        <v>5.070835475455876E-2</v>
      </c>
      <c r="U123" s="14">
        <f>[1]CSHR!V49</f>
        <v>7.2838938590400523E-3</v>
      </c>
      <c r="V123" s="59">
        <f t="shared" si="39"/>
        <v>0.40306230709582325</v>
      </c>
      <c r="W123" s="69">
        <f t="shared" si="40"/>
        <v>1</v>
      </c>
      <c r="X123" s="5" t="str">
        <f t="shared" si="41"/>
        <v>NEU</v>
      </c>
    </row>
    <row r="124" spans="1:27" s="1" customFormat="1" x14ac:dyDescent="0.25">
      <c r="A124" s="1" t="s">
        <v>110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31"/>
        <v>0</v>
      </c>
      <c r="K124" s="25">
        <f t="shared" si="32"/>
        <v>0</v>
      </c>
      <c r="L124" s="12">
        <f>[1]CSHR!L50</f>
        <v>0</v>
      </c>
      <c r="M124" s="12">
        <f>[1]CSHR!M50</f>
        <v>8.6140355873401582E-3</v>
      </c>
      <c r="N124" s="25">
        <f t="shared" si="33"/>
        <v>1.7228071174680316E-3</v>
      </c>
      <c r="O124" s="25">
        <f t="shared" si="42"/>
        <v>8.6140355873401582E-4</v>
      </c>
      <c r="P124" s="25">
        <f t="shared" si="34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[1]CSHR!U50</f>
        <v>1.7802340213836303E-2</v>
      </c>
      <c r="U124" s="14">
        <f>[1]CSHR!V50</f>
        <v>6.4923019194882033E-4</v>
      </c>
      <c r="V124" s="59">
        <f t="shared" si="39"/>
        <v>0.1789233518650214</v>
      </c>
      <c r="W124" s="69">
        <f t="shared" si="40"/>
        <v>1</v>
      </c>
      <c r="X124" s="1" t="str">
        <f t="shared" si="41"/>
        <v>NEU</v>
      </c>
    </row>
    <row r="125" spans="1:27" s="5" customFormat="1" x14ac:dyDescent="0.25">
      <c r="A125" s="34" t="s">
        <v>110</v>
      </c>
      <c r="B125" s="30" t="s">
        <v>13</v>
      </c>
      <c r="C125" s="31">
        <f>[1]CSHR!C33</f>
        <v>0</v>
      </c>
      <c r="D125" s="31">
        <f>[1]CSHR!D33</f>
        <v>0</v>
      </c>
      <c r="E125" s="31">
        <f>[1]CSHR!E33</f>
        <v>0</v>
      </c>
      <c r="F125" s="31">
        <f>[1]CSHR!F33</f>
        <v>0</v>
      </c>
      <c r="G125" s="31">
        <f>[1]CSHR!G33</f>
        <v>7.9144327483549499E-3</v>
      </c>
      <c r="H125" s="31">
        <f>[1]CSHR!H33</f>
        <v>7.9144327483549499E-3</v>
      </c>
      <c r="I125" s="31">
        <f>[1]CSHR!I33</f>
        <v>7.9144327483549499E-3</v>
      </c>
      <c r="J125" s="25">
        <f t="shared" si="31"/>
        <v>3.957216374177475E-3</v>
      </c>
      <c r="K125" s="25">
        <f t="shared" si="32"/>
        <v>2.6381442494516501E-3</v>
      </c>
      <c r="L125" s="31">
        <f>[1]CSHR!L33</f>
        <v>7.9144327483549499E-3</v>
      </c>
      <c r="M125" s="31">
        <f>[1]CSHR!M33</f>
        <v>2.7272475153887504E-2</v>
      </c>
      <c r="N125" s="25">
        <f t="shared" si="33"/>
        <v>5.4544950307775005E-3</v>
      </c>
      <c r="O125" s="25">
        <f t="shared" si="42"/>
        <v>2.7272475153887503E-3</v>
      </c>
      <c r="P125" s="25">
        <f t="shared" si="34"/>
        <v>1.3636237576943752E-2</v>
      </c>
      <c r="Q125" s="31">
        <f>[1]CSHR!Q33</f>
        <v>2.7272475153887504E-2</v>
      </c>
      <c r="R125" s="31">
        <f>[1]CSHR!S33</f>
        <v>3.5186907902242402E-2</v>
      </c>
      <c r="S125" s="31">
        <f>[1]CSHR!T33</f>
        <v>0</v>
      </c>
      <c r="T125" s="32">
        <f>[1]CSHR!U33</f>
        <v>4.0641402933019898E-2</v>
      </c>
      <c r="U125" s="33">
        <f>[1]CSHR!V33</f>
        <v>0</v>
      </c>
      <c r="V125" s="60">
        <f t="shared" si="39"/>
        <v>0.80955566711680382</v>
      </c>
      <c r="W125" s="69">
        <f t="shared" si="40"/>
        <v>1</v>
      </c>
      <c r="X125" s="34" t="str">
        <f t="shared" si="41"/>
        <v>NEU</v>
      </c>
      <c r="Y125" s="34"/>
      <c r="Z125" s="34" t="s">
        <v>92</v>
      </c>
      <c r="AA125" s="34"/>
    </row>
    <row r="126" spans="1:27" s="1" customFormat="1" x14ac:dyDescent="0.25">
      <c r="A126" s="1" t="s">
        <v>110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31"/>
        <v>1.2959989617875799E-3</v>
      </c>
      <c r="K126" s="25">
        <f t="shared" si="32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33"/>
        <v>9.1863719309537403E-4</v>
      </c>
      <c r="O126" s="25">
        <f t="shared" si="42"/>
        <v>4.5931859654768702E-4</v>
      </c>
      <c r="P126" s="25">
        <f t="shared" si="34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[1]CSHR!U52</f>
        <v>9.0224582752427805E-3</v>
      </c>
      <c r="U126" s="14">
        <f>[1]CSHR!V52</f>
        <v>0</v>
      </c>
      <c r="V126" s="59">
        <f t="shared" si="39"/>
        <v>0.95840344716842329</v>
      </c>
      <c r="W126" s="69">
        <f t="shared" si="40"/>
        <v>1</v>
      </c>
      <c r="X126" s="1" t="str">
        <f t="shared" si="41"/>
        <v>NEU</v>
      </c>
    </row>
    <row r="127" spans="1:27" s="5" customFormat="1" x14ac:dyDescent="0.25">
      <c r="A127" s="5" t="s">
        <v>110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31"/>
        <v>7.8763226741684271E-4</v>
      </c>
      <c r="K127" s="25">
        <f t="shared" si="32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33"/>
        <v>4.1866015796005141E-3</v>
      </c>
      <c r="O127" s="25">
        <f t="shared" si="42"/>
        <v>2.0933007898002571E-3</v>
      </c>
      <c r="P127" s="25">
        <f t="shared" si="34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[1]CSHR!U53</f>
        <v>4.4836814190705662E-2</v>
      </c>
      <c r="U127" s="14">
        <f>[1]CSHR!V53</f>
        <v>1.4416401763955634E-2</v>
      </c>
      <c r="V127" s="59">
        <f t="shared" si="39"/>
        <v>0.43928946591561568</v>
      </c>
      <c r="W127" s="69">
        <f t="shared" si="40"/>
        <v>1</v>
      </c>
      <c r="X127" s="5" t="str">
        <f t="shared" si="41"/>
        <v>NEU</v>
      </c>
    </row>
    <row r="128" spans="1:27" s="7" customFormat="1" x14ac:dyDescent="0.25">
      <c r="A128" s="7" t="s">
        <v>110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31"/>
        <v>1.468403382879236E-4</v>
      </c>
      <c r="K128" s="25">
        <f t="shared" si="32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33"/>
        <v>5.7104576000859162E-3</v>
      </c>
      <c r="O128" s="25">
        <f t="shared" si="42"/>
        <v>2.8552288000429581E-3</v>
      </c>
      <c r="P128" s="25">
        <f t="shared" si="34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[1]CSHR!U54</f>
        <v>2.8845968677005434E-2</v>
      </c>
      <c r="U128" s="14">
        <f>[1]CSHR!V54</f>
        <v>1.173964922076449E-2</v>
      </c>
      <c r="V128" s="59">
        <f t="shared" si="39"/>
        <v>0.84920255042057191</v>
      </c>
      <c r="W128" s="69">
        <f t="shared" si="40"/>
        <v>1</v>
      </c>
      <c r="X128" s="7" t="str">
        <f t="shared" si="41"/>
        <v>NEU</v>
      </c>
    </row>
    <row r="129" spans="1:27" s="8" customFormat="1" x14ac:dyDescent="0.25">
      <c r="A129" s="8" t="s">
        <v>110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5">
        <f t="shared" si="31"/>
        <v>0</v>
      </c>
      <c r="K129" s="55">
        <f t="shared" si="32"/>
        <v>0</v>
      </c>
      <c r="L129" s="18">
        <f>[1]CSHR!L55</f>
        <v>0</v>
      </c>
      <c r="M129" s="17">
        <f>[1]CSHR!M55</f>
        <v>2.1479115821870825E-2</v>
      </c>
      <c r="N129" s="55">
        <f t="shared" si="33"/>
        <v>4.2958231643741651E-3</v>
      </c>
      <c r="O129" s="55">
        <f t="shared" si="42"/>
        <v>2.1479115821870826E-3</v>
      </c>
      <c r="P129" s="55">
        <f t="shared" si="34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[1]CSHR!U55</f>
        <v>4.4390172698533091E-2</v>
      </c>
      <c r="U129" s="19">
        <f>[1]CSHR!V55</f>
        <v>1.2375055990217871E-3</v>
      </c>
      <c r="V129" s="61">
        <f t="shared" si="39"/>
        <v>0.4461457535181631</v>
      </c>
      <c r="W129" s="70">
        <f t="shared" si="40"/>
        <v>1</v>
      </c>
      <c r="X129" s="8" t="str">
        <f t="shared" si="41"/>
        <v>NEU</v>
      </c>
    </row>
    <row r="130" spans="1:27" s="1" customFormat="1" x14ac:dyDescent="0.25">
      <c r="A130" s="1" t="s">
        <v>25</v>
      </c>
      <c r="B130" s="3" t="s">
        <v>0</v>
      </c>
      <c r="C130" s="12">
        <f>0.9*[1]CSHR!C20+0.1*[1]CSHR!C38</f>
        <v>0.45661964357392654</v>
      </c>
      <c r="D130" s="12">
        <f>0.9*[1]CSHR!D20+0.1*[1]CSHR!D38</f>
        <v>0</v>
      </c>
      <c r="E130" s="12">
        <f>0.9*[1]CSHR!E20+0.1*[1]CSHR!E38</f>
        <v>0</v>
      </c>
      <c r="F130" s="12">
        <f>0.9*[1]CSHR!F20+0.1*[1]CSHR!F38</f>
        <v>0</v>
      </c>
      <c r="G130" s="12">
        <f>0.9*[1]CSHR!G20+0.1*[1]CSHR!G38</f>
        <v>1.2065570680439343E-2</v>
      </c>
      <c r="H130" s="12">
        <f>0.9*[1]CSHR!H20+0.1*[1]CSHR!H38</f>
        <v>1.2065570680439343E-2</v>
      </c>
      <c r="I130" s="12">
        <f>0.9*[1]CSHR!I20+0.1*[1]CSHR!I38</f>
        <v>1.2065570680439343E-2</v>
      </c>
      <c r="J130" s="25">
        <f t="shared" si="28"/>
        <v>6.0327853402196716E-3</v>
      </c>
      <c r="K130" s="25">
        <f t="shared" si="17"/>
        <v>4.0218568934797813E-3</v>
      </c>
      <c r="L130" s="12">
        <f>0.9*[1]CSHR!L20+0.1*[1]CSHR!L38</f>
        <v>1.2065570680439343E-2</v>
      </c>
      <c r="M130" s="12">
        <f>0.9*[1]CSHR!M20+0.1*[1]CSHR!M38</f>
        <v>1.9492969799568508E-2</v>
      </c>
      <c r="N130" s="25">
        <f t="shared" si="29"/>
        <v>3.8985939599137016E-3</v>
      </c>
      <c r="O130" s="25">
        <f>P130/5</f>
        <v>1.9492969799568508E-3</v>
      </c>
      <c r="P130" s="25">
        <f t="shared" si="30"/>
        <v>9.7464848997842538E-3</v>
      </c>
      <c r="Q130" s="12">
        <f>0.9*[1]CSHR!Q20+0.1*[1]CSHR!Q38</f>
        <v>1.9492969799568508E-2</v>
      </c>
      <c r="R130" s="12">
        <f>0.9*[1]CSHR!S20+0.1*[1]CSHR!S38</f>
        <v>3.1558540480007849E-2</v>
      </c>
      <c r="S130" s="12">
        <f>0.9*[1]CSHR!T20+0.1*[1]CSHR!T38</f>
        <v>0</v>
      </c>
      <c r="T130" s="13">
        <f>0.9*[1]CSHR!U20+0.1*[1]CSHR!U38</f>
        <v>4.7973672942802366E-2</v>
      </c>
      <c r="U130" s="28">
        <f>0.9*[1]CSHR!V20+0.1*[1]CSHR!V38</f>
        <v>1.7397984373395889E-2</v>
      </c>
      <c r="V130" s="62">
        <f t="shared" si="18"/>
        <v>0.33355291823561872</v>
      </c>
      <c r="W130" s="69">
        <f t="shared" si="16"/>
        <v>1</v>
      </c>
      <c r="X130" s="1" t="str">
        <f>$AE$2</f>
        <v>OEU+NEU</v>
      </c>
      <c r="Y130" s="1" t="str">
        <f>$AE$3</f>
        <v>90/10</v>
      </c>
    </row>
    <row r="131" spans="1:27" s="5" customFormat="1" x14ac:dyDescent="0.25">
      <c r="A131" s="5" t="s">
        <v>25</v>
      </c>
      <c r="B131" s="6" t="s">
        <v>1</v>
      </c>
      <c r="C131" s="15">
        <f>0.9*[1]CSHR!C21+0.1*[1]CSHR!C39</f>
        <v>0</v>
      </c>
      <c r="D131" s="12">
        <f>0.9*[1]CSHR!D21+0.1*[1]CSHR!D39</f>
        <v>0</v>
      </c>
      <c r="E131" s="15">
        <f>0.9*[1]CSHR!E21+0.1*[1]CSHR!E39</f>
        <v>0</v>
      </c>
      <c r="F131" s="12">
        <f>0.9*[1]CSHR!F21+0.1*[1]CSHR!F39</f>
        <v>0</v>
      </c>
      <c r="G131" s="15">
        <f>0.9*[1]CSHR!G21+0.1*[1]CSHR!G39</f>
        <v>7.2146550049021398E-3</v>
      </c>
      <c r="H131" s="12">
        <f>0.9*[1]CSHR!H21+0.1*[1]CSHR!H39</f>
        <v>7.2146550049021398E-3</v>
      </c>
      <c r="I131" s="15">
        <f>0.9*[1]CSHR!I21+0.1*[1]CSHR!I39</f>
        <v>7.2146550049021398E-3</v>
      </c>
      <c r="J131" s="25">
        <f t="shared" si="28"/>
        <v>3.6073275024510699E-3</v>
      </c>
      <c r="K131" s="25">
        <f t="shared" si="17"/>
        <v>2.4048850016340465E-3</v>
      </c>
      <c r="L131" s="12">
        <f>0.9*[1]CSHR!L21+0.1*[1]CSHR!L39</f>
        <v>7.2146550049021398E-3</v>
      </c>
      <c r="M131" s="15">
        <f>0.9*[1]CSHR!M21+0.1*[1]CSHR!M39</f>
        <v>1.5585149694947651E-2</v>
      </c>
      <c r="N131" s="25">
        <f t="shared" si="29"/>
        <v>3.1170299389895301E-3</v>
      </c>
      <c r="O131" s="68">
        <f>S131/2</f>
        <v>0.17450501572576949</v>
      </c>
      <c r="P131" s="25">
        <f t="shared" si="30"/>
        <v>7.7925748474738255E-3</v>
      </c>
      <c r="Q131" s="15">
        <f>0.9*[1]CSHR!Q21+0.1*[1]CSHR!Q39</f>
        <v>1.5585149694947651E-2</v>
      </c>
      <c r="R131" s="15">
        <f>0.9*[1]CSHR!S21+0.1*[1]CSHR!S39</f>
        <v>2.2799804699849782E-2</v>
      </c>
      <c r="S131" s="12">
        <f>0.9*[1]CSHR!T21+0.1*[1]CSHR!T39</f>
        <v>0.34901003145153897</v>
      </c>
      <c r="T131" s="16">
        <f>0.9*[1]CSHR!U21+0.1*[1]CSHR!U39</f>
        <v>3.838495439479743E-2</v>
      </c>
      <c r="U131" s="14">
        <f>0.9*[1]CSHR!V21+0.1*[1]CSHR!V39</f>
        <v>1.5320601372966567E-2</v>
      </c>
      <c r="V131" s="59">
        <f t="shared" si="18"/>
        <v>0.32302885565502548</v>
      </c>
      <c r="W131" s="69">
        <f t="shared" si="16"/>
        <v>1</v>
      </c>
      <c r="X131" s="5" t="str">
        <f t="shared" ref="X131:X147" si="43">$AE$2</f>
        <v>OEU+NEU</v>
      </c>
      <c r="Y131" s="5" t="str">
        <f t="shared" ref="Y131:Y147" si="44">$AE$3</f>
        <v>90/10</v>
      </c>
    </row>
    <row r="132" spans="1:27" s="1" customFormat="1" x14ac:dyDescent="0.25">
      <c r="A132" s="1" t="s">
        <v>25</v>
      </c>
      <c r="B132" s="3" t="s">
        <v>2</v>
      </c>
      <c r="C132" s="12">
        <f>0.9*[1]CSHR!C22+0.1*[1]CSHR!C40</f>
        <v>0.48869465478629748</v>
      </c>
      <c r="D132" s="12">
        <f>0.9*[1]CSHR!D22+0.1*[1]CSHR!D40</f>
        <v>0</v>
      </c>
      <c r="E132" s="12">
        <f>0.9*[1]CSHR!E22+0.1*[1]CSHR!E40</f>
        <v>0</v>
      </c>
      <c r="F132" s="12">
        <f>0.9*[1]CSHR!F22+0.1*[1]CSHR!F40</f>
        <v>0</v>
      </c>
      <c r="G132" s="12">
        <f>0.9*[1]CSHR!G22+0.1*[1]CSHR!G40</f>
        <v>1.0536392457648376E-2</v>
      </c>
      <c r="H132" s="12">
        <f>0.9*[1]CSHR!H22+0.1*[1]CSHR!H40</f>
        <v>1.0536392457648376E-2</v>
      </c>
      <c r="I132" s="12">
        <f>0.9*[1]CSHR!I22+0.1*[1]CSHR!I40</f>
        <v>1.0536392457648376E-2</v>
      </c>
      <c r="J132" s="25">
        <f t="shared" si="28"/>
        <v>5.2681962288241881E-3</v>
      </c>
      <c r="K132" s="25">
        <f t="shared" si="17"/>
        <v>3.5121308192161255E-3</v>
      </c>
      <c r="L132" s="12">
        <f>0.9*[1]CSHR!L22+0.1*[1]CSHR!L40</f>
        <v>1.0536392457648376E-2</v>
      </c>
      <c r="M132" s="12">
        <f>0.9*[1]CSHR!M22+0.1*[1]CSHR!M40</f>
        <v>1.7550151321716542E-2</v>
      </c>
      <c r="N132" s="25">
        <f t="shared" si="29"/>
        <v>3.5100302643433084E-3</v>
      </c>
      <c r="O132" s="25">
        <f>P132/5</f>
        <v>1.7550151321716542E-3</v>
      </c>
      <c r="P132" s="25">
        <f t="shared" si="30"/>
        <v>8.7750756608582711E-3</v>
      </c>
      <c r="Q132" s="12">
        <f>0.9*[1]CSHR!Q22+0.1*[1]CSHR!Q40</f>
        <v>1.7550151321716542E-2</v>
      </c>
      <c r="R132" s="12">
        <f>0.9*[1]CSHR!S22+0.1*[1]CSHR!S40</f>
        <v>2.8086543779364929E-2</v>
      </c>
      <c r="S132" s="12">
        <f>0.9*[1]CSHR!T22+0.1*[1]CSHR!T40</f>
        <v>0</v>
      </c>
      <c r="T132" s="13">
        <f>0.9*[1]CSHR!U22+0.1*[1]CSHR!U40</f>
        <v>4.2865618576599922E-2</v>
      </c>
      <c r="U132" s="14">
        <f>0.9*[1]CSHR!V22+0.1*[1]CSHR!V40</f>
        <v>3.9735483278295056E-2</v>
      </c>
      <c r="V132" s="59">
        <f t="shared" si="18"/>
        <v>0.30055137900000262</v>
      </c>
      <c r="W132" s="69">
        <f t="shared" si="16"/>
        <v>1</v>
      </c>
      <c r="X132" s="1" t="str">
        <f t="shared" si="43"/>
        <v>OEU+NEU</v>
      </c>
      <c r="Y132" s="1" t="str">
        <f t="shared" si="44"/>
        <v>90/10</v>
      </c>
    </row>
    <row r="133" spans="1:27" s="5" customFormat="1" x14ac:dyDescent="0.25">
      <c r="A133" s="5" t="s">
        <v>25</v>
      </c>
      <c r="B133" s="6" t="s">
        <v>3</v>
      </c>
      <c r="C133" s="15">
        <f>0.9*[1]CSHR!C23+0.1*[1]CSHR!C41</f>
        <v>0</v>
      </c>
      <c r="D133" s="12">
        <f>0.9*[1]CSHR!D23+0.1*[1]CSHR!D41</f>
        <v>0</v>
      </c>
      <c r="E133" s="15">
        <f>0.9*[1]CSHR!E23+0.1*[1]CSHR!E41</f>
        <v>0.68164033242528244</v>
      </c>
      <c r="F133" s="12">
        <f>0.9*[1]CSHR!F23+0.1*[1]CSHR!F41</f>
        <v>0</v>
      </c>
      <c r="G133" s="15">
        <f>0.9*[1]CSHR!G23+0.1*[1]CSHR!G41</f>
        <v>2.1521925695551286E-3</v>
      </c>
      <c r="H133" s="12">
        <f>0.9*[1]CSHR!H23+0.1*[1]CSHR!H41</f>
        <v>2.1521925695551286E-3</v>
      </c>
      <c r="I133" s="15">
        <f>0.9*[1]CSHR!I23+0.1*[1]CSHR!I41</f>
        <v>2.1521925695551286E-3</v>
      </c>
      <c r="J133" s="25">
        <f t="shared" si="28"/>
        <v>1.0760962847775643E-3</v>
      </c>
      <c r="K133" s="25">
        <f t="shared" si="17"/>
        <v>7.1739752318504286E-4</v>
      </c>
      <c r="L133" s="12">
        <f>0.9*[1]CSHR!L23+0.1*[1]CSHR!L41</f>
        <v>2.1521925695551286E-3</v>
      </c>
      <c r="M133" s="15">
        <f>0.9*[1]CSHR!M23+0.1*[1]CSHR!M41</f>
        <v>1.1164748587929069E-2</v>
      </c>
      <c r="N133" s="25">
        <f t="shared" si="29"/>
        <v>2.2329497175858138E-3</v>
      </c>
      <c r="O133" s="25">
        <f t="shared" ref="O133:O147" si="45">P133/5</f>
        <v>1.1164748587929069E-3</v>
      </c>
      <c r="P133" s="25">
        <f t="shared" si="30"/>
        <v>5.5823742939645343E-3</v>
      </c>
      <c r="Q133" s="15">
        <f>0.9*[1]CSHR!Q23+0.1*[1]CSHR!Q41</f>
        <v>1.1164748587929069E-2</v>
      </c>
      <c r="R133" s="15">
        <f>0.9*[1]CSHR!S23+0.1*[1]CSHR!S41</f>
        <v>1.3316941157484184E-2</v>
      </c>
      <c r="S133" s="12">
        <f>0.9*[1]CSHR!T23+0.1*[1]CSHR!T41</f>
        <v>0</v>
      </c>
      <c r="T133" s="16">
        <f>0.9*[1]CSHR!U23+0.1*[1]CSHR!U41</f>
        <v>2.5226006317941814E-2</v>
      </c>
      <c r="U133" s="14">
        <f>0.9*[1]CSHR!V23+0.1*[1]CSHR!V41</f>
        <v>7.2424716069036657E-3</v>
      </c>
      <c r="V133" s="59">
        <f t="shared" si="18"/>
        <v>0.2309106883600035</v>
      </c>
      <c r="W133" s="69">
        <f t="shared" si="16"/>
        <v>1</v>
      </c>
      <c r="X133" s="5" t="str">
        <f t="shared" si="43"/>
        <v>OEU+NEU</v>
      </c>
      <c r="Y133" s="5" t="str">
        <f t="shared" si="44"/>
        <v>90/10</v>
      </c>
    </row>
    <row r="134" spans="1:27" s="1" customFormat="1" x14ac:dyDescent="0.25">
      <c r="A134" s="27" t="s">
        <v>25</v>
      </c>
      <c r="B134" s="29" t="s">
        <v>4</v>
      </c>
      <c r="C134" s="25">
        <f>[1]CSHR!C24</f>
        <v>0</v>
      </c>
      <c r="D134" s="25">
        <f>[1]CSHR!D24</f>
        <v>0</v>
      </c>
      <c r="E134" s="25">
        <f>[1]CSHR!E24</f>
        <v>0</v>
      </c>
      <c r="F134" s="25">
        <f>[1]CSHR!F24</f>
        <v>0</v>
      </c>
      <c r="G134" s="25">
        <f>[1]CSHR!G24</f>
        <v>1.4701523558657422E-2</v>
      </c>
      <c r="H134" s="25">
        <f>[1]CSHR!H24</f>
        <v>1.4701523558657422E-2</v>
      </c>
      <c r="I134" s="25">
        <f>[1]CSHR!I24</f>
        <v>1.4701523558657422E-2</v>
      </c>
      <c r="J134" s="25">
        <f t="shared" si="28"/>
        <v>7.3507617793287109E-3</v>
      </c>
      <c r="K134" s="25">
        <f t="shared" si="17"/>
        <v>4.9005078528858072E-3</v>
      </c>
      <c r="L134" s="25">
        <f>[1]CSHR!L24</f>
        <v>1.4701523558657422E-2</v>
      </c>
      <c r="M134" s="25">
        <f>[1]CSHR!M24</f>
        <v>1.5964139406953431E-2</v>
      </c>
      <c r="N134" s="25">
        <f t="shared" si="29"/>
        <v>3.1928278813906862E-3</v>
      </c>
      <c r="O134" s="25">
        <f t="shared" si="45"/>
        <v>1.5964139406953431E-3</v>
      </c>
      <c r="P134" s="25">
        <f t="shared" si="30"/>
        <v>7.9820697034767157E-3</v>
      </c>
      <c r="Q134" s="25">
        <f>[1]CSHR!Q24</f>
        <v>1.5964139406953431E-2</v>
      </c>
      <c r="R134" s="25">
        <f>[1]CSHR!S24</f>
        <v>3.0665662965610761E-2</v>
      </c>
      <c r="S134" s="25">
        <f>[1]CSHR!T24</f>
        <v>0</v>
      </c>
      <c r="T134" s="25">
        <f>[1]CSHR!U24</f>
        <v>3.3858490847001488E-2</v>
      </c>
      <c r="U134" s="26">
        <f>[1]CSHR!V24</f>
        <v>3.0341131147852639E-3</v>
      </c>
      <c r="V134" s="63">
        <f t="shared" si="18"/>
        <v>0.81668477886628865</v>
      </c>
      <c r="W134" s="69">
        <f t="shared" si="16"/>
        <v>1</v>
      </c>
      <c r="X134" s="27" t="str">
        <f t="shared" si="43"/>
        <v>OEU+NEU</v>
      </c>
      <c r="Y134" s="27" t="str">
        <f t="shared" si="44"/>
        <v>90/10</v>
      </c>
      <c r="Z134" s="27" t="s">
        <v>84</v>
      </c>
      <c r="AA134" s="27"/>
    </row>
    <row r="135" spans="1:27" s="5" customFormat="1" x14ac:dyDescent="0.25">
      <c r="A135" s="5" t="s">
        <v>25</v>
      </c>
      <c r="B135" s="6" t="s">
        <v>5</v>
      </c>
      <c r="C135" s="15">
        <f>0.9*[1]CSHR!C25+0.1*[1]CSHR!C43</f>
        <v>0.47461737321699821</v>
      </c>
      <c r="D135" s="12">
        <f>0.9*[1]CSHR!D25+0.1*[1]CSHR!D43</f>
        <v>0</v>
      </c>
      <c r="E135" s="15">
        <f>0.9*[1]CSHR!E25+0.1*[1]CSHR!E43</f>
        <v>0</v>
      </c>
      <c r="F135" s="12">
        <f>0.9*[1]CSHR!F25+0.1*[1]CSHR!F43</f>
        <v>0</v>
      </c>
      <c r="G135" s="15">
        <f>0.9*[1]CSHR!G25+0.1*[1]CSHR!G43</f>
        <v>1.0125592238559531E-2</v>
      </c>
      <c r="H135" s="12">
        <f>0.9*[1]CSHR!H25+0.1*[1]CSHR!H43</f>
        <v>1.0125592238559531E-2</v>
      </c>
      <c r="I135" s="15">
        <f>0.9*[1]CSHR!I25+0.1*[1]CSHR!I43</f>
        <v>1.0125592238559531E-2</v>
      </c>
      <c r="J135" s="25">
        <f t="shared" si="28"/>
        <v>5.0627961192797654E-3</v>
      </c>
      <c r="K135" s="25">
        <f t="shared" si="17"/>
        <v>3.3751974128531769E-3</v>
      </c>
      <c r="L135" s="12">
        <f>0.9*[1]CSHR!L25+0.1*[1]CSHR!L43</f>
        <v>1.0125592238559531E-2</v>
      </c>
      <c r="M135" s="15">
        <f>0.9*[1]CSHR!M25+0.1*[1]CSHR!M43</f>
        <v>1.8451837497952619E-2</v>
      </c>
      <c r="N135" s="25">
        <f t="shared" si="29"/>
        <v>3.6903674995905239E-3</v>
      </c>
      <c r="O135" s="25">
        <f t="shared" si="45"/>
        <v>1.8451837497952619E-3</v>
      </c>
      <c r="P135" s="25">
        <f t="shared" si="30"/>
        <v>9.2259187489763094E-3</v>
      </c>
      <c r="Q135" s="15">
        <f>0.9*[1]CSHR!Q25+0.1*[1]CSHR!Q43</f>
        <v>1.8451837497952619E-2</v>
      </c>
      <c r="R135" s="15">
        <f>0.9*[1]CSHR!S25+0.1*[1]CSHR!S43</f>
        <v>2.8577429736512183E-2</v>
      </c>
      <c r="S135" s="12">
        <f>0.9*[1]CSHR!T25+0.1*[1]CSHR!T43</f>
        <v>0</v>
      </c>
      <c r="T135" s="16">
        <f>0.9*[1]CSHR!U25+0.1*[1]CSHR!U43</f>
        <v>4.4115819208472282E-2</v>
      </c>
      <c r="U135" s="14">
        <f>0.9*[1]CSHR!V25+0.1*[1]CSHR!V43</f>
        <v>3.5382810436861617E-2</v>
      </c>
      <c r="V135" s="59">
        <f t="shared" si="18"/>
        <v>0.31670105992051722</v>
      </c>
      <c r="W135" s="69">
        <f t="shared" si="16"/>
        <v>1</v>
      </c>
      <c r="X135" s="5" t="str">
        <f t="shared" si="43"/>
        <v>OEU+NEU</v>
      </c>
      <c r="Y135" s="5" t="str">
        <f t="shared" si="44"/>
        <v>90/10</v>
      </c>
    </row>
    <row r="136" spans="1:27" s="1" customFormat="1" x14ac:dyDescent="0.25">
      <c r="A136" s="1" t="s">
        <v>25</v>
      </c>
      <c r="B136" s="3" t="s">
        <v>6</v>
      </c>
      <c r="C136" s="12">
        <f>0.9*[1]CSHR!C26+0.1*[1]CSHR!C44</f>
        <v>0</v>
      </c>
      <c r="D136" s="12">
        <f>0.9*[1]CSHR!D26+0.1*[1]CSHR!D44</f>
        <v>0</v>
      </c>
      <c r="E136" s="12">
        <f>0.9*[1]CSHR!E26+0.1*[1]CSHR!E44</f>
        <v>0</v>
      </c>
      <c r="F136" s="12">
        <f>0.9*[1]CSHR!F26+0.1*[1]CSHR!F44</f>
        <v>0</v>
      </c>
      <c r="G136" s="12">
        <f>0.9*[1]CSHR!G26+0.1*[1]CSHR!G44</f>
        <v>1.6848517859910993E-3</v>
      </c>
      <c r="H136" s="12">
        <f>0.9*[1]CSHR!H26+0.1*[1]CSHR!H44</f>
        <v>1.6848517859910993E-3</v>
      </c>
      <c r="I136" s="12">
        <f>0.9*[1]CSHR!I26+0.1*[1]CSHR!I44</f>
        <v>1.6848517859910993E-3</v>
      </c>
      <c r="J136" s="25">
        <f t="shared" si="28"/>
        <v>8.4242589299554963E-4</v>
      </c>
      <c r="K136" s="25">
        <f t="shared" si="17"/>
        <v>5.6161726199703305E-4</v>
      </c>
      <c r="L136" s="12">
        <f>0.9*[1]CSHR!L26+0.1*[1]CSHR!L44</f>
        <v>1.6848517859910993E-3</v>
      </c>
      <c r="M136" s="12">
        <f>0.9*[1]CSHR!M26+0.1*[1]CSHR!M44</f>
        <v>2.7300839124855765E-2</v>
      </c>
      <c r="N136" s="25">
        <f t="shared" si="29"/>
        <v>5.4601678249711532E-3</v>
      </c>
      <c r="O136" s="25">
        <f t="shared" si="45"/>
        <v>2.7300839124855766E-3</v>
      </c>
      <c r="P136" s="25">
        <f t="shared" si="30"/>
        <v>1.3650419562427882E-2</v>
      </c>
      <c r="Q136" s="12">
        <f>0.9*[1]CSHR!Q26+0.1*[1]CSHR!Q44</f>
        <v>2.7300839124855765E-2</v>
      </c>
      <c r="R136" s="12">
        <f>0.9*[1]CSHR!S26+0.1*[1]CSHR!S44</f>
        <v>2.8985690910846865E-2</v>
      </c>
      <c r="S136" s="12">
        <f>0.9*[1]CSHR!T26+0.1*[1]CSHR!T44</f>
        <v>0</v>
      </c>
      <c r="T136" s="13">
        <f>0.9*[1]CSHR!U26+0.1*[1]CSHR!U44</f>
        <v>2.8985690910846865E-2</v>
      </c>
      <c r="U136" s="14">
        <f>0.9*[1]CSHR!V26+0.1*[1]CSHR!V44</f>
        <v>4.663091389221876E-2</v>
      </c>
      <c r="V136" s="59">
        <f t="shared" si="18"/>
        <v>0.81081190443753437</v>
      </c>
      <c r="W136" s="69">
        <f t="shared" si="16"/>
        <v>1</v>
      </c>
      <c r="X136" s="1" t="str">
        <f t="shared" si="43"/>
        <v>OEU+NEU</v>
      </c>
      <c r="Y136" s="1" t="str">
        <f t="shared" si="44"/>
        <v>90/10</v>
      </c>
    </row>
    <row r="137" spans="1:27" s="5" customFormat="1" x14ac:dyDescent="0.25">
      <c r="A137" s="5" t="s">
        <v>25</v>
      </c>
      <c r="B137" s="6" t="s">
        <v>7</v>
      </c>
      <c r="C137" s="15">
        <f>0.9*[1]CSHR!C27+0.1*[1]CSHR!C45</f>
        <v>0</v>
      </c>
      <c r="D137" s="12">
        <f>0.9*[1]CSHR!D27+0.1*[1]CSHR!D45</f>
        <v>0</v>
      </c>
      <c r="E137" s="15">
        <f>0.9*[1]CSHR!E27+0.1*[1]CSHR!E45</f>
        <v>0</v>
      </c>
      <c r="F137" s="12">
        <f>0.9*[1]CSHR!F27+0.1*[1]CSHR!F45</f>
        <v>0</v>
      </c>
      <c r="G137" s="15">
        <f>0.9*[1]CSHR!G27+0.1*[1]CSHR!G45</f>
        <v>4.4707074812194523E-3</v>
      </c>
      <c r="H137" s="12">
        <f>0.9*[1]CSHR!H27+0.1*[1]CSHR!H45</f>
        <v>0.34910163614029216</v>
      </c>
      <c r="I137" s="15">
        <f>0.9*[1]CSHR!I27+0.1*[1]CSHR!I45</f>
        <v>4.4707074812194523E-3</v>
      </c>
      <c r="J137" s="25">
        <f t="shared" si="28"/>
        <v>2.2353537406097261E-3</v>
      </c>
      <c r="K137" s="25">
        <f t="shared" si="17"/>
        <v>1.4902358270731508E-3</v>
      </c>
      <c r="L137" s="12">
        <f>0.9*[1]CSHR!L27+0.1*[1]CSHR!L45</f>
        <v>4.4707074812194523E-3</v>
      </c>
      <c r="M137" s="15">
        <f>0.9*[1]CSHR!M27+0.1*[1]CSHR!M45</f>
        <v>2.2584455957109666E-2</v>
      </c>
      <c r="N137" s="25">
        <f t="shared" si="29"/>
        <v>4.5168911914219333E-3</v>
      </c>
      <c r="O137" s="25">
        <f t="shared" si="45"/>
        <v>2.2584455957109667E-3</v>
      </c>
      <c r="P137" s="25">
        <f t="shared" si="30"/>
        <v>1.1292227978554833E-2</v>
      </c>
      <c r="Q137" s="15">
        <f>0.9*[1]CSHR!Q27+0.1*[1]CSHR!Q45</f>
        <v>2.2584455957109666E-2</v>
      </c>
      <c r="R137" s="15">
        <f>0.9*[1]CSHR!S27+0.1*[1]CSHR!S45</f>
        <v>2.7055163438329099E-2</v>
      </c>
      <c r="S137" s="12">
        <f>0.9*[1]CSHR!T27+0.1*[1]CSHR!T45</f>
        <v>0</v>
      </c>
      <c r="T137" s="16">
        <f>0.9*[1]CSHR!U27+0.1*[1]CSHR!U45</f>
        <v>5.7167771381142006E-2</v>
      </c>
      <c r="U137" s="14">
        <f>0.9*[1]CSHR!V27+0.1*[1]CSHR!V45</f>
        <v>3.4890479966986028E-2</v>
      </c>
      <c r="V137" s="59">
        <f t="shared" si="18"/>
        <v>0.45141076038200234</v>
      </c>
      <c r="W137" s="69">
        <f t="shared" si="16"/>
        <v>1</v>
      </c>
      <c r="X137" s="5" t="str">
        <f t="shared" si="43"/>
        <v>OEU+NEU</v>
      </c>
      <c r="Y137" s="5" t="str">
        <f t="shared" si="44"/>
        <v>90/10</v>
      </c>
    </row>
    <row r="138" spans="1:27" s="1" customFormat="1" x14ac:dyDescent="0.25">
      <c r="A138" s="27" t="s">
        <v>25</v>
      </c>
      <c r="B138" s="29" t="s">
        <v>8</v>
      </c>
      <c r="C138" s="25">
        <f>[1]CSHR!C46</f>
        <v>0</v>
      </c>
      <c r="D138" s="25">
        <f>[1]CSHR!D46</f>
        <v>0</v>
      </c>
      <c r="E138" s="25">
        <f>[1]CSHR!E46</f>
        <v>0</v>
      </c>
      <c r="F138" s="25">
        <f>[1]CSHR!F46</f>
        <v>0.81661227581725659</v>
      </c>
      <c r="G138" s="25">
        <f>[1]CSHR!G46</f>
        <v>0</v>
      </c>
      <c r="H138" s="25">
        <f>[1]CSHR!H46</f>
        <v>0</v>
      </c>
      <c r="I138" s="25">
        <f>[1]CSHR!I46</f>
        <v>0</v>
      </c>
      <c r="J138" s="25">
        <f t="shared" si="28"/>
        <v>0</v>
      </c>
      <c r="K138" s="25">
        <f t="shared" si="17"/>
        <v>0</v>
      </c>
      <c r="L138" s="25">
        <f>[1]CSHR!L46</f>
        <v>0</v>
      </c>
      <c r="M138" s="25">
        <f>[1]CSHR!M46</f>
        <v>6.8525808402601623E-3</v>
      </c>
      <c r="N138" s="25">
        <f t="shared" si="29"/>
        <v>1.3705161680520324E-3</v>
      </c>
      <c r="O138" s="25">
        <f t="shared" si="45"/>
        <v>6.8525808402601618E-4</v>
      </c>
      <c r="P138" s="25">
        <f t="shared" si="30"/>
        <v>3.4262904201300811E-3</v>
      </c>
      <c r="Q138" s="25">
        <f>[1]CSHR!Q46</f>
        <v>6.8525808402601623E-3</v>
      </c>
      <c r="R138" s="25">
        <f>[1]CSHR!S46</f>
        <v>6.8525808402601623E-3</v>
      </c>
      <c r="S138" s="25">
        <f>[1]CSHR!T46</f>
        <v>0</v>
      </c>
      <c r="T138" s="25">
        <f>[1]CSHR!U46</f>
        <v>1.4162000403204323E-2</v>
      </c>
      <c r="U138" s="26">
        <f>[1]CSHR!V46</f>
        <v>8.4999047692059537E-4</v>
      </c>
      <c r="V138" s="63">
        <f t="shared" si="18"/>
        <v>0.14233592610962975</v>
      </c>
      <c r="W138" s="69">
        <f t="shared" si="16"/>
        <v>1</v>
      </c>
      <c r="X138" s="27" t="str">
        <f t="shared" si="43"/>
        <v>OEU+NEU</v>
      </c>
      <c r="Y138" s="27" t="str">
        <f t="shared" si="44"/>
        <v>90/10</v>
      </c>
      <c r="Z138" s="27" t="s">
        <v>85</v>
      </c>
      <c r="AA138" s="27"/>
    </row>
    <row r="139" spans="1:27" s="5" customFormat="1" x14ac:dyDescent="0.25">
      <c r="A139" s="5" t="s">
        <v>25</v>
      </c>
      <c r="B139" s="6" t="s">
        <v>9</v>
      </c>
      <c r="C139" s="15">
        <f>0.9*[1]CSHR!C29+0.1*[1]CSHR!C47</f>
        <v>0.37697405326740613</v>
      </c>
      <c r="D139" s="12">
        <f>0.9*[1]CSHR!D29+0.1*[1]CSHR!D47</f>
        <v>0</v>
      </c>
      <c r="E139" s="15">
        <f>0.9*[1]CSHR!E29+0.1*[1]CSHR!E47</f>
        <v>0</v>
      </c>
      <c r="F139" s="12">
        <f>0.9*[1]CSHR!F29+0.1*[1]CSHR!F47</f>
        <v>0</v>
      </c>
      <c r="G139" s="15">
        <f>0.9*[1]CSHR!G29+0.1*[1]CSHR!G47</f>
        <v>8.1256642596260337E-3</v>
      </c>
      <c r="H139" s="12">
        <f>0.9*[1]CSHR!H29+0.1*[1]CSHR!H47</f>
        <v>8.1256642596260337E-3</v>
      </c>
      <c r="I139" s="15">
        <f>0.9*[1]CSHR!I29+0.1*[1]CSHR!I47</f>
        <v>8.1256642596260337E-3</v>
      </c>
      <c r="J139" s="25">
        <f t="shared" si="28"/>
        <v>4.0628321298130168E-3</v>
      </c>
      <c r="K139" s="25">
        <f t="shared" si="17"/>
        <v>2.7085547532086779E-3</v>
      </c>
      <c r="L139" s="12">
        <f>0.9*[1]CSHR!L29+0.1*[1]CSHR!L47</f>
        <v>8.1256642596260337E-3</v>
      </c>
      <c r="M139" s="15">
        <f>0.9*[1]CSHR!M29+0.1*[1]CSHR!M47</f>
        <v>2.2501821157084788E-2</v>
      </c>
      <c r="N139" s="25">
        <f t="shared" si="29"/>
        <v>4.5003642314169574E-3</v>
      </c>
      <c r="O139" s="25">
        <f t="shared" si="45"/>
        <v>2.2501821157084787E-3</v>
      </c>
      <c r="P139" s="25">
        <f t="shared" si="30"/>
        <v>1.1250910578542394E-2</v>
      </c>
      <c r="Q139" s="15">
        <f>0.9*[1]CSHR!Q29+0.1*[1]CSHR!Q47</f>
        <v>2.2501821157084788E-2</v>
      </c>
      <c r="R139" s="15">
        <f>0.9*[1]CSHR!S29+0.1*[1]CSHR!S47</f>
        <v>3.0627485416710832E-2</v>
      </c>
      <c r="S139" s="12">
        <f>0.9*[1]CSHR!T29+0.1*[1]CSHR!T47</f>
        <v>0</v>
      </c>
      <c r="T139" s="16">
        <f>0.9*[1]CSHR!U29+0.1*[1]CSHR!U47</f>
        <v>4.9576387443729594E-2</v>
      </c>
      <c r="U139" s="14">
        <f>0.9*[1]CSHR!V29+0.1*[1]CSHR!V47</f>
        <v>5.0703513897935405E-2</v>
      </c>
      <c r="V139" s="59">
        <f t="shared" si="18"/>
        <v>0.38983941681285494</v>
      </c>
      <c r="W139" s="69">
        <f t="shared" si="16"/>
        <v>1</v>
      </c>
      <c r="X139" s="5" t="str">
        <f t="shared" si="43"/>
        <v>OEU+NEU</v>
      </c>
      <c r="Y139" s="5" t="str">
        <f t="shared" si="44"/>
        <v>90/10</v>
      </c>
    </row>
    <row r="140" spans="1:27" s="1" customFormat="1" x14ac:dyDescent="0.25">
      <c r="A140" s="1" t="s">
        <v>25</v>
      </c>
      <c r="B140" s="3" t="s">
        <v>10</v>
      </c>
      <c r="C140" s="12">
        <f>0.9*[1]CSHR!C30+0.1*[1]CSHR!C48</f>
        <v>0</v>
      </c>
      <c r="D140" s="12">
        <f>0.9*[1]CSHR!D30+0.1*[1]CSHR!D48</f>
        <v>0</v>
      </c>
      <c r="E140" s="12">
        <f>0.9*[1]CSHR!E30+0.1*[1]CSHR!E48</f>
        <v>0.70884802388029422</v>
      </c>
      <c r="F140" s="12">
        <f>0.9*[1]CSHR!F30+0.1*[1]CSHR!F48</f>
        <v>0</v>
      </c>
      <c r="G140" s="12">
        <f>0.9*[1]CSHR!G30+0.1*[1]CSHR!G48</f>
        <v>2.7236305108738414E-3</v>
      </c>
      <c r="H140" s="12">
        <f>0.9*[1]CSHR!H30+0.1*[1]CSHR!H48</f>
        <v>2.7236305108738414E-3</v>
      </c>
      <c r="I140" s="12">
        <f>0.9*[1]CSHR!I30+0.1*[1]CSHR!I48</f>
        <v>2.7236305108738414E-3</v>
      </c>
      <c r="J140" s="25">
        <f t="shared" si="28"/>
        <v>1.3618152554369207E-3</v>
      </c>
      <c r="K140" s="25">
        <f t="shared" si="17"/>
        <v>9.0787683695794713E-4</v>
      </c>
      <c r="L140" s="12">
        <f>0.9*[1]CSHR!L30+0.1*[1]CSHR!L48</f>
        <v>2.7236305108738414E-3</v>
      </c>
      <c r="M140" s="12">
        <f>0.9*[1]CSHR!M30+0.1*[1]CSHR!M48</f>
        <v>9.468949595489615E-3</v>
      </c>
      <c r="N140" s="25">
        <f t="shared" si="29"/>
        <v>1.8937899190979231E-3</v>
      </c>
      <c r="O140" s="25">
        <f t="shared" si="45"/>
        <v>9.4689495954896155E-4</v>
      </c>
      <c r="P140" s="25">
        <f t="shared" si="30"/>
        <v>4.7344747977448075E-3</v>
      </c>
      <c r="Q140" s="12">
        <f>0.9*[1]CSHR!Q30+0.1*[1]CSHR!Q48</f>
        <v>9.468949595489615E-3</v>
      </c>
      <c r="R140" s="12">
        <f>0.9*[1]CSHR!S30+0.1*[1]CSHR!S48</f>
        <v>1.219258010636347E-2</v>
      </c>
      <c r="S140" s="12">
        <f>0.9*[1]CSHR!T30+0.1*[1]CSHR!T48</f>
        <v>0</v>
      </c>
      <c r="T140" s="13">
        <f>0.9*[1]CSHR!U30+0.1*[1]CSHR!U48</f>
        <v>2.2292793008219059E-2</v>
      </c>
      <c r="U140" s="14">
        <f>0.9*[1]CSHR!V30+0.1*[1]CSHR!V48</f>
        <v>2.0465878496053632E-2</v>
      </c>
      <c r="V140" s="59">
        <f t="shared" si="18"/>
        <v>0.19652345150580841</v>
      </c>
      <c r="W140" s="69">
        <f t="shared" si="16"/>
        <v>1</v>
      </c>
      <c r="X140" s="1" t="str">
        <f t="shared" si="43"/>
        <v>OEU+NEU</v>
      </c>
      <c r="Y140" s="1" t="str">
        <f t="shared" si="44"/>
        <v>90/10</v>
      </c>
    </row>
    <row r="141" spans="1:27" s="5" customFormat="1" x14ac:dyDescent="0.25">
      <c r="A141" s="5" t="s">
        <v>25</v>
      </c>
      <c r="B141" s="6" t="s">
        <v>11</v>
      </c>
      <c r="C141" s="15">
        <f>0.9*[1]CSHR!C31+0.1*[1]CSHR!C49</f>
        <v>0.36937222234862255</v>
      </c>
      <c r="D141" s="12">
        <f>0.9*[1]CSHR!D31+0.1*[1]CSHR!D49</f>
        <v>0</v>
      </c>
      <c r="E141" s="15">
        <f>0.9*[1]CSHR!E31+0.1*[1]CSHR!E49</f>
        <v>0</v>
      </c>
      <c r="F141" s="12">
        <f>0.9*[1]CSHR!F31+0.1*[1]CSHR!F49</f>
        <v>0</v>
      </c>
      <c r="G141" s="15">
        <f>0.9*[1]CSHR!G31+0.1*[1]CSHR!G49</f>
        <v>7.8284737736375523E-3</v>
      </c>
      <c r="H141" s="12">
        <f>0.9*[1]CSHR!H31+0.1*[1]CSHR!H49</f>
        <v>7.8284737736375523E-3</v>
      </c>
      <c r="I141" s="15">
        <f>0.9*[1]CSHR!I31+0.1*[1]CSHR!I49</f>
        <v>7.8284737736375523E-3</v>
      </c>
      <c r="J141" s="25">
        <f t="shared" si="28"/>
        <v>3.9142368868187762E-3</v>
      </c>
      <c r="K141" s="25">
        <f t="shared" si="17"/>
        <v>2.609491257879184E-3</v>
      </c>
      <c r="L141" s="12">
        <f>0.9*[1]CSHR!L31+0.1*[1]CSHR!L49</f>
        <v>7.8284737736375523E-3</v>
      </c>
      <c r="M141" s="15">
        <f>0.9*[1]CSHR!M31+0.1*[1]CSHR!M49</f>
        <v>2.2713767937752066E-2</v>
      </c>
      <c r="N141" s="25">
        <f t="shared" si="29"/>
        <v>4.5427535875504129E-3</v>
      </c>
      <c r="O141" s="25">
        <f t="shared" si="45"/>
        <v>2.2713767937752065E-3</v>
      </c>
      <c r="P141" s="25">
        <f t="shared" si="30"/>
        <v>1.1356883968876033E-2</v>
      </c>
      <c r="Q141" s="15">
        <f>0.9*[1]CSHR!Q31+0.1*[1]CSHR!Q49</f>
        <v>2.2713767937752066E-2</v>
      </c>
      <c r="R141" s="15">
        <f>0.9*[1]CSHR!S31+0.1*[1]CSHR!S49</f>
        <v>3.0542241711389657E-2</v>
      </c>
      <c r="S141" s="12">
        <f>0.9*[1]CSHR!T31+0.1*[1]CSHR!T49</f>
        <v>0</v>
      </c>
      <c r="T141" s="16">
        <f>0.9*[1]CSHR!U31+0.1*[1]CSHR!U49</f>
        <v>4.9669625237917694E-2</v>
      </c>
      <c r="U141" s="14">
        <f>0.9*[1]CSHR!V31+0.1*[1]CSHR!V49</f>
        <v>5.5212814953376918E-2</v>
      </c>
      <c r="V141" s="59">
        <f t="shared" si="18"/>
        <v>0.39376692228373922</v>
      </c>
      <c r="W141" s="69">
        <f t="shared" si="16"/>
        <v>1</v>
      </c>
      <c r="X141" s="5" t="str">
        <f t="shared" si="43"/>
        <v>OEU+NEU</v>
      </c>
      <c r="Y141" s="5" t="str">
        <f t="shared" si="44"/>
        <v>90/10</v>
      </c>
    </row>
    <row r="142" spans="1:27" s="1" customFormat="1" x14ac:dyDescent="0.25">
      <c r="A142" s="1" t="s">
        <v>25</v>
      </c>
      <c r="B142" s="3" t="s">
        <v>12</v>
      </c>
      <c r="C142" s="12">
        <f>0.9*[1]CSHR!C32+0.1*[1]CSHR!C50</f>
        <v>0</v>
      </c>
      <c r="D142" s="12">
        <f>0.9*[1]CSHR!D32+0.1*[1]CSHR!D50</f>
        <v>0</v>
      </c>
      <c r="E142" s="12">
        <f>0.9*[1]CSHR!E32+0.1*[1]CSHR!E50</f>
        <v>0</v>
      </c>
      <c r="F142" s="12">
        <f>0.9*[1]CSHR!F32+0.1*[1]CSHR!F50</f>
        <v>0.76913802821307753</v>
      </c>
      <c r="G142" s="12">
        <f>0.9*[1]CSHR!G32+0.1*[1]CSHR!G50</f>
        <v>0</v>
      </c>
      <c r="H142" s="12">
        <f>0.9*[1]CSHR!H32+0.1*[1]CSHR!H50</f>
        <v>0</v>
      </c>
      <c r="I142" s="12">
        <f>0.9*[1]CSHR!I32+0.1*[1]CSHR!I50</f>
        <v>0</v>
      </c>
      <c r="J142" s="25">
        <f t="shared" si="28"/>
        <v>0</v>
      </c>
      <c r="K142" s="25">
        <f t="shared" si="17"/>
        <v>0</v>
      </c>
      <c r="L142" s="12">
        <f>0.9*[1]CSHR!L32+0.1*[1]CSHR!L50</f>
        <v>0</v>
      </c>
      <c r="M142" s="12">
        <f>0.9*[1]CSHR!M32+0.1*[1]CSHR!M50</f>
        <v>8.6056025553843569E-3</v>
      </c>
      <c r="N142" s="25">
        <f t="shared" si="29"/>
        <v>1.7211205110768714E-3</v>
      </c>
      <c r="O142" s="25">
        <f t="shared" si="45"/>
        <v>8.6056025553843569E-4</v>
      </c>
      <c r="P142" s="25">
        <f t="shared" si="30"/>
        <v>4.3028012776921785E-3</v>
      </c>
      <c r="Q142" s="12">
        <f>0.9*[1]CSHR!Q32+0.1*[1]CSHR!Q50</f>
        <v>8.6056025553843569E-3</v>
      </c>
      <c r="R142" s="12">
        <f>0.9*[1]CSHR!S32+0.1*[1]CSHR!S50</f>
        <v>8.6056025553843569E-3</v>
      </c>
      <c r="S142" s="12">
        <f>0.9*[1]CSHR!T32+0.1*[1]CSHR!T50</f>
        <v>0</v>
      </c>
      <c r="T142" s="13">
        <f>0.9*[1]CSHR!U32+0.1*[1]CSHR!U50</f>
        <v>1.778491194779433E-2</v>
      </c>
      <c r="U142" s="14">
        <f>0.9*[1]CSHR!V32+0.1*[1]CSHR!V50</f>
        <v>1.6275819634728197E-3</v>
      </c>
      <c r="V142" s="59">
        <f t="shared" si="18"/>
        <v>0.17874818816519478</v>
      </c>
      <c r="W142" s="69">
        <f t="shared" si="16"/>
        <v>1</v>
      </c>
      <c r="X142" s="1" t="str">
        <f t="shared" si="43"/>
        <v>OEU+NEU</v>
      </c>
      <c r="Y142" s="1" t="str">
        <f t="shared" si="44"/>
        <v>90/10</v>
      </c>
    </row>
    <row r="143" spans="1:27" s="5" customFormat="1" x14ac:dyDescent="0.25">
      <c r="A143" s="27" t="s">
        <v>25</v>
      </c>
      <c r="B143" s="29" t="s">
        <v>13</v>
      </c>
      <c r="C143" s="25">
        <f>[1]CSHR!C33</f>
        <v>0</v>
      </c>
      <c r="D143" s="25">
        <f>[1]CSHR!D33</f>
        <v>0</v>
      </c>
      <c r="E143" s="25">
        <f>[1]CSHR!E33</f>
        <v>0</v>
      </c>
      <c r="F143" s="25">
        <f>[1]CSHR!F33</f>
        <v>0</v>
      </c>
      <c r="G143" s="25">
        <f>[1]CSHR!G33</f>
        <v>7.9144327483549499E-3</v>
      </c>
      <c r="H143" s="25">
        <f>[1]CSHR!H33</f>
        <v>7.9144327483549499E-3</v>
      </c>
      <c r="I143" s="25">
        <f>[1]CSHR!I33</f>
        <v>7.9144327483549499E-3</v>
      </c>
      <c r="J143" s="25">
        <f t="shared" si="28"/>
        <v>3.957216374177475E-3</v>
      </c>
      <c r="K143" s="25">
        <f t="shared" si="17"/>
        <v>2.6381442494516501E-3</v>
      </c>
      <c r="L143" s="25">
        <f>[1]CSHR!L33</f>
        <v>7.9144327483549499E-3</v>
      </c>
      <c r="M143" s="25">
        <f>[1]CSHR!M33</f>
        <v>2.7272475153887504E-2</v>
      </c>
      <c r="N143" s="25">
        <f t="shared" si="29"/>
        <v>5.4544950307775005E-3</v>
      </c>
      <c r="O143" s="25">
        <f t="shared" si="45"/>
        <v>2.7272475153887503E-3</v>
      </c>
      <c r="P143" s="25">
        <f t="shared" si="30"/>
        <v>1.3636237576943752E-2</v>
      </c>
      <c r="Q143" s="25">
        <f>[1]CSHR!Q33</f>
        <v>2.7272475153887504E-2</v>
      </c>
      <c r="R143" s="25">
        <f>[1]CSHR!S33</f>
        <v>3.5186907902242402E-2</v>
      </c>
      <c r="S143" s="25">
        <f>[1]CSHR!T33</f>
        <v>0</v>
      </c>
      <c r="T143" s="25">
        <f>[1]CSHR!U33</f>
        <v>4.0641402933019898E-2</v>
      </c>
      <c r="U143" s="26">
        <f>[1]CSHR!V33</f>
        <v>0</v>
      </c>
      <c r="V143" s="63">
        <f t="shared" si="18"/>
        <v>0.80955566711680382</v>
      </c>
      <c r="W143" s="69">
        <f t="shared" si="16"/>
        <v>1</v>
      </c>
      <c r="X143" s="27" t="str">
        <f t="shared" si="43"/>
        <v>OEU+NEU</v>
      </c>
      <c r="Y143" s="27" t="str">
        <f t="shared" si="44"/>
        <v>90/10</v>
      </c>
      <c r="Z143" s="27" t="s">
        <v>84</v>
      </c>
      <c r="AA143" s="27"/>
    </row>
    <row r="144" spans="1:27" s="1" customFormat="1" x14ac:dyDescent="0.25">
      <c r="A144" s="1" t="s">
        <v>25</v>
      </c>
      <c r="B144" s="3" t="s">
        <v>14</v>
      </c>
      <c r="C144" s="12">
        <f>0.9*[1]CSHR!C34+0.1*[1]CSHR!C52</f>
        <v>0</v>
      </c>
      <c r="D144" s="12">
        <f>0.9*[1]CSHR!D34+0.1*[1]CSHR!D52</f>
        <v>0</v>
      </c>
      <c r="E144" s="12">
        <f>0.9*[1]CSHR!E34+0.1*[1]CSHR!E52</f>
        <v>0</v>
      </c>
      <c r="F144" s="12">
        <f>0.9*[1]CSHR!F34+0.1*[1]CSHR!F52</f>
        <v>0</v>
      </c>
      <c r="G144" s="12">
        <f>0.9*[1]CSHR!G34+0.1*[1]CSHR!G52</f>
        <v>2.5919979235751603E-3</v>
      </c>
      <c r="H144" s="12">
        <f>0.9*[1]CSHR!H34+0.1*[1]CSHR!H52</f>
        <v>2.5919979235751603E-3</v>
      </c>
      <c r="I144" s="12">
        <f>0.9*[1]CSHR!I34+0.1*[1]CSHR!I52</f>
        <v>2.5919979235751603E-3</v>
      </c>
      <c r="J144" s="25">
        <f t="shared" si="28"/>
        <v>1.2959989617875802E-3</v>
      </c>
      <c r="K144" s="25">
        <f t="shared" si="17"/>
        <v>8.6399930785838674E-4</v>
      </c>
      <c r="L144" s="12">
        <f>0.9*[1]CSHR!L34+0.1*[1]CSHR!L52</f>
        <v>2.5919979235751603E-3</v>
      </c>
      <c r="M144" s="12">
        <f>0.9*[1]CSHR!M34+0.1*[1]CSHR!M52</f>
        <v>4.5931859654768708E-3</v>
      </c>
      <c r="N144" s="25">
        <f t="shared" si="29"/>
        <v>9.1863719309537414E-4</v>
      </c>
      <c r="O144" s="25">
        <f t="shared" si="45"/>
        <v>4.5931859654768707E-4</v>
      </c>
      <c r="P144" s="25">
        <f t="shared" si="30"/>
        <v>2.2965929827384354E-3</v>
      </c>
      <c r="Q144" s="12">
        <f>0.9*[1]CSHR!Q34+0.1*[1]CSHR!Q52</f>
        <v>4.5931859654768708E-3</v>
      </c>
      <c r="R144" s="12">
        <f>0.9*[1]CSHR!S34+0.1*[1]CSHR!S52</f>
        <v>7.1851838890520311E-3</v>
      </c>
      <c r="S144" s="12">
        <f>0.9*[1]CSHR!T34+0.1*[1]CSHR!T52</f>
        <v>0</v>
      </c>
      <c r="T144" s="13">
        <f>0.9*[1]CSHR!U34+0.1*[1]CSHR!U52</f>
        <v>9.0224582752427788E-3</v>
      </c>
      <c r="U144" s="14">
        <f>0.9*[1]CSHR!V34+0.1*[1]CSHR!V52</f>
        <v>0</v>
      </c>
      <c r="V144" s="59">
        <f t="shared" si="18"/>
        <v>0.95840344716842329</v>
      </c>
      <c r="W144" s="69">
        <f t="shared" si="16"/>
        <v>1</v>
      </c>
      <c r="X144" s="1" t="str">
        <f t="shared" si="43"/>
        <v>OEU+NEU</v>
      </c>
      <c r="Y144" s="1" t="str">
        <f t="shared" si="44"/>
        <v>90/10</v>
      </c>
    </row>
    <row r="145" spans="1:27" s="5" customFormat="1" x14ac:dyDescent="0.25">
      <c r="A145" s="5" t="s">
        <v>25</v>
      </c>
      <c r="B145" s="6" t="s">
        <v>15</v>
      </c>
      <c r="C145" s="15">
        <f>0.9*[1]CSHR!C35+0.1*[1]CSHR!C53</f>
        <v>0</v>
      </c>
      <c r="D145" s="12">
        <f>0.9*[1]CSHR!D35+0.1*[1]CSHR!D53</f>
        <v>0</v>
      </c>
      <c r="E145" s="15">
        <f>0.9*[1]CSHR!E35+0.1*[1]CSHR!E53</f>
        <v>0.35956843171910607</v>
      </c>
      <c r="F145" s="12">
        <f>0.9*[1]CSHR!F35+0.1*[1]CSHR!F53</f>
        <v>0</v>
      </c>
      <c r="G145" s="15">
        <f>0.9*[1]CSHR!G35+0.1*[1]CSHR!G53</f>
        <v>1.3915967166182198E-3</v>
      </c>
      <c r="H145" s="12">
        <f>0.9*[1]CSHR!H35+0.1*[1]CSHR!H53</f>
        <v>1.3915967166182198E-3</v>
      </c>
      <c r="I145" s="15">
        <f>0.9*[1]CSHR!I35+0.1*[1]CSHR!I53</f>
        <v>1.3915967166182198E-3</v>
      </c>
      <c r="J145" s="25">
        <f t="shared" si="28"/>
        <v>6.9579835830910989E-4</v>
      </c>
      <c r="K145" s="25">
        <f t="shared" si="17"/>
        <v>4.6386557220607326E-4</v>
      </c>
      <c r="L145" s="12">
        <f>0.9*[1]CSHR!L35+0.1*[1]CSHR!L53</f>
        <v>1.3915967166182198E-3</v>
      </c>
      <c r="M145" s="15">
        <f>0.9*[1]CSHR!M35+0.1*[1]CSHR!M53</f>
        <v>2.2130724722035373E-2</v>
      </c>
      <c r="N145" s="25">
        <f t="shared" si="29"/>
        <v>4.426144944407075E-3</v>
      </c>
      <c r="O145" s="25">
        <f t="shared" si="45"/>
        <v>2.2130724722035375E-3</v>
      </c>
      <c r="P145" s="25">
        <f t="shared" si="30"/>
        <v>1.1065362361017687E-2</v>
      </c>
      <c r="Q145" s="15">
        <f>0.9*[1]CSHR!Q35+0.1*[1]CSHR!Q53</f>
        <v>2.2130724722035373E-2</v>
      </c>
      <c r="R145" s="15">
        <f>0.9*[1]CSHR!S35+0.1*[1]CSHR!S53</f>
        <v>2.3522321438653553E-2</v>
      </c>
      <c r="S145" s="12">
        <f>0.9*[1]CSHR!T35+0.1*[1]CSHR!T53</f>
        <v>0</v>
      </c>
      <c r="T145" s="16">
        <f>0.9*[1]CSHR!U35+0.1*[1]CSHR!U53</f>
        <v>4.7128427808824654E-2</v>
      </c>
      <c r="U145" s="14">
        <f>0.9*[1]CSHR!V35+0.1*[1]CSHR!V53</f>
        <v>3.7740777439581472E-2</v>
      </c>
      <c r="V145" s="59">
        <f t="shared" si="18"/>
        <v>0.46334796157514724</v>
      </c>
      <c r="W145" s="69">
        <f t="shared" si="16"/>
        <v>1</v>
      </c>
      <c r="X145" s="5" t="str">
        <f t="shared" si="43"/>
        <v>OEU+NEU</v>
      </c>
      <c r="Y145" s="5" t="str">
        <f t="shared" si="44"/>
        <v>90/10</v>
      </c>
    </row>
    <row r="146" spans="1:27" s="7" customFormat="1" x14ac:dyDescent="0.25">
      <c r="A146" s="7" t="s">
        <v>25</v>
      </c>
      <c r="B146" s="3" t="s">
        <v>16</v>
      </c>
      <c r="C146" s="12">
        <f>0.9*[1]CSHR!C36+0.1*[1]CSHR!C54</f>
        <v>0</v>
      </c>
      <c r="D146" s="12">
        <f>0.9*[1]CSHR!D36+0.1*[1]CSHR!D54</f>
        <v>0</v>
      </c>
      <c r="E146" s="12">
        <f>0.9*[1]CSHR!E36+0.1*[1]CSHR!E54</f>
        <v>0</v>
      </c>
      <c r="F146" s="12">
        <f>0.9*[1]CSHR!F36+0.1*[1]CSHR!F54</f>
        <v>0</v>
      </c>
      <c r="G146" s="12">
        <f>0.9*[1]CSHR!G36+0.1*[1]CSHR!G54</f>
        <v>2.841879188413218E-4</v>
      </c>
      <c r="H146" s="12">
        <f>0.9*[1]CSHR!H36+0.1*[1]CSHR!H54</f>
        <v>2.841879188413218E-4</v>
      </c>
      <c r="I146" s="12">
        <f>0.9*[1]CSHR!I36+0.1*[1]CSHR!I54</f>
        <v>2.841879188413218E-4</v>
      </c>
      <c r="J146" s="25">
        <f t="shared" si="28"/>
        <v>1.420939594206609E-4</v>
      </c>
      <c r="K146" s="25">
        <f t="shared" si="17"/>
        <v>9.4729306280440606E-5</v>
      </c>
      <c r="L146" s="12">
        <f>0.9*[1]CSHR!L36+0.1*[1]CSHR!L54</f>
        <v>2.841879188413218E-4</v>
      </c>
      <c r="M146" s="12">
        <f>0.9*[1]CSHR!M36+0.1*[1]CSHR!M54</f>
        <v>2.7629380998461843E-2</v>
      </c>
      <c r="N146" s="25">
        <f t="shared" si="29"/>
        <v>5.5258761996923684E-3</v>
      </c>
      <c r="O146" s="25">
        <f t="shared" si="45"/>
        <v>2.7629380998461842E-3</v>
      </c>
      <c r="P146" s="25">
        <f t="shared" si="30"/>
        <v>1.3814690499230921E-2</v>
      </c>
      <c r="Q146" s="12">
        <f>0.9*[1]CSHR!Q36+0.1*[1]CSHR!Q54</f>
        <v>2.7629380998461843E-2</v>
      </c>
      <c r="R146" s="12">
        <f>0.9*[1]CSHR!S36+0.1*[1]CSHR!S54</f>
        <v>2.791356891730315E-2</v>
      </c>
      <c r="S146" s="12">
        <f>0.9*[1]CSHR!T36+0.1*[1]CSHR!T54</f>
        <v>0</v>
      </c>
      <c r="T146" s="13">
        <f>0.9*[1]CSHR!U36+0.1*[1]CSHR!U54</f>
        <v>2.791356891730315E-2</v>
      </c>
      <c r="U146" s="14">
        <f>0.9*[1]CSHR!V36+0.1*[1]CSHR!V54</f>
        <v>4.3683583012954171E-2</v>
      </c>
      <c r="V146" s="59">
        <f t="shared" si="18"/>
        <v>0.82175343741567997</v>
      </c>
      <c r="W146" s="69">
        <f t="shared" si="16"/>
        <v>1</v>
      </c>
      <c r="X146" s="7" t="str">
        <f t="shared" si="43"/>
        <v>OEU+NEU</v>
      </c>
      <c r="Y146" s="7" t="str">
        <f t="shared" si="44"/>
        <v>90/10</v>
      </c>
    </row>
    <row r="147" spans="1:27" s="8" customFormat="1" x14ac:dyDescent="0.25">
      <c r="A147" s="8" t="s">
        <v>25</v>
      </c>
      <c r="B147" s="9" t="s">
        <v>17</v>
      </c>
      <c r="C147" s="17">
        <f>0.9*[1]CSHR!C37+0.1*[1]CSHR!C55</f>
        <v>0</v>
      </c>
      <c r="D147" s="18">
        <f>0.9*[1]CSHR!D37+0.1*[1]CSHR!D55</f>
        <v>0</v>
      </c>
      <c r="E147" s="17">
        <f>0.9*[1]CSHR!E37+0.1*[1]CSHR!E55</f>
        <v>0</v>
      </c>
      <c r="F147" s="18">
        <f>0.9*[1]CSHR!F37+0.1*[1]CSHR!F55</f>
        <v>0.42515725429009305</v>
      </c>
      <c r="G147" s="17">
        <f>0.9*[1]CSHR!G37+0.1*[1]CSHR!G55</f>
        <v>0</v>
      </c>
      <c r="H147" s="18">
        <f>0.9*[1]CSHR!H37+0.1*[1]CSHR!H55</f>
        <v>0</v>
      </c>
      <c r="I147" s="17">
        <f>0.9*[1]CSHR!I37+0.1*[1]CSHR!I55</f>
        <v>0</v>
      </c>
      <c r="J147" s="55">
        <f t="shared" si="28"/>
        <v>0</v>
      </c>
      <c r="K147" s="55">
        <f t="shared" si="17"/>
        <v>0</v>
      </c>
      <c r="L147" s="18">
        <f>0.9*[1]CSHR!L37+0.1*[1]CSHR!L55</f>
        <v>0</v>
      </c>
      <c r="M147" s="17">
        <f>0.9*[1]CSHR!M37+0.1*[1]CSHR!M55</f>
        <v>2.1406176770464417E-2</v>
      </c>
      <c r="N147" s="55">
        <f t="shared" si="29"/>
        <v>4.281235354092883E-3</v>
      </c>
      <c r="O147" s="55">
        <f t="shared" si="45"/>
        <v>2.1406176770464415E-3</v>
      </c>
      <c r="P147" s="55">
        <f t="shared" si="30"/>
        <v>1.0703088385232208E-2</v>
      </c>
      <c r="Q147" s="17">
        <f>0.9*[1]CSHR!Q37+0.1*[1]CSHR!Q55</f>
        <v>2.1406176770464417E-2</v>
      </c>
      <c r="R147" s="17">
        <f>0.9*[1]CSHR!S37+0.1*[1]CSHR!S55</f>
        <v>2.1406176770464417E-2</v>
      </c>
      <c r="S147" s="18">
        <f>0.9*[1]CSHR!T37+0.1*[1]CSHR!T55</f>
        <v>0</v>
      </c>
      <c r="T147" s="17">
        <f>0.9*[1]CSHR!U37+0.1*[1]CSHR!U55</f>
        <v>4.4239431992293167E-2</v>
      </c>
      <c r="U147" s="19">
        <f>0.9*[1]CSHR!V37+0.1*[1]CSHR!V55</f>
        <v>4.6291158275833218E-3</v>
      </c>
      <c r="V147" s="61">
        <f t="shared" si="18"/>
        <v>0.44463072616226573</v>
      </c>
      <c r="W147" s="70">
        <f t="shared" si="16"/>
        <v>1</v>
      </c>
      <c r="X147" s="8" t="str">
        <f t="shared" si="43"/>
        <v>OEU+NEU</v>
      </c>
      <c r="Y147" s="8" t="str">
        <f t="shared" si="44"/>
        <v>90/10</v>
      </c>
    </row>
    <row r="148" spans="1:27" s="1" customFormat="1" x14ac:dyDescent="0.25">
      <c r="A148" s="1" t="s">
        <v>26</v>
      </c>
      <c r="B148" s="3" t="s">
        <v>0</v>
      </c>
      <c r="C148" s="12">
        <f>[1]CSHR!C20</f>
        <v>0.45624053114573287</v>
      </c>
      <c r="D148" s="12">
        <f>[1]CSHR!D20</f>
        <v>0</v>
      </c>
      <c r="E148" s="12">
        <f>[1]CSHR!E20</f>
        <v>0</v>
      </c>
      <c r="F148" s="12">
        <f>[1]CSHR!F20</f>
        <v>0</v>
      </c>
      <c r="G148" s="12">
        <f>[1]CSHR!G20</f>
        <v>1.2177655317726665E-2</v>
      </c>
      <c r="H148" s="12">
        <f>[1]CSHR!H20</f>
        <v>1.2177655317726665E-2</v>
      </c>
      <c r="I148" s="12">
        <f>[1]CSHR!I20</f>
        <v>1.2177655317726665E-2</v>
      </c>
      <c r="J148" s="25">
        <f t="shared" ref="J148:J165" si="46">I148/2</f>
        <v>6.0888276588633326E-3</v>
      </c>
      <c r="K148" s="25">
        <f t="shared" ref="K148:K165" si="47">I148/3</f>
        <v>4.0592184392422214E-3</v>
      </c>
      <c r="L148" s="12">
        <f>[1]CSHR!L20</f>
        <v>1.2177655317726665E-2</v>
      </c>
      <c r="M148" s="12">
        <f>[1]CSHR!M20</f>
        <v>1.9460266870078347E-2</v>
      </c>
      <c r="N148" s="25">
        <f t="shared" ref="N148:N165" si="48">M148/5</f>
        <v>3.8920533740156695E-3</v>
      </c>
      <c r="O148" s="25">
        <f>P148/5</f>
        <v>1.9460266870078347E-3</v>
      </c>
      <c r="P148" s="25">
        <f t="shared" ref="P148:P165" si="49">M148/2</f>
        <v>9.7301334350391733E-3</v>
      </c>
      <c r="Q148" s="12">
        <f>[1]CSHR!Q20</f>
        <v>1.9460266870078347E-2</v>
      </c>
      <c r="R148" s="12">
        <f>[1]CSHR!S20</f>
        <v>3.1637922187805007E-2</v>
      </c>
      <c r="S148" s="12">
        <f>[1]CSHR!T20</f>
        <v>0</v>
      </c>
      <c r="T148" s="13">
        <f>[1]CSHR!U20</f>
        <v>4.8025515341555185E-2</v>
      </c>
      <c r="U148" s="14">
        <f>[1]CSHR!V20</f>
        <v>1.7853696434776956E-2</v>
      </c>
      <c r="V148" s="59">
        <f t="shared" ref="V148:V165" si="50">1-SUM(C148:U148)</f>
        <v>0.33289492028489853</v>
      </c>
      <c r="W148" s="69">
        <f t="shared" ref="W148:W165" si="51">SUM(C148:V148)</f>
        <v>1</v>
      </c>
      <c r="X148" s="1" t="str">
        <f>$AF$2</f>
        <v>OEU</v>
      </c>
    </row>
    <row r="149" spans="1:27" s="5" customFormat="1" x14ac:dyDescent="0.25">
      <c r="A149" s="5" t="s">
        <v>26</v>
      </c>
      <c r="B149" s="6" t="s">
        <v>1</v>
      </c>
      <c r="C149" s="15">
        <f>[1]CSHR!C21</f>
        <v>0</v>
      </c>
      <c r="D149" s="12">
        <f>[1]CSHR!D21</f>
        <v>0</v>
      </c>
      <c r="E149" s="15">
        <f>[1]CSHR!E21</f>
        <v>0</v>
      </c>
      <c r="F149" s="12">
        <f>[1]CSHR!F21</f>
        <v>0</v>
      </c>
      <c r="G149" s="15">
        <f>[1]CSHR!G21</f>
        <v>7.2053121517897407E-3</v>
      </c>
      <c r="H149" s="12">
        <f>[1]CSHR!H21</f>
        <v>7.2053121517897407E-3</v>
      </c>
      <c r="I149" s="15">
        <f>[1]CSHR!I21</f>
        <v>7.2053121517897407E-3</v>
      </c>
      <c r="J149" s="25">
        <f t="shared" si="46"/>
        <v>3.6026560758948703E-3</v>
      </c>
      <c r="K149" s="25">
        <f t="shared" si="47"/>
        <v>2.4017707172632467E-3</v>
      </c>
      <c r="L149" s="12">
        <f>[1]CSHR!L21</f>
        <v>7.2053121517897407E-3</v>
      </c>
      <c r="M149" s="15">
        <f>[1]CSHR!M21</f>
        <v>1.556496719637555E-2</v>
      </c>
      <c r="N149" s="25">
        <f t="shared" si="48"/>
        <v>3.1129934392751099E-3</v>
      </c>
      <c r="O149" s="68">
        <f>S149/2</f>
        <v>0.17427903475672871</v>
      </c>
      <c r="P149" s="25">
        <f t="shared" si="49"/>
        <v>7.7824835981877751E-3</v>
      </c>
      <c r="Q149" s="15">
        <f>[1]CSHR!Q21</f>
        <v>1.556496719637555E-2</v>
      </c>
      <c r="R149" s="15">
        <f>[1]CSHR!S21</f>
        <v>2.2770279348165279E-2</v>
      </c>
      <c r="S149" s="12">
        <f>[1]CSHR!T21</f>
        <v>0.34855806951345741</v>
      </c>
      <c r="T149" s="16">
        <f>[1]CSHR!U21</f>
        <v>3.8335246544540826E-2</v>
      </c>
      <c r="U149" s="14">
        <f>[1]CSHR!V21</f>
        <v>1.6595744117550576E-2</v>
      </c>
      <c r="V149" s="59">
        <f t="shared" si="50"/>
        <v>0.32261053888902613</v>
      </c>
      <c r="W149" s="69">
        <f t="shared" si="51"/>
        <v>1</v>
      </c>
      <c r="X149" s="5" t="str">
        <f t="shared" ref="X149:X165" si="52">$AF$2</f>
        <v>OEU</v>
      </c>
    </row>
    <row r="150" spans="1:27" s="1" customFormat="1" x14ac:dyDescent="0.25">
      <c r="A150" s="1" t="s">
        <v>26</v>
      </c>
      <c r="B150" s="3" t="s">
        <v>2</v>
      </c>
      <c r="C150" s="12">
        <f>[1]CSHR!C22</f>
        <v>0.48501610067337253</v>
      </c>
      <c r="D150" s="12">
        <f>[1]CSHR!D22</f>
        <v>0</v>
      </c>
      <c r="E150" s="12">
        <f>[1]CSHR!E22</f>
        <v>0</v>
      </c>
      <c r="F150" s="12">
        <f>[1]CSHR!F22</f>
        <v>0</v>
      </c>
      <c r="G150" s="12">
        <f>[1]CSHR!G22</f>
        <v>1.0575256597704152E-2</v>
      </c>
      <c r="H150" s="12">
        <f>[1]CSHR!H22</f>
        <v>1.0575256597704152E-2</v>
      </c>
      <c r="I150" s="12">
        <f>[1]CSHR!I22</f>
        <v>1.0575256597704152E-2</v>
      </c>
      <c r="J150" s="25">
        <f t="shared" si="46"/>
        <v>5.2876282988520758E-3</v>
      </c>
      <c r="K150" s="25">
        <f t="shared" si="47"/>
        <v>3.5250855325680507E-3</v>
      </c>
      <c r="L150" s="12">
        <f>[1]CSHR!L22</f>
        <v>1.0575256597704152E-2</v>
      </c>
      <c r="M150" s="12">
        <f>[1]CSHR!M22</f>
        <v>1.7567794217454316E-2</v>
      </c>
      <c r="N150" s="25">
        <f t="shared" si="48"/>
        <v>3.5135588434908631E-3</v>
      </c>
      <c r="O150" s="25">
        <f t="shared" ref="O150:O166" si="53">P150/5</f>
        <v>1.7567794217454315E-3</v>
      </c>
      <c r="P150" s="25">
        <f t="shared" si="49"/>
        <v>8.7838971087271581E-3</v>
      </c>
      <c r="Q150" s="12">
        <f>[1]CSHR!Q22</f>
        <v>1.7567794217454316E-2</v>
      </c>
      <c r="R150" s="12">
        <f>[1]CSHR!S22</f>
        <v>2.8143050815158478E-2</v>
      </c>
      <c r="S150" s="12">
        <f>[1]CSHR!T22</f>
        <v>0</v>
      </c>
      <c r="T150" s="13">
        <f>[1]CSHR!U22</f>
        <v>4.2936982787751599E-2</v>
      </c>
      <c r="U150" s="14">
        <f>[1]CSHR!V22</f>
        <v>4.2767807283612153E-2</v>
      </c>
      <c r="V150" s="59">
        <f t="shared" si="50"/>
        <v>0.30083249440899618</v>
      </c>
      <c r="W150" s="69">
        <f t="shared" si="51"/>
        <v>1</v>
      </c>
      <c r="X150" s="1" t="str">
        <f t="shared" si="52"/>
        <v>OEU</v>
      </c>
    </row>
    <row r="151" spans="1:27" s="5" customFormat="1" x14ac:dyDescent="0.25">
      <c r="A151" s="5" t="s">
        <v>26</v>
      </c>
      <c r="B151" s="6" t="s">
        <v>3</v>
      </c>
      <c r="C151" s="15">
        <f>[1]CSHR!C23</f>
        <v>0</v>
      </c>
      <c r="D151" s="12">
        <f>[1]CSHR!D23</f>
        <v>0</v>
      </c>
      <c r="E151" s="15">
        <f>[1]CSHR!E23</f>
        <v>0.67987562092820253</v>
      </c>
      <c r="F151" s="12">
        <f>[1]CSHR!F23</f>
        <v>0</v>
      </c>
      <c r="G151" s="15">
        <f>[1]CSHR!G23</f>
        <v>2.1605414491819041E-3</v>
      </c>
      <c r="H151" s="12">
        <f>[1]CSHR!H23</f>
        <v>2.1605414491819041E-3</v>
      </c>
      <c r="I151" s="15">
        <f>[1]CSHR!I23</f>
        <v>2.1605414491819041E-3</v>
      </c>
      <c r="J151" s="25">
        <f t="shared" si="46"/>
        <v>1.0802707245909521E-3</v>
      </c>
      <c r="K151" s="25">
        <f t="shared" si="47"/>
        <v>7.2018048306063474E-4</v>
      </c>
      <c r="L151" s="12">
        <f>[1]CSHR!L23</f>
        <v>2.1605414491819041E-3</v>
      </c>
      <c r="M151" s="15">
        <f>[1]CSHR!M23</f>
        <v>1.1226830298373642E-2</v>
      </c>
      <c r="N151" s="25">
        <f t="shared" si="48"/>
        <v>2.2453660596747282E-3</v>
      </c>
      <c r="O151" s="25">
        <f t="shared" si="53"/>
        <v>1.1226830298373641E-3</v>
      </c>
      <c r="P151" s="25">
        <f t="shared" si="49"/>
        <v>5.613415149186821E-3</v>
      </c>
      <c r="Q151" s="15">
        <f>[1]CSHR!Q23</f>
        <v>1.1226830298373642E-2</v>
      </c>
      <c r="R151" s="15">
        <f>[1]CSHR!S23</f>
        <v>1.3387371747555539E-2</v>
      </c>
      <c r="S151" s="12">
        <f>[1]CSHR!T23</f>
        <v>0</v>
      </c>
      <c r="T151" s="16">
        <f>[1]CSHR!U23</f>
        <v>2.5362657399154036E-2</v>
      </c>
      <c r="U151" s="14">
        <f>[1]CSHR!V23</f>
        <v>7.301795842713359E-3</v>
      </c>
      <c r="V151" s="59">
        <f t="shared" si="50"/>
        <v>0.23219481224254923</v>
      </c>
      <c r="W151" s="69">
        <f t="shared" si="51"/>
        <v>1</v>
      </c>
      <c r="X151" s="5" t="str">
        <f t="shared" si="52"/>
        <v>OEU</v>
      </c>
    </row>
    <row r="152" spans="1:27" s="1" customFormat="1" x14ac:dyDescent="0.25">
      <c r="A152" s="1" t="s">
        <v>26</v>
      </c>
      <c r="B152" s="3" t="s">
        <v>4</v>
      </c>
      <c r="C152" s="12">
        <f>[1]CSHR!C24</f>
        <v>0</v>
      </c>
      <c r="D152" s="12">
        <f>[1]CSHR!D24</f>
        <v>0</v>
      </c>
      <c r="E152" s="12">
        <f>[1]CSHR!E24</f>
        <v>0</v>
      </c>
      <c r="F152" s="12">
        <f>[1]CSHR!F24</f>
        <v>0</v>
      </c>
      <c r="G152" s="12">
        <f>[1]CSHR!G24</f>
        <v>1.4701523558657422E-2</v>
      </c>
      <c r="H152" s="12">
        <f>[1]CSHR!H24</f>
        <v>1.4701523558657422E-2</v>
      </c>
      <c r="I152" s="12">
        <f>[1]CSHR!I24</f>
        <v>1.4701523558657422E-2</v>
      </c>
      <c r="J152" s="25">
        <f t="shared" si="46"/>
        <v>7.3507617793287109E-3</v>
      </c>
      <c r="K152" s="25">
        <f t="shared" si="47"/>
        <v>4.9005078528858072E-3</v>
      </c>
      <c r="L152" s="12">
        <f>[1]CSHR!L24</f>
        <v>1.4701523558657422E-2</v>
      </c>
      <c r="M152" s="12">
        <f>[1]CSHR!M24</f>
        <v>1.5964139406953431E-2</v>
      </c>
      <c r="N152" s="25">
        <f t="shared" si="48"/>
        <v>3.1928278813906862E-3</v>
      </c>
      <c r="O152" s="25">
        <f t="shared" si="53"/>
        <v>1.5964139406953431E-3</v>
      </c>
      <c r="P152" s="25">
        <f t="shared" si="49"/>
        <v>7.9820697034767157E-3</v>
      </c>
      <c r="Q152" s="12">
        <f>[1]CSHR!Q24</f>
        <v>1.5964139406953431E-2</v>
      </c>
      <c r="R152" s="12">
        <f>[1]CSHR!S24</f>
        <v>3.0665662965610761E-2</v>
      </c>
      <c r="S152" s="12">
        <f>[1]CSHR!T24</f>
        <v>0</v>
      </c>
      <c r="T152" s="13">
        <f>[1]CSHR!U24</f>
        <v>3.3858490847001488E-2</v>
      </c>
      <c r="U152" s="14">
        <f>[1]CSHR!V24</f>
        <v>3.0341131147852639E-3</v>
      </c>
      <c r="V152" s="59">
        <f t="shared" si="50"/>
        <v>0.81668477886628865</v>
      </c>
      <c r="W152" s="69">
        <f t="shared" si="51"/>
        <v>1</v>
      </c>
      <c r="X152" s="1" t="str">
        <f t="shared" si="52"/>
        <v>OEU</v>
      </c>
    </row>
    <row r="153" spans="1:27" s="5" customFormat="1" x14ac:dyDescent="0.25">
      <c r="A153" s="5" t="s">
        <v>26</v>
      </c>
      <c r="B153" s="6" t="s">
        <v>5</v>
      </c>
      <c r="C153" s="15">
        <f>[1]CSHR!C25</f>
        <v>0.4699691776486763</v>
      </c>
      <c r="D153" s="12">
        <f>[1]CSHR!D25</f>
        <v>0</v>
      </c>
      <c r="E153" s="15">
        <f>[1]CSHR!E25</f>
        <v>0</v>
      </c>
      <c r="F153" s="12">
        <f>[1]CSHR!F25</f>
        <v>0</v>
      </c>
      <c r="G153" s="15">
        <f>[1]CSHR!G25</f>
        <v>1.0126184366985364E-2</v>
      </c>
      <c r="H153" s="12">
        <f>[1]CSHR!H25</f>
        <v>1.0126184366985364E-2</v>
      </c>
      <c r="I153" s="15">
        <f>[1]CSHR!I25</f>
        <v>1.0126184366985364E-2</v>
      </c>
      <c r="J153" s="25">
        <f t="shared" si="46"/>
        <v>5.0630921834926819E-3</v>
      </c>
      <c r="K153" s="25">
        <f t="shared" si="47"/>
        <v>3.3753947889951213E-3</v>
      </c>
      <c r="L153" s="12">
        <f>[1]CSHR!L25</f>
        <v>1.0126184366985364E-2</v>
      </c>
      <c r="M153" s="15">
        <f>[1]CSHR!M25</f>
        <v>1.8505808009981039E-2</v>
      </c>
      <c r="N153" s="25">
        <f t="shared" si="48"/>
        <v>3.7011616019962078E-3</v>
      </c>
      <c r="O153" s="25">
        <f t="shared" si="53"/>
        <v>1.8505808009981039E-3</v>
      </c>
      <c r="P153" s="25">
        <f t="shared" si="49"/>
        <v>9.2529040049905194E-3</v>
      </c>
      <c r="Q153" s="15">
        <f>[1]CSHR!Q25</f>
        <v>1.8505808009981039E-2</v>
      </c>
      <c r="R153" s="15">
        <f>[1]CSHR!S25</f>
        <v>2.8631992376966439E-2</v>
      </c>
      <c r="S153" s="12">
        <f>[1]CSHR!T25</f>
        <v>0</v>
      </c>
      <c r="T153" s="16">
        <f>[1]CSHR!U25</f>
        <v>4.4215830701160995E-2</v>
      </c>
      <c r="U153" s="14">
        <f>[1]CSHR!V25</f>
        <v>3.8774537109601825E-2</v>
      </c>
      <c r="V153" s="59">
        <f t="shared" si="50"/>
        <v>0.31764897529521852</v>
      </c>
      <c r="W153" s="69">
        <f t="shared" si="51"/>
        <v>1</v>
      </c>
      <c r="X153" s="5" t="str">
        <f t="shared" si="52"/>
        <v>OEU</v>
      </c>
    </row>
    <row r="154" spans="1:27" s="1" customFormat="1" x14ac:dyDescent="0.25">
      <c r="A154" s="1" t="s">
        <v>26</v>
      </c>
      <c r="B154" s="3" t="s">
        <v>6</v>
      </c>
      <c r="C154" s="12">
        <f>[1]CSHR!C26</f>
        <v>0</v>
      </c>
      <c r="D154" s="12">
        <f>[1]CSHR!D26</f>
        <v>0</v>
      </c>
      <c r="E154" s="12">
        <f>[1]CSHR!E26</f>
        <v>0</v>
      </c>
      <c r="F154" s="12">
        <f>[1]CSHR!F26</f>
        <v>0</v>
      </c>
      <c r="G154" s="12">
        <f>[1]CSHR!G26</f>
        <v>1.678112976865039E-3</v>
      </c>
      <c r="H154" s="12">
        <f>[1]CSHR!H26</f>
        <v>1.678112976865039E-3</v>
      </c>
      <c r="I154" s="12">
        <f>[1]CSHR!I26</f>
        <v>1.678112976865039E-3</v>
      </c>
      <c r="J154" s="25">
        <f t="shared" si="46"/>
        <v>8.390564884325195E-4</v>
      </c>
      <c r="K154" s="25">
        <f t="shared" si="47"/>
        <v>5.5937099228834633E-4</v>
      </c>
      <c r="L154" s="12">
        <f>[1]CSHR!L26</f>
        <v>1.678112976865039E-3</v>
      </c>
      <c r="M154" s="12">
        <f>[1]CSHR!M26</f>
        <v>2.7191645458461273E-2</v>
      </c>
      <c r="N154" s="25">
        <f t="shared" si="48"/>
        <v>5.4383290916922549E-3</v>
      </c>
      <c r="O154" s="25">
        <f t="shared" si="53"/>
        <v>2.7191645458461275E-3</v>
      </c>
      <c r="P154" s="25">
        <f t="shared" si="49"/>
        <v>1.3595822729230636E-2</v>
      </c>
      <c r="Q154" s="12">
        <f>[1]CSHR!Q26</f>
        <v>2.7191645458461273E-2</v>
      </c>
      <c r="R154" s="12">
        <f>[1]CSHR!S26</f>
        <v>2.8869758435326309E-2</v>
      </c>
      <c r="S154" s="12">
        <f>[1]CSHR!T26</f>
        <v>0</v>
      </c>
      <c r="T154" s="13">
        <f>[1]CSHR!U26</f>
        <v>2.8869758435326309E-2</v>
      </c>
      <c r="U154" s="14">
        <f>[1]CSHR!V26</f>
        <v>5.044405184974389E-2</v>
      </c>
      <c r="V154" s="59">
        <f t="shared" si="50"/>
        <v>0.80756894460773099</v>
      </c>
      <c r="W154" s="69">
        <f t="shared" si="51"/>
        <v>1</v>
      </c>
      <c r="X154" s="1" t="str">
        <f t="shared" si="52"/>
        <v>OEU</v>
      </c>
    </row>
    <row r="155" spans="1:27" s="5" customFormat="1" x14ac:dyDescent="0.25">
      <c r="A155" s="5" t="s">
        <v>26</v>
      </c>
      <c r="B155" s="6" t="s">
        <v>7</v>
      </c>
      <c r="C155" s="15">
        <f>[1]CSHR!C27</f>
        <v>0</v>
      </c>
      <c r="D155" s="12">
        <f>[1]CSHR!D27</f>
        <v>0</v>
      </c>
      <c r="E155" s="15">
        <f>[1]CSHR!E27</f>
        <v>0</v>
      </c>
      <c r="F155" s="12">
        <f>[1]CSHR!F27</f>
        <v>0</v>
      </c>
      <c r="G155" s="15">
        <f>[1]CSHR!G27</f>
        <v>4.3072906427761631E-3</v>
      </c>
      <c r="H155" s="12">
        <f>[1]CSHR!H27</f>
        <v>0.33311158086470077</v>
      </c>
      <c r="I155" s="15">
        <f>[1]CSHR!I27</f>
        <v>4.3072906427761631E-3</v>
      </c>
      <c r="J155" s="25">
        <f t="shared" si="46"/>
        <v>2.1536453213880816E-3</v>
      </c>
      <c r="K155" s="25">
        <f t="shared" si="47"/>
        <v>1.4357635475920544E-3</v>
      </c>
      <c r="L155" s="12">
        <f>[1]CSHR!L27</f>
        <v>4.3072906427761631E-3</v>
      </c>
      <c r="M155" s="15">
        <f>[1]CSHR!M27</f>
        <v>2.3140557919236162E-2</v>
      </c>
      <c r="N155" s="25">
        <f t="shared" si="48"/>
        <v>4.6281115838472326E-3</v>
      </c>
      <c r="O155" s="25">
        <f t="shared" si="53"/>
        <v>2.3140557919236163E-3</v>
      </c>
      <c r="P155" s="25">
        <f t="shared" si="49"/>
        <v>1.1570278959618081E-2</v>
      </c>
      <c r="Q155" s="15">
        <f>[1]CSHR!Q27</f>
        <v>2.3140557919236162E-2</v>
      </c>
      <c r="R155" s="15">
        <f>[1]CSHR!S27</f>
        <v>2.7447848562012298E-2</v>
      </c>
      <c r="S155" s="12">
        <f>[1]CSHR!T27</f>
        <v>0</v>
      </c>
      <c r="T155" s="16">
        <f>[1]CSHR!U27</f>
        <v>5.8301925787660538E-2</v>
      </c>
      <c r="U155" s="14">
        <f>[1]CSHR!V27</f>
        <v>3.7328564592558205E-2</v>
      </c>
      <c r="V155" s="59">
        <f t="shared" si="50"/>
        <v>0.46250523722189829</v>
      </c>
      <c r="W155" s="69">
        <f t="shared" si="51"/>
        <v>1</v>
      </c>
      <c r="X155" s="5" t="str">
        <f t="shared" si="52"/>
        <v>OEU</v>
      </c>
    </row>
    <row r="156" spans="1:27" s="1" customFormat="1" x14ac:dyDescent="0.25">
      <c r="A156" s="34" t="s">
        <v>26</v>
      </c>
      <c r="B156" s="30" t="s">
        <v>8</v>
      </c>
      <c r="C156" s="31">
        <f>[1]CSHR!C46</f>
        <v>0</v>
      </c>
      <c r="D156" s="31">
        <f>[1]CSHR!D46</f>
        <v>0</v>
      </c>
      <c r="E156" s="31">
        <f>[1]CSHR!E46</f>
        <v>0</v>
      </c>
      <c r="F156" s="31">
        <f>[1]CSHR!F46</f>
        <v>0.81661227581725659</v>
      </c>
      <c r="G156" s="31">
        <f>[1]CSHR!G46</f>
        <v>0</v>
      </c>
      <c r="H156" s="31">
        <f>[1]CSHR!H46</f>
        <v>0</v>
      </c>
      <c r="I156" s="31">
        <f>[1]CSHR!I46</f>
        <v>0</v>
      </c>
      <c r="J156" s="25">
        <f t="shared" si="46"/>
        <v>0</v>
      </c>
      <c r="K156" s="25">
        <f t="shared" si="47"/>
        <v>0</v>
      </c>
      <c r="L156" s="31">
        <f>[1]CSHR!L46</f>
        <v>0</v>
      </c>
      <c r="M156" s="31">
        <f>[1]CSHR!M46</f>
        <v>6.8525808402601623E-3</v>
      </c>
      <c r="N156" s="25">
        <f t="shared" si="48"/>
        <v>1.3705161680520324E-3</v>
      </c>
      <c r="O156" s="25">
        <f t="shared" si="53"/>
        <v>6.8525808402601618E-4</v>
      </c>
      <c r="P156" s="25">
        <f t="shared" si="49"/>
        <v>3.4262904201300811E-3</v>
      </c>
      <c r="Q156" s="31">
        <f>[1]CSHR!Q46</f>
        <v>6.8525808402601623E-3</v>
      </c>
      <c r="R156" s="31">
        <f>[1]CSHR!S46</f>
        <v>6.8525808402601623E-3</v>
      </c>
      <c r="S156" s="31">
        <f>[1]CSHR!T46</f>
        <v>0</v>
      </c>
      <c r="T156" s="32">
        <f>[1]CSHR!U46</f>
        <v>1.4162000403204323E-2</v>
      </c>
      <c r="U156" s="33">
        <f>[1]CSHR!V46</f>
        <v>8.4999047692059537E-4</v>
      </c>
      <c r="V156" s="60">
        <f t="shared" si="50"/>
        <v>0.14233592610962975</v>
      </c>
      <c r="W156" s="69">
        <f t="shared" si="51"/>
        <v>1</v>
      </c>
      <c r="X156" s="34" t="str">
        <f t="shared" si="52"/>
        <v>OEU</v>
      </c>
      <c r="Y156" s="34"/>
      <c r="Z156" s="34" t="s">
        <v>90</v>
      </c>
      <c r="AA156" s="34"/>
    </row>
    <row r="157" spans="1:27" s="5" customFormat="1" x14ac:dyDescent="0.25">
      <c r="A157" s="5" t="s">
        <v>26</v>
      </c>
      <c r="B157" s="6" t="s">
        <v>9</v>
      </c>
      <c r="C157" s="15">
        <f>[1]CSHR!C29</f>
        <v>0.37401847415794703</v>
      </c>
      <c r="D157" s="12">
        <f>[1]CSHR!D29</f>
        <v>0</v>
      </c>
      <c r="E157" s="15">
        <f>[1]CSHR!E29</f>
        <v>0</v>
      </c>
      <c r="F157" s="12">
        <f>[1]CSHR!F29</f>
        <v>0</v>
      </c>
      <c r="G157" s="15">
        <f>[1]CSHR!G29</f>
        <v>8.1507368727604858E-3</v>
      </c>
      <c r="H157" s="12">
        <f>[1]CSHR!H29</f>
        <v>8.1507368727604858E-3</v>
      </c>
      <c r="I157" s="15">
        <f>[1]CSHR!I29</f>
        <v>8.1507368727604858E-3</v>
      </c>
      <c r="J157" s="25">
        <f t="shared" si="46"/>
        <v>4.0753684363802429E-3</v>
      </c>
      <c r="K157" s="25">
        <f t="shared" si="47"/>
        <v>2.7169122909201618E-3</v>
      </c>
      <c r="L157" s="12">
        <f>[1]CSHR!L29</f>
        <v>8.1507368727604858E-3</v>
      </c>
      <c r="M157" s="15">
        <f>[1]CSHR!M29</f>
        <v>2.2445430197842946E-2</v>
      </c>
      <c r="N157" s="25">
        <f t="shared" si="48"/>
        <v>4.4890860395685895E-3</v>
      </c>
      <c r="O157" s="25">
        <f t="shared" si="53"/>
        <v>2.2445430197842947E-3</v>
      </c>
      <c r="P157" s="25">
        <f t="shared" si="49"/>
        <v>1.1222715098921473E-2</v>
      </c>
      <c r="Q157" s="15">
        <f>[1]CSHR!Q29</f>
        <v>2.2445430197842946E-2</v>
      </c>
      <c r="R157" s="15">
        <f>[1]CSHR!S29</f>
        <v>3.0596167070603444E-2</v>
      </c>
      <c r="S157" s="12">
        <f>[1]CSHR!T29</f>
        <v>0</v>
      </c>
      <c r="T157" s="16">
        <f>[1]CSHR!U29</f>
        <v>4.9497581974050124E-2</v>
      </c>
      <c r="U157" s="14">
        <f>[1]CSHR!V29</f>
        <v>5.4813960155711813E-2</v>
      </c>
      <c r="V157" s="59">
        <f t="shared" si="50"/>
        <v>0.38883138386938509</v>
      </c>
      <c r="W157" s="69">
        <f t="shared" si="51"/>
        <v>1</v>
      </c>
      <c r="X157" s="5" t="str">
        <f t="shared" si="52"/>
        <v>OEU</v>
      </c>
    </row>
    <row r="158" spans="1:27" s="1" customFormat="1" x14ac:dyDescent="0.25">
      <c r="A158" s="1" t="s">
        <v>26</v>
      </c>
      <c r="B158" s="3" t="s">
        <v>10</v>
      </c>
      <c r="C158" s="12">
        <f>[1]CSHR!C30</f>
        <v>0</v>
      </c>
      <c r="D158" s="12">
        <f>[1]CSHR!D30</f>
        <v>0</v>
      </c>
      <c r="E158" s="12">
        <f>[1]CSHR!E30</f>
        <v>0.70310893310986444</v>
      </c>
      <c r="F158" s="12">
        <f>[1]CSHR!F30</f>
        <v>0</v>
      </c>
      <c r="G158" s="12">
        <f>[1]CSHR!G30</f>
        <v>2.7223895590479633E-3</v>
      </c>
      <c r="H158" s="12">
        <f>[1]CSHR!H30</f>
        <v>2.7223895590479633E-3</v>
      </c>
      <c r="I158" s="12">
        <f>[1]CSHR!I30</f>
        <v>2.7223895590479633E-3</v>
      </c>
      <c r="J158" s="25">
        <f t="shared" si="46"/>
        <v>1.3611947795239816E-3</v>
      </c>
      <c r="K158" s="25">
        <f t="shared" si="47"/>
        <v>9.0746318634932113E-4</v>
      </c>
      <c r="L158" s="12">
        <f>[1]CSHR!L30</f>
        <v>2.7223895590479633E-3</v>
      </c>
      <c r="M158" s="12">
        <f>[1]CSHR!M30</f>
        <v>9.6174404205479607E-3</v>
      </c>
      <c r="N158" s="25">
        <f t="shared" si="48"/>
        <v>1.9234880841095922E-3</v>
      </c>
      <c r="O158" s="25">
        <f t="shared" si="53"/>
        <v>9.6174404205479611E-4</v>
      </c>
      <c r="P158" s="25">
        <f t="shared" si="49"/>
        <v>4.8087202102739804E-3</v>
      </c>
      <c r="Q158" s="12">
        <f>[1]CSHR!Q30</f>
        <v>9.6174404205479607E-3</v>
      </c>
      <c r="R158" s="12">
        <f>[1]CSHR!S30</f>
        <v>1.2339829979595937E-2</v>
      </c>
      <c r="S158" s="12">
        <f>[1]CSHR!T30</f>
        <v>0</v>
      </c>
      <c r="T158" s="13">
        <f>[1]CSHR!U30</f>
        <v>2.25984330948471E-2</v>
      </c>
      <c r="U158" s="14">
        <f>[1]CSHR!V30</f>
        <v>2.2270350773259753E-2</v>
      </c>
      <c r="V158" s="59">
        <f t="shared" si="50"/>
        <v>0.19959540366283357</v>
      </c>
      <c r="W158" s="69">
        <f t="shared" si="51"/>
        <v>1</v>
      </c>
      <c r="X158" s="1" t="str">
        <f t="shared" si="52"/>
        <v>OEU</v>
      </c>
    </row>
    <row r="159" spans="1:27" s="5" customFormat="1" x14ac:dyDescent="0.25">
      <c r="A159" s="5" t="s">
        <v>26</v>
      </c>
      <c r="B159" s="6" t="s">
        <v>11</v>
      </c>
      <c r="C159" s="15">
        <f>[1]CSHR!C31</f>
        <v>0.36545822634754216</v>
      </c>
      <c r="D159" s="12">
        <f>[1]CSHR!D31</f>
        <v>0</v>
      </c>
      <c r="E159" s="15">
        <f>[1]CSHR!E31</f>
        <v>0</v>
      </c>
      <c r="F159" s="12">
        <f>[1]CSHR!F31</f>
        <v>0</v>
      </c>
      <c r="G159" s="15">
        <f>[1]CSHR!G31</f>
        <v>7.8218111270478338E-3</v>
      </c>
      <c r="H159" s="12">
        <f>[1]CSHR!H31</f>
        <v>7.8218111270478338E-3</v>
      </c>
      <c r="I159" s="15">
        <f>[1]CSHR!I31</f>
        <v>7.8218111270478338E-3</v>
      </c>
      <c r="J159" s="25">
        <f t="shared" si="46"/>
        <v>3.9109055635239169E-3</v>
      </c>
      <c r="K159" s="25">
        <f t="shared" si="47"/>
        <v>2.6072703756826114E-3</v>
      </c>
      <c r="L159" s="12">
        <f>[1]CSHR!L31</f>
        <v>7.8218111270478338E-3</v>
      </c>
      <c r="M159" s="15">
        <f>[1]CSHR!M31</f>
        <v>2.265473127664306E-2</v>
      </c>
      <c r="N159" s="25">
        <f t="shared" si="48"/>
        <v>4.5309462553286117E-3</v>
      </c>
      <c r="O159" s="25">
        <f t="shared" si="53"/>
        <v>2.2654731276643058E-3</v>
      </c>
      <c r="P159" s="25">
        <f t="shared" si="49"/>
        <v>1.132736563832153E-2</v>
      </c>
      <c r="Q159" s="15">
        <f>[1]CSHR!Q31</f>
        <v>2.265473127664306E-2</v>
      </c>
      <c r="R159" s="15">
        <f>[1]CSHR!S31</f>
        <v>3.047654240369093E-2</v>
      </c>
      <c r="S159" s="12">
        <f>[1]CSHR!T31</f>
        <v>0</v>
      </c>
      <c r="T159" s="16">
        <f>[1]CSHR!U31</f>
        <v>4.9554210847179793E-2</v>
      </c>
      <c r="U159" s="14">
        <f>[1]CSHR!V31</f>
        <v>6.0538250630525453E-2</v>
      </c>
      <c r="V159" s="59">
        <f t="shared" si="50"/>
        <v>0.39273410174906331</v>
      </c>
      <c r="W159" s="69">
        <f t="shared" si="51"/>
        <v>1</v>
      </c>
      <c r="X159" s="5" t="str">
        <f t="shared" si="52"/>
        <v>OEU</v>
      </c>
    </row>
    <row r="160" spans="1:27" s="1" customFormat="1" x14ac:dyDescent="0.25">
      <c r="A160" s="1" t="s">
        <v>26</v>
      </c>
      <c r="B160" s="3" t="s">
        <v>12</v>
      </c>
      <c r="C160" s="12">
        <f>[1]CSHR!C32</f>
        <v>0</v>
      </c>
      <c r="D160" s="12">
        <f>[1]CSHR!D32</f>
        <v>0</v>
      </c>
      <c r="E160" s="12">
        <f>[1]CSHR!E32</f>
        <v>0</v>
      </c>
      <c r="F160" s="12">
        <f>[1]CSHR!F32</f>
        <v>0.76905428218149718</v>
      </c>
      <c r="G160" s="12">
        <f>[1]CSHR!G32</f>
        <v>0</v>
      </c>
      <c r="H160" s="12">
        <f>[1]CSHR!H32</f>
        <v>0</v>
      </c>
      <c r="I160" s="12">
        <f>[1]CSHR!I32</f>
        <v>0</v>
      </c>
      <c r="J160" s="25">
        <f t="shared" si="46"/>
        <v>0</v>
      </c>
      <c r="K160" s="25">
        <f t="shared" si="47"/>
        <v>0</v>
      </c>
      <c r="L160" s="12">
        <f>[1]CSHR!L32</f>
        <v>0</v>
      </c>
      <c r="M160" s="12">
        <f>[1]CSHR!M32</f>
        <v>8.6046655518337133E-3</v>
      </c>
      <c r="N160" s="25">
        <f t="shared" si="48"/>
        <v>1.7209331103667427E-3</v>
      </c>
      <c r="O160" s="25">
        <f t="shared" si="53"/>
        <v>8.6046655518337133E-4</v>
      </c>
      <c r="P160" s="25">
        <f t="shared" si="49"/>
        <v>4.3023327759168567E-3</v>
      </c>
      <c r="Q160" s="12">
        <f>[1]CSHR!Q32</f>
        <v>8.6046655518337133E-3</v>
      </c>
      <c r="R160" s="12">
        <f>[1]CSHR!S32</f>
        <v>8.6046655518337133E-3</v>
      </c>
      <c r="S160" s="12">
        <f>[1]CSHR!T32</f>
        <v>0</v>
      </c>
      <c r="T160" s="13">
        <f>[1]CSHR!U32</f>
        <v>1.7782975473789667E-2</v>
      </c>
      <c r="U160" s="14">
        <f>[1]CSHR!V32</f>
        <v>1.7362877158643751E-3</v>
      </c>
      <c r="V160" s="59">
        <f t="shared" si="50"/>
        <v>0.17872872553188068</v>
      </c>
      <c r="W160" s="69">
        <f t="shared" si="51"/>
        <v>1</v>
      </c>
      <c r="X160" s="1" t="str">
        <f t="shared" si="52"/>
        <v>OEU</v>
      </c>
    </row>
    <row r="161" spans="1:27" s="5" customFormat="1" x14ac:dyDescent="0.25">
      <c r="A161" s="5" t="s">
        <v>26</v>
      </c>
      <c r="B161" s="6" t="s">
        <v>13</v>
      </c>
      <c r="C161" s="15">
        <f>[1]CSHR!C33</f>
        <v>0</v>
      </c>
      <c r="D161" s="12">
        <f>[1]CSHR!D33</f>
        <v>0</v>
      </c>
      <c r="E161" s="15">
        <f>[1]CSHR!E33</f>
        <v>0</v>
      </c>
      <c r="F161" s="12">
        <f>[1]CSHR!F33</f>
        <v>0</v>
      </c>
      <c r="G161" s="15">
        <f>[1]CSHR!G33</f>
        <v>7.9144327483549499E-3</v>
      </c>
      <c r="H161" s="12">
        <f>[1]CSHR!H33</f>
        <v>7.9144327483549499E-3</v>
      </c>
      <c r="I161" s="15">
        <f>[1]CSHR!I33</f>
        <v>7.9144327483549499E-3</v>
      </c>
      <c r="J161" s="25">
        <f t="shared" si="46"/>
        <v>3.957216374177475E-3</v>
      </c>
      <c r="K161" s="25">
        <f t="shared" si="47"/>
        <v>2.6381442494516501E-3</v>
      </c>
      <c r="L161" s="12">
        <f>[1]CSHR!L33</f>
        <v>7.9144327483549499E-3</v>
      </c>
      <c r="M161" s="15">
        <f>[1]CSHR!M33</f>
        <v>2.7272475153887504E-2</v>
      </c>
      <c r="N161" s="25">
        <f t="shared" si="48"/>
        <v>5.4544950307775005E-3</v>
      </c>
      <c r="O161" s="25">
        <f t="shared" si="53"/>
        <v>2.7272475153887503E-3</v>
      </c>
      <c r="P161" s="25">
        <f t="shared" si="49"/>
        <v>1.3636237576943752E-2</v>
      </c>
      <c r="Q161" s="15">
        <f>[1]CSHR!Q33</f>
        <v>2.7272475153887504E-2</v>
      </c>
      <c r="R161" s="15">
        <f>[1]CSHR!S33</f>
        <v>3.5186907902242402E-2</v>
      </c>
      <c r="S161" s="12">
        <f>[1]CSHR!T33</f>
        <v>0</v>
      </c>
      <c r="T161" s="16">
        <f>[1]CSHR!U33</f>
        <v>4.0641402933019898E-2</v>
      </c>
      <c r="U161" s="14">
        <f>[1]CSHR!V33</f>
        <v>0</v>
      </c>
      <c r="V161" s="59">
        <f t="shared" si="50"/>
        <v>0.80955566711680382</v>
      </c>
      <c r="W161" s="69">
        <f t="shared" si="51"/>
        <v>1</v>
      </c>
      <c r="X161" s="5" t="str">
        <f t="shared" si="52"/>
        <v>OEU</v>
      </c>
    </row>
    <row r="162" spans="1:27" s="1" customFormat="1" x14ac:dyDescent="0.25">
      <c r="A162" s="1" t="s">
        <v>26</v>
      </c>
      <c r="B162" s="3" t="s">
        <v>14</v>
      </c>
      <c r="C162" s="12">
        <f>[1]CSHR!C34</f>
        <v>0</v>
      </c>
      <c r="D162" s="12">
        <f>[1]CSHR!D34</f>
        <v>0</v>
      </c>
      <c r="E162" s="12">
        <f>[1]CSHR!E34</f>
        <v>0</v>
      </c>
      <c r="F162" s="12">
        <f>[1]CSHR!F34</f>
        <v>0</v>
      </c>
      <c r="G162" s="12">
        <f>[1]CSHR!G34</f>
        <v>2.5919979235751603E-3</v>
      </c>
      <c r="H162" s="12">
        <f>[1]CSHR!H34</f>
        <v>2.5919979235751603E-3</v>
      </c>
      <c r="I162" s="12">
        <f>[1]CSHR!I34</f>
        <v>2.5919979235751603E-3</v>
      </c>
      <c r="J162" s="25">
        <f t="shared" si="46"/>
        <v>1.2959989617875802E-3</v>
      </c>
      <c r="K162" s="25">
        <f t="shared" si="47"/>
        <v>8.6399930785838674E-4</v>
      </c>
      <c r="L162" s="12">
        <f>[1]CSHR!L34</f>
        <v>2.5919979235751603E-3</v>
      </c>
      <c r="M162" s="12">
        <f>[1]CSHR!M34</f>
        <v>4.59318596547687E-3</v>
      </c>
      <c r="N162" s="25">
        <f t="shared" si="48"/>
        <v>9.1863719309537403E-4</v>
      </c>
      <c r="O162" s="25">
        <f t="shared" si="53"/>
        <v>4.5931859654768702E-4</v>
      </c>
      <c r="P162" s="25">
        <f t="shared" si="49"/>
        <v>2.296592982738435E-3</v>
      </c>
      <c r="Q162" s="12">
        <f>[1]CSHR!Q34</f>
        <v>4.59318596547687E-3</v>
      </c>
      <c r="R162" s="12">
        <f>[1]CSHR!S34</f>
        <v>7.1851838890520311E-3</v>
      </c>
      <c r="S162" s="12">
        <f>[1]CSHR!T34</f>
        <v>0</v>
      </c>
      <c r="T162" s="13">
        <f>[1]CSHR!U34</f>
        <v>9.0224582752427788E-3</v>
      </c>
      <c r="U162" s="14">
        <f>[1]CSHR!V34</f>
        <v>0</v>
      </c>
      <c r="V162" s="59">
        <f t="shared" si="50"/>
        <v>0.95840344716842329</v>
      </c>
      <c r="W162" s="69">
        <f t="shared" si="51"/>
        <v>1</v>
      </c>
      <c r="X162" s="1" t="str">
        <f t="shared" si="52"/>
        <v>OEU</v>
      </c>
    </row>
    <row r="163" spans="1:27" s="5" customFormat="1" x14ac:dyDescent="0.25">
      <c r="A163" s="5" t="s">
        <v>26</v>
      </c>
      <c r="B163" s="6" t="s">
        <v>15</v>
      </c>
      <c r="C163" s="15">
        <f>[1]CSHR!C35</f>
        <v>0</v>
      </c>
      <c r="D163" s="12">
        <f>[1]CSHR!D35</f>
        <v>0</v>
      </c>
      <c r="E163" s="15">
        <f>[1]CSHR!E35</f>
        <v>0.35366238579929005</v>
      </c>
      <c r="F163" s="12">
        <f>[1]CSHR!F35</f>
        <v>0</v>
      </c>
      <c r="G163" s="15">
        <f>[1]CSHR!G35</f>
        <v>1.3711891812609458E-3</v>
      </c>
      <c r="H163" s="12">
        <f>[1]CSHR!H35</f>
        <v>1.3711891812609458E-3</v>
      </c>
      <c r="I163" s="15">
        <f>[1]CSHR!I35</f>
        <v>1.3711891812609458E-3</v>
      </c>
      <c r="J163" s="25">
        <f t="shared" si="46"/>
        <v>6.855945906304729E-4</v>
      </c>
      <c r="K163" s="25">
        <f t="shared" si="47"/>
        <v>4.5706306042031525E-4</v>
      </c>
      <c r="L163" s="12">
        <f>[1]CSHR!L35</f>
        <v>1.3711891812609458E-3</v>
      </c>
      <c r="M163" s="15">
        <f>[1]CSHR!M35</f>
        <v>2.2263804369150129E-2</v>
      </c>
      <c r="N163" s="25">
        <f t="shared" si="48"/>
        <v>4.4527608738300258E-3</v>
      </c>
      <c r="O163" s="25">
        <f t="shared" si="53"/>
        <v>2.2263804369150129E-3</v>
      </c>
      <c r="P163" s="25">
        <f t="shared" si="49"/>
        <v>1.1131902184575064E-2</v>
      </c>
      <c r="Q163" s="15">
        <f>[1]CSHR!Q35</f>
        <v>2.2263804369150129E-2</v>
      </c>
      <c r="R163" s="15">
        <f>[1]CSHR!S35</f>
        <v>2.3634993550411029E-2</v>
      </c>
      <c r="S163" s="12">
        <f>[1]CSHR!T35</f>
        <v>0</v>
      </c>
      <c r="T163" s="16">
        <f>[1]CSHR!U35</f>
        <v>4.7383051544171211E-2</v>
      </c>
      <c r="U163" s="14">
        <f>[1]CSHR!V35</f>
        <v>4.0332374736873226E-2</v>
      </c>
      <c r="V163" s="59">
        <f t="shared" si="50"/>
        <v>0.46602112775953952</v>
      </c>
      <c r="W163" s="69">
        <f t="shared" si="51"/>
        <v>1</v>
      </c>
      <c r="X163" s="5" t="str">
        <f t="shared" si="52"/>
        <v>OEU</v>
      </c>
    </row>
    <row r="164" spans="1:27" s="1" customFormat="1" x14ac:dyDescent="0.25">
      <c r="A164" s="1" t="s">
        <v>26</v>
      </c>
      <c r="B164" s="3" t="s">
        <v>16</v>
      </c>
      <c r="C164" s="12">
        <f>[1]CSHR!C36</f>
        <v>0</v>
      </c>
      <c r="D164" s="12">
        <f>[1]CSHR!D36</f>
        <v>0</v>
      </c>
      <c r="E164" s="12">
        <f>[1]CSHR!E36</f>
        <v>0</v>
      </c>
      <c r="F164" s="12">
        <f>[1]CSHR!F36</f>
        <v>0</v>
      </c>
      <c r="G164" s="12">
        <f>[1]CSHR!G36</f>
        <v>2.831331679819301E-4</v>
      </c>
      <c r="H164" s="12">
        <f>[1]CSHR!H36</f>
        <v>2.831331679819301E-4</v>
      </c>
      <c r="I164" s="12">
        <f>[1]CSHR!I36</f>
        <v>2.831331679819301E-4</v>
      </c>
      <c r="J164" s="25">
        <f t="shared" si="46"/>
        <v>1.4156658399096505E-4</v>
      </c>
      <c r="K164" s="25">
        <f t="shared" si="47"/>
        <v>9.437772266064337E-5</v>
      </c>
      <c r="L164" s="12">
        <f>[1]CSHR!L36</f>
        <v>2.831331679819301E-4</v>
      </c>
      <c r="M164" s="12">
        <f>[1]CSHR!M36</f>
        <v>2.7526835776020983E-2</v>
      </c>
      <c r="N164" s="25">
        <f t="shared" si="48"/>
        <v>5.5053671552041964E-3</v>
      </c>
      <c r="O164" s="25">
        <f t="shared" si="53"/>
        <v>2.7526835776020982E-3</v>
      </c>
      <c r="P164" s="25">
        <f t="shared" si="49"/>
        <v>1.3763417888010492E-2</v>
      </c>
      <c r="Q164" s="12">
        <f>[1]CSHR!Q36</f>
        <v>2.7526835776020983E-2</v>
      </c>
      <c r="R164" s="12">
        <f>[1]CSHR!S36</f>
        <v>2.7809968944002894E-2</v>
      </c>
      <c r="S164" s="12">
        <f>[1]CSHR!T36</f>
        <v>0</v>
      </c>
      <c r="T164" s="13">
        <f>[1]CSHR!U36</f>
        <v>2.7809968944002894E-2</v>
      </c>
      <c r="U164" s="14">
        <f>[1]CSHR!V36</f>
        <v>4.7232908989864132E-2</v>
      </c>
      <c r="V164" s="59">
        <f t="shared" si="50"/>
        <v>0.81870353597069201</v>
      </c>
      <c r="W164" s="69">
        <f t="shared" si="51"/>
        <v>1</v>
      </c>
      <c r="X164" s="1" t="str">
        <f t="shared" si="52"/>
        <v>OEU</v>
      </c>
    </row>
    <row r="165" spans="1:27" s="8" customFormat="1" x14ac:dyDescent="0.25">
      <c r="A165" s="8" t="s">
        <v>26</v>
      </c>
      <c r="B165" s="9" t="s">
        <v>17</v>
      </c>
      <c r="C165" s="17">
        <f>[1]CSHR!C37</f>
        <v>0</v>
      </c>
      <c r="D165" s="18">
        <f>[1]CSHR!D37</f>
        <v>0</v>
      </c>
      <c r="E165" s="17">
        <f>[1]CSHR!E37</f>
        <v>0</v>
      </c>
      <c r="F165" s="18">
        <f>[1]CSHR!F37</f>
        <v>0.42499629053775084</v>
      </c>
      <c r="G165" s="17">
        <f>[1]CSHR!G37</f>
        <v>0</v>
      </c>
      <c r="H165" s="18">
        <f>[1]CSHR!H37</f>
        <v>0</v>
      </c>
      <c r="I165" s="17">
        <f>[1]CSHR!I37</f>
        <v>0</v>
      </c>
      <c r="J165" s="55">
        <f t="shared" si="46"/>
        <v>0</v>
      </c>
      <c r="K165" s="55">
        <f t="shared" si="47"/>
        <v>0</v>
      </c>
      <c r="L165" s="18">
        <f>[1]CSHR!L37</f>
        <v>0</v>
      </c>
      <c r="M165" s="17">
        <f>[1]CSHR!M37</f>
        <v>2.1398072431419259E-2</v>
      </c>
      <c r="N165" s="55">
        <f t="shared" si="48"/>
        <v>4.2796144862838519E-3</v>
      </c>
      <c r="O165" s="55">
        <f t="shared" si="53"/>
        <v>2.1398072431419259E-3</v>
      </c>
      <c r="P165" s="55">
        <f t="shared" si="49"/>
        <v>1.0699036215709629E-2</v>
      </c>
      <c r="Q165" s="17">
        <f>[1]CSHR!Q37</f>
        <v>2.1398072431419259E-2</v>
      </c>
      <c r="R165" s="17">
        <f>[1]CSHR!S37</f>
        <v>2.1398072431419259E-2</v>
      </c>
      <c r="S165" s="18">
        <f>[1]CSHR!T37</f>
        <v>0</v>
      </c>
      <c r="T165" s="17">
        <f>[1]CSHR!U37</f>
        <v>4.4222683024933172E-2</v>
      </c>
      <c r="U165" s="19">
        <f>[1]CSHR!V37</f>
        <v>5.0059614085346026E-3</v>
      </c>
      <c r="V165" s="61">
        <f t="shared" si="50"/>
        <v>0.44446238978938823</v>
      </c>
      <c r="W165" s="70">
        <f t="shared" si="51"/>
        <v>1</v>
      </c>
      <c r="X165" s="8" t="str">
        <f t="shared" si="52"/>
        <v>OEU</v>
      </c>
    </row>
    <row r="166" spans="1:27" s="1" customFormat="1" x14ac:dyDescent="0.25">
      <c r="A166" s="1" t="s">
        <v>29</v>
      </c>
      <c r="B166" s="3" t="s">
        <v>0</v>
      </c>
      <c r="C166" s="12">
        <f>[1]CSHR!C110</f>
        <v>0.45611746021672739</v>
      </c>
      <c r="D166" s="12">
        <f>[1]CSHR!D110</f>
        <v>0</v>
      </c>
      <c r="E166" s="12">
        <f>[1]CSHR!E110</f>
        <v>0</v>
      </c>
      <c r="F166" s="12">
        <f>[1]CSHR!F110</f>
        <v>0</v>
      </c>
      <c r="G166" s="12">
        <f>[1]CSHR!G110</f>
        <v>1.2174370393984097E-2</v>
      </c>
      <c r="H166" s="12">
        <f>[1]CSHR!H110</f>
        <v>1.2174370393984097E-2</v>
      </c>
      <c r="I166" s="12">
        <f>[1]CSHR!I110</f>
        <v>1.2174370393984097E-2</v>
      </c>
      <c r="J166" s="25">
        <f t="shared" si="28"/>
        <v>6.0871851969920487E-3</v>
      </c>
      <c r="K166" s="25">
        <f t="shared" ref="K166:K214" si="54">I166/3</f>
        <v>4.0581234646613661E-3</v>
      </c>
      <c r="L166" s="12">
        <f>[1]CSHR!L110</f>
        <v>1.2174370393984097E-2</v>
      </c>
      <c r="M166" s="12">
        <f>[1]CSHR!M110</f>
        <v>1.9455017461139607E-2</v>
      </c>
      <c r="N166" s="25">
        <f t="shared" si="29"/>
        <v>3.8910034922279213E-3</v>
      </c>
      <c r="O166" s="25">
        <f t="shared" si="53"/>
        <v>1.9455017461139606E-3</v>
      </c>
      <c r="P166" s="25">
        <f t="shared" si="30"/>
        <v>9.7275087305698036E-3</v>
      </c>
      <c r="Q166" s="12">
        <f>[1]CSHR!Q110</f>
        <v>1.9455017461139607E-2</v>
      </c>
      <c r="R166" s="12">
        <f>[1]CSHR!S110</f>
        <v>3.1629387855123668E-2</v>
      </c>
      <c r="S166" s="12">
        <f>[1]CSHR!T110</f>
        <v>0</v>
      </c>
      <c r="T166" s="13">
        <f>[1]CSHR!U110</f>
        <v>4.801256045397808E-2</v>
      </c>
      <c r="U166" s="14">
        <f>[1]CSHR!V110</f>
        <v>1.8118630498605251E-2</v>
      </c>
      <c r="V166" s="59">
        <f t="shared" ref="V166:V214" si="55">1-SUM(C166:U166)</f>
        <v>0.33280512184678479</v>
      </c>
      <c r="W166" s="69">
        <f t="shared" ref="W166:W213" si="56">SUM(C166:V166)</f>
        <v>1</v>
      </c>
      <c r="X166" s="1" t="str">
        <f>$AI$2</f>
        <v>USA</v>
      </c>
    </row>
    <row r="167" spans="1:27" s="5" customFormat="1" x14ac:dyDescent="0.25">
      <c r="A167" s="5" t="s">
        <v>29</v>
      </c>
      <c r="B167" s="6" t="s">
        <v>1</v>
      </c>
      <c r="C167" s="15">
        <f>[1]CSHR!C111</f>
        <v>0</v>
      </c>
      <c r="D167" s="12">
        <f>[1]CSHR!D111</f>
        <v>0</v>
      </c>
      <c r="E167" s="15">
        <f>[1]CSHR!E111</f>
        <v>0</v>
      </c>
      <c r="F167" s="12">
        <f>[1]CSHR!F111</f>
        <v>0</v>
      </c>
      <c r="G167" s="15">
        <f>[1]CSHR!G111</f>
        <v>7.2596818233093543E-3</v>
      </c>
      <c r="H167" s="12">
        <f>[1]CSHR!H111</f>
        <v>7.2596818233093543E-3</v>
      </c>
      <c r="I167" s="15">
        <f>[1]CSHR!I111</f>
        <v>7.2596818233093543E-3</v>
      </c>
      <c r="J167" s="25">
        <f t="shared" si="28"/>
        <v>3.6298409116546772E-3</v>
      </c>
      <c r="K167" s="25">
        <f t="shared" si="54"/>
        <v>2.419893941103118E-3</v>
      </c>
      <c r="L167" s="12">
        <f>[1]CSHR!L111</f>
        <v>7.2596818233093543E-3</v>
      </c>
      <c r="M167" s="15">
        <f>[1]CSHR!M111</f>
        <v>1.568241695231291E-2</v>
      </c>
      <c r="N167" s="25">
        <f t="shared" si="29"/>
        <v>3.1364833904625822E-3</v>
      </c>
      <c r="O167" s="68">
        <f>S167/2</f>
        <v>0.17559410531479261</v>
      </c>
      <c r="P167" s="25">
        <f t="shared" si="30"/>
        <v>7.8412084761564551E-3</v>
      </c>
      <c r="Q167" s="15">
        <f>[1]CSHR!Q111</f>
        <v>1.568241695231291E-2</v>
      </c>
      <c r="R167" s="15">
        <f>[1]CSHR!S111</f>
        <v>2.2942098775622245E-2</v>
      </c>
      <c r="S167" s="12">
        <f>[1]CSHR!T111</f>
        <v>0.35118821062958522</v>
      </c>
      <c r="T167" s="16">
        <f>[1]CSHR!U111</f>
        <v>3.8624515727935259E-2</v>
      </c>
      <c r="U167" s="14">
        <f>[1]CSHR!V111</f>
        <v>9.1751958835598023E-3</v>
      </c>
      <c r="V167" s="59">
        <f t="shared" si="55"/>
        <v>0.32504488575126489</v>
      </c>
      <c r="W167" s="69">
        <f t="shared" si="56"/>
        <v>1</v>
      </c>
      <c r="X167" s="5" t="str">
        <f t="shared" ref="X167:X183" si="57">$AI$2</f>
        <v>USA</v>
      </c>
    </row>
    <row r="168" spans="1:27" s="1" customFormat="1" x14ac:dyDescent="0.25">
      <c r="A168" s="1" t="s">
        <v>29</v>
      </c>
      <c r="B168" s="3" t="s">
        <v>2</v>
      </c>
      <c r="C168" s="12">
        <f>[1]CSHR!C112</f>
        <v>0.44270922587729394</v>
      </c>
      <c r="D168" s="12">
        <f>[1]CSHR!D112</f>
        <v>0</v>
      </c>
      <c r="E168" s="12">
        <f>[1]CSHR!E112</f>
        <v>0</v>
      </c>
      <c r="F168" s="12">
        <f>[1]CSHR!F112</f>
        <v>0</v>
      </c>
      <c r="G168" s="12">
        <f>[1]CSHR!G112</f>
        <v>9.2080384040101309E-3</v>
      </c>
      <c r="H168" s="12">
        <f>[1]CSHR!H112</f>
        <v>9.2080384040101309E-3</v>
      </c>
      <c r="I168" s="12">
        <f>[1]CSHR!I112</f>
        <v>9.2080384040101309E-3</v>
      </c>
      <c r="J168" s="25">
        <f t="shared" si="28"/>
        <v>4.6040192020050654E-3</v>
      </c>
      <c r="K168" s="25">
        <f t="shared" si="54"/>
        <v>3.0693461346700435E-3</v>
      </c>
      <c r="L168" s="12">
        <f>[1]CSHR!L112</f>
        <v>9.2080384040101309E-3</v>
      </c>
      <c r="M168" s="12">
        <f>[1]CSHR!M112</f>
        <v>2.0732722375105952E-2</v>
      </c>
      <c r="N168" s="25">
        <f t="shared" si="29"/>
        <v>4.1465444750211902E-3</v>
      </c>
      <c r="O168" s="25">
        <f>P168/5</f>
        <v>2.0732722375105951E-3</v>
      </c>
      <c r="P168" s="25">
        <f t="shared" si="30"/>
        <v>1.0366361187552976E-2</v>
      </c>
      <c r="Q168" s="12">
        <f>[1]CSHR!Q112</f>
        <v>2.0732722375105952E-2</v>
      </c>
      <c r="R168" s="12">
        <f>[1]CSHR!S112</f>
        <v>2.994076077911605E-2</v>
      </c>
      <c r="S168" s="12">
        <f>[1]CSHR!T112</f>
        <v>0</v>
      </c>
      <c r="T168" s="13">
        <f>[1]CSHR!U112</f>
        <v>4.7399895410784251E-2</v>
      </c>
      <c r="U168" s="14">
        <f>[1]CSHR!V112</f>
        <v>1.99304747227898E-2</v>
      </c>
      <c r="V168" s="59">
        <f t="shared" si="55"/>
        <v>0.35746250160700377</v>
      </c>
      <c r="W168" s="69">
        <f t="shared" si="56"/>
        <v>1</v>
      </c>
      <c r="X168" s="1" t="str">
        <f t="shared" si="57"/>
        <v>USA</v>
      </c>
    </row>
    <row r="169" spans="1:27" s="5" customFormat="1" x14ac:dyDescent="0.25">
      <c r="A169" s="5" t="s">
        <v>29</v>
      </c>
      <c r="B169" s="6" t="s">
        <v>3</v>
      </c>
      <c r="C169" s="15">
        <f>[1]CSHR!C113</f>
        <v>0</v>
      </c>
      <c r="D169" s="12">
        <f>[1]CSHR!D113</f>
        <v>0</v>
      </c>
      <c r="E169" s="15">
        <f>[1]CSHR!E113</f>
        <v>0.72937142631572605</v>
      </c>
      <c r="F169" s="12">
        <f>[1]CSHR!F113</f>
        <v>0</v>
      </c>
      <c r="G169" s="15">
        <f>[1]CSHR!G113</f>
        <v>2.1149248979472749E-3</v>
      </c>
      <c r="H169" s="12">
        <f>[1]CSHR!H113</f>
        <v>2.1149248979472749E-3</v>
      </c>
      <c r="I169" s="15">
        <f>[1]CSHR!I113</f>
        <v>2.1149248979472749E-3</v>
      </c>
      <c r="J169" s="25">
        <f t="shared" ref="J169:J232" si="58">I169/2</f>
        <v>1.0574624489736375E-3</v>
      </c>
      <c r="K169" s="25">
        <f t="shared" si="54"/>
        <v>7.0497496598242494E-4</v>
      </c>
      <c r="L169" s="12">
        <f>[1]CSHR!L113</f>
        <v>2.1149248979472749E-3</v>
      </c>
      <c r="M169" s="15">
        <f>[1]CSHR!M113</f>
        <v>9.4614205011128941E-3</v>
      </c>
      <c r="N169" s="25">
        <f t="shared" ref="N169:N232" si="59">M169/5</f>
        <v>1.8922841002225789E-3</v>
      </c>
      <c r="O169" s="25">
        <f t="shared" ref="O169:O183" si="60">P169/5</f>
        <v>9.4614205011128944E-4</v>
      </c>
      <c r="P169" s="25">
        <f t="shared" ref="P169:P232" si="61">M169/2</f>
        <v>4.7307102505564471E-3</v>
      </c>
      <c r="Q169" s="15">
        <f>[1]CSHR!Q113</f>
        <v>9.4614205011128941E-3</v>
      </c>
      <c r="R169" s="15">
        <f>[1]CSHR!S113</f>
        <v>1.1576345399060186E-2</v>
      </c>
      <c r="S169" s="12">
        <f>[1]CSHR!T113</f>
        <v>0</v>
      </c>
      <c r="T169" s="16">
        <f>[1]CSHR!U113</f>
        <v>2.1668527266913967E-2</v>
      </c>
      <c r="U169" s="14">
        <f>[1]CSHR!V113</f>
        <v>4.998791719287049E-3</v>
      </c>
      <c r="V169" s="59">
        <f t="shared" si="55"/>
        <v>0.1956707948891514</v>
      </c>
      <c r="W169" s="69">
        <f t="shared" si="56"/>
        <v>1</v>
      </c>
      <c r="X169" s="5" t="str">
        <f t="shared" si="57"/>
        <v>USA</v>
      </c>
    </row>
    <row r="170" spans="1:27" s="1" customFormat="1" x14ac:dyDescent="0.25">
      <c r="A170" s="1" t="s">
        <v>29</v>
      </c>
      <c r="B170" s="3" t="s">
        <v>4</v>
      </c>
      <c r="C170" s="12">
        <f>[1]CSHR!C114</f>
        <v>0</v>
      </c>
      <c r="D170" s="12">
        <f>[1]CSHR!D114</f>
        <v>0</v>
      </c>
      <c r="E170" s="12">
        <f>[1]CSHR!E114</f>
        <v>0</v>
      </c>
      <c r="F170" s="12">
        <f>[1]CSHR!F114</f>
        <v>0</v>
      </c>
      <c r="G170" s="12">
        <f>[1]CSHR!G114</f>
        <v>1.4716666525273869E-2</v>
      </c>
      <c r="H170" s="12">
        <f>[1]CSHR!H114</f>
        <v>1.4716666525273869E-2</v>
      </c>
      <c r="I170" s="12">
        <f>[1]CSHR!I114</f>
        <v>1.4716666525273869E-2</v>
      </c>
      <c r="J170" s="25">
        <f t="shared" si="58"/>
        <v>7.3583332626369347E-3</v>
      </c>
      <c r="K170" s="25">
        <f t="shared" si="54"/>
        <v>4.9055555084246234E-3</v>
      </c>
      <c r="L170" s="12">
        <f>[1]CSHR!L114</f>
        <v>1.4716666525273869E-2</v>
      </c>
      <c r="M170" s="12">
        <f>[1]CSHR!M114</f>
        <v>1.5980582902019383E-2</v>
      </c>
      <c r="N170" s="25">
        <f t="shared" si="59"/>
        <v>3.1961165804038766E-3</v>
      </c>
      <c r="O170" s="25">
        <f t="shared" si="60"/>
        <v>1.5980582902019383E-3</v>
      </c>
      <c r="P170" s="25">
        <f t="shared" si="61"/>
        <v>7.9902914510096915E-3</v>
      </c>
      <c r="Q170" s="12">
        <f>[1]CSHR!Q114</f>
        <v>1.5980582902019383E-2</v>
      </c>
      <c r="R170" s="12">
        <f>[1]CSHR!S114</f>
        <v>3.0697249427293245E-2</v>
      </c>
      <c r="S170" s="12">
        <f>[1]CSHR!T114</f>
        <v>0</v>
      </c>
      <c r="T170" s="13">
        <f>[1]CSHR!U114</f>
        <v>3.3893366007697101E-2</v>
      </c>
      <c r="U170" s="14">
        <f>[1]CSHR!V114</f>
        <v>2.007211305418023E-3</v>
      </c>
      <c r="V170" s="59">
        <f t="shared" si="55"/>
        <v>0.8175259862617803</v>
      </c>
      <c r="W170" s="69">
        <f t="shared" si="56"/>
        <v>1</v>
      </c>
      <c r="X170" s="1" t="str">
        <f t="shared" si="57"/>
        <v>USA</v>
      </c>
    </row>
    <row r="171" spans="1:27" s="5" customFormat="1" x14ac:dyDescent="0.25">
      <c r="A171" s="5" t="s">
        <v>29</v>
      </c>
      <c r="B171" s="6" t="s">
        <v>5</v>
      </c>
      <c r="C171" s="15">
        <f>[1]CSHR!C115</f>
        <v>0.53550935811226386</v>
      </c>
      <c r="D171" s="12">
        <f>[1]CSHR!D115</f>
        <v>0</v>
      </c>
      <c r="E171" s="15">
        <f>[1]CSHR!E115</f>
        <v>0</v>
      </c>
      <c r="F171" s="12">
        <f>[1]CSHR!F115</f>
        <v>0</v>
      </c>
      <c r="G171" s="15">
        <f>[1]CSHR!G115</f>
        <v>1.0877000385123403E-2</v>
      </c>
      <c r="H171" s="12">
        <f>[1]CSHR!H115</f>
        <v>1.0877000385123403E-2</v>
      </c>
      <c r="I171" s="15">
        <f>[1]CSHR!I115</f>
        <v>1.0877000385123403E-2</v>
      </c>
      <c r="J171" s="25">
        <f t="shared" si="58"/>
        <v>5.4385001925617016E-3</v>
      </c>
      <c r="K171" s="25">
        <f t="shared" si="54"/>
        <v>3.6256667950411345E-3</v>
      </c>
      <c r="L171" s="12">
        <f>[1]CSHR!L115</f>
        <v>1.0877000385123403E-2</v>
      </c>
      <c r="M171" s="15">
        <f>[1]CSHR!M115</f>
        <v>1.6124156804469297E-2</v>
      </c>
      <c r="N171" s="25">
        <f t="shared" si="59"/>
        <v>3.2248313608938596E-3</v>
      </c>
      <c r="O171" s="25">
        <f t="shared" si="60"/>
        <v>1.6124156804469298E-3</v>
      </c>
      <c r="P171" s="25">
        <f t="shared" si="61"/>
        <v>8.0620784022346487E-3</v>
      </c>
      <c r="Q171" s="15">
        <f>[1]CSHR!Q115</f>
        <v>1.6124156804469297E-2</v>
      </c>
      <c r="R171" s="15">
        <f>[1]CSHR!S115</f>
        <v>2.7001157189592701E-2</v>
      </c>
      <c r="S171" s="12">
        <f>[1]CSHR!T115</f>
        <v>0</v>
      </c>
      <c r="T171" s="16">
        <f>[1]CSHR!U115</f>
        <v>4.0579394498619477E-2</v>
      </c>
      <c r="U171" s="14">
        <f>[1]CSHR!V115</f>
        <v>2.3949395610861433E-2</v>
      </c>
      <c r="V171" s="59">
        <f t="shared" si="55"/>
        <v>0.27524088700805194</v>
      </c>
      <c r="W171" s="69">
        <f t="shared" si="56"/>
        <v>1</v>
      </c>
      <c r="X171" s="5" t="str">
        <f t="shared" si="57"/>
        <v>USA</v>
      </c>
    </row>
    <row r="172" spans="1:27" s="1" customFormat="1" x14ac:dyDescent="0.25">
      <c r="A172" s="1" t="s">
        <v>29</v>
      </c>
      <c r="B172" s="3" t="s">
        <v>6</v>
      </c>
      <c r="C172" s="12">
        <f>[1]CSHR!C116</f>
        <v>0</v>
      </c>
      <c r="D172" s="12">
        <f>[1]CSHR!D116</f>
        <v>0</v>
      </c>
      <c r="E172" s="12">
        <f>[1]CSHR!E116</f>
        <v>0</v>
      </c>
      <c r="F172" s="12">
        <f>[1]CSHR!F116</f>
        <v>0</v>
      </c>
      <c r="G172" s="12">
        <f>[1]CSHR!G116</f>
        <v>1.7134333986074518E-3</v>
      </c>
      <c r="H172" s="12">
        <f>[1]CSHR!H116</f>
        <v>1.7134333986074518E-3</v>
      </c>
      <c r="I172" s="12">
        <f>[1]CSHR!I116</f>
        <v>1.7134333986074518E-3</v>
      </c>
      <c r="J172" s="25">
        <f t="shared" si="58"/>
        <v>8.5671669930372592E-4</v>
      </c>
      <c r="K172" s="25">
        <f t="shared" si="54"/>
        <v>5.7114446620248394E-4</v>
      </c>
      <c r="L172" s="12">
        <f>[1]CSHR!L116</f>
        <v>1.7134333986074518E-3</v>
      </c>
      <c r="M172" s="12">
        <f>[1]CSHR!M116</f>
        <v>2.7763967107065208E-2</v>
      </c>
      <c r="N172" s="25">
        <f t="shared" si="59"/>
        <v>5.5527934214130419E-3</v>
      </c>
      <c r="O172" s="25">
        <f t="shared" si="60"/>
        <v>2.776396710706521E-3</v>
      </c>
      <c r="P172" s="25">
        <f t="shared" si="61"/>
        <v>1.3881983553532604E-2</v>
      </c>
      <c r="Q172" s="12">
        <f>[1]CSHR!Q116</f>
        <v>2.7763967107065208E-2</v>
      </c>
      <c r="R172" s="12">
        <f>[1]CSHR!S116</f>
        <v>2.9477400505672664E-2</v>
      </c>
      <c r="S172" s="12">
        <f>[1]CSHR!T116</f>
        <v>0</v>
      </c>
      <c r="T172" s="13">
        <f>[1]CSHR!U116</f>
        <v>2.9477400505672664E-2</v>
      </c>
      <c r="U172" s="14">
        <f>[1]CSHR!V116</f>
        <v>3.0458081286938422E-2</v>
      </c>
      <c r="V172" s="59">
        <f t="shared" si="55"/>
        <v>0.82456641504199768</v>
      </c>
      <c r="W172" s="69">
        <f t="shared" si="56"/>
        <v>1</v>
      </c>
      <c r="X172" s="1" t="str">
        <f t="shared" si="57"/>
        <v>USA</v>
      </c>
    </row>
    <row r="173" spans="1:27" s="5" customFormat="1" x14ac:dyDescent="0.25">
      <c r="A173" s="5" t="s">
        <v>29</v>
      </c>
      <c r="B173" s="6" t="s">
        <v>7</v>
      </c>
      <c r="C173" s="15">
        <f>[1]CSHR!C117</f>
        <v>0</v>
      </c>
      <c r="D173" s="12">
        <f>[1]CSHR!D117</f>
        <v>0</v>
      </c>
      <c r="E173" s="15">
        <f>[1]CSHR!E117</f>
        <v>0</v>
      </c>
      <c r="F173" s="12">
        <f>[1]CSHR!F117</f>
        <v>0</v>
      </c>
      <c r="G173" s="15">
        <f>[1]CSHR!G117</f>
        <v>4.4593353021610601E-3</v>
      </c>
      <c r="H173" s="12">
        <f>[1]CSHR!H117</f>
        <v>0.34773726109867997</v>
      </c>
      <c r="I173" s="15">
        <f>[1]CSHR!I117</f>
        <v>4.4593353021610601E-3</v>
      </c>
      <c r="J173" s="25">
        <f t="shared" si="58"/>
        <v>2.22966765108053E-3</v>
      </c>
      <c r="K173" s="25">
        <f t="shared" si="54"/>
        <v>1.4864451007203534E-3</v>
      </c>
      <c r="L173" s="12">
        <f>[1]CSHR!L117</f>
        <v>4.4593353021610601E-3</v>
      </c>
      <c r="M173" s="15">
        <f>[1]CSHR!M117</f>
        <v>2.29475635771909E-2</v>
      </c>
      <c r="N173" s="25">
        <f t="shared" si="59"/>
        <v>4.5895127154381796E-3</v>
      </c>
      <c r="O173" s="25">
        <f t="shared" si="60"/>
        <v>2.2947563577190898E-3</v>
      </c>
      <c r="P173" s="25">
        <f t="shared" si="61"/>
        <v>1.147378178859545E-2</v>
      </c>
      <c r="Q173" s="15">
        <f>[1]CSHR!Q117</f>
        <v>2.29475635771909E-2</v>
      </c>
      <c r="R173" s="15">
        <f>[1]CSHR!S117</f>
        <v>2.7406898879352E-2</v>
      </c>
      <c r="S173" s="12">
        <f>[1]CSHR!T117</f>
        <v>0</v>
      </c>
      <c r="T173" s="16">
        <f>[1]CSHR!U117</f>
        <v>5.80036503156066E-2</v>
      </c>
      <c r="U173" s="14">
        <f>[1]CSHR!V117</f>
        <v>2.6732927320552199E-2</v>
      </c>
      <c r="V173" s="59">
        <f t="shared" si="55"/>
        <v>0.45877196571139056</v>
      </c>
      <c r="W173" s="69">
        <f t="shared" si="56"/>
        <v>1</v>
      </c>
      <c r="X173" s="5" t="str">
        <f t="shared" si="57"/>
        <v>USA</v>
      </c>
    </row>
    <row r="174" spans="1:27" s="1" customFormat="1" x14ac:dyDescent="0.25">
      <c r="A174" s="34" t="s">
        <v>29</v>
      </c>
      <c r="B174" s="30" t="s">
        <v>8</v>
      </c>
      <c r="C174" s="31">
        <f>[1]CSHR!C172</f>
        <v>0</v>
      </c>
      <c r="D174" s="31">
        <f>[1]CSHR!D172</f>
        <v>0</v>
      </c>
      <c r="E174" s="31">
        <f>[1]CSHR!E172</f>
        <v>0</v>
      </c>
      <c r="F174" s="31">
        <f>[1]CSHR!F172</f>
        <v>0.81615876321858205</v>
      </c>
      <c r="G174" s="31">
        <f>[1]CSHR!G172</f>
        <v>0</v>
      </c>
      <c r="H174" s="31">
        <f>[1]CSHR!H172</f>
        <v>0</v>
      </c>
      <c r="I174" s="31">
        <f>[1]CSHR!I172</f>
        <v>0</v>
      </c>
      <c r="J174" s="25">
        <f t="shared" si="58"/>
        <v>0</v>
      </c>
      <c r="K174" s="25">
        <f t="shared" si="54"/>
        <v>0</v>
      </c>
      <c r="L174" s="31">
        <f>[1]CSHR!L172</f>
        <v>0</v>
      </c>
      <c r="M174" s="31">
        <f>[1]CSHR!M172</f>
        <v>6.8487752009910498E-3</v>
      </c>
      <c r="N174" s="25">
        <f t="shared" si="59"/>
        <v>1.3697550401982101E-3</v>
      </c>
      <c r="O174" s="25">
        <f t="shared" si="60"/>
        <v>6.8487752009910503E-4</v>
      </c>
      <c r="P174" s="25">
        <f t="shared" si="61"/>
        <v>3.4243876004955249E-3</v>
      </c>
      <c r="Q174" s="31">
        <f>[1]CSHR!Q172</f>
        <v>6.8487752009910498E-3</v>
      </c>
      <c r="R174" s="31">
        <f>[1]CSHR!S172</f>
        <v>6.8487752009910498E-3</v>
      </c>
      <c r="S174" s="31">
        <f>[1]CSHR!T172</f>
        <v>0</v>
      </c>
      <c r="T174" s="32">
        <f>[1]CSHR!U172</f>
        <v>1.41541354153815E-2</v>
      </c>
      <c r="U174" s="33">
        <f>[1]CSHR!V172</f>
        <v>1.40487696430586E-3</v>
      </c>
      <c r="V174" s="60">
        <f t="shared" si="55"/>
        <v>0.14225687863796455</v>
      </c>
      <c r="W174" s="69">
        <f t="shared" si="56"/>
        <v>1</v>
      </c>
      <c r="X174" s="34" t="str">
        <f t="shared" si="57"/>
        <v>USA</v>
      </c>
      <c r="Y174" s="34"/>
      <c r="Z174" s="34" t="s">
        <v>89</v>
      </c>
      <c r="AA174" s="34"/>
    </row>
    <row r="175" spans="1:27" s="5" customFormat="1" x14ac:dyDescent="0.25">
      <c r="A175" s="5" t="s">
        <v>29</v>
      </c>
      <c r="B175" s="6" t="s">
        <v>9</v>
      </c>
      <c r="C175" s="15">
        <f>[1]CSHR!C119</f>
        <v>0.33724155908347248</v>
      </c>
      <c r="D175" s="12">
        <f>[1]CSHR!D119</f>
        <v>0</v>
      </c>
      <c r="E175" s="15">
        <f>[1]CSHR!E119</f>
        <v>0</v>
      </c>
      <c r="F175" s="12">
        <f>[1]CSHR!F119</f>
        <v>0</v>
      </c>
      <c r="G175" s="15">
        <f>[1]CSHR!G119</f>
        <v>7.0018411993186249E-3</v>
      </c>
      <c r="H175" s="12">
        <f>[1]CSHR!H119</f>
        <v>7.0018411993186249E-3</v>
      </c>
      <c r="I175" s="15">
        <f>[1]CSHR!I119</f>
        <v>7.0018411993186249E-3</v>
      </c>
      <c r="J175" s="25">
        <f t="shared" si="58"/>
        <v>3.5009205996593125E-3</v>
      </c>
      <c r="K175" s="25">
        <f t="shared" si="54"/>
        <v>2.3339470664395416E-3</v>
      </c>
      <c r="L175" s="12">
        <f>[1]CSHR!L119</f>
        <v>7.0018411993186249E-3</v>
      </c>
      <c r="M175" s="15">
        <f>[1]CSHR!M119</f>
        <v>2.5605817173730401E-2</v>
      </c>
      <c r="N175" s="25">
        <f t="shared" si="59"/>
        <v>5.12116343474608E-3</v>
      </c>
      <c r="O175" s="25">
        <f t="shared" si="60"/>
        <v>2.56058171737304E-3</v>
      </c>
      <c r="P175" s="25">
        <f t="shared" si="61"/>
        <v>1.2802908586865201E-2</v>
      </c>
      <c r="Q175" s="15">
        <f>[1]CSHR!Q119</f>
        <v>2.5605817173730401E-2</v>
      </c>
      <c r="R175" s="15">
        <f>[1]CSHR!S119</f>
        <v>3.2607658373049055E-2</v>
      </c>
      <c r="S175" s="12">
        <f>[1]CSHR!T119</f>
        <v>0</v>
      </c>
      <c r="T175" s="16">
        <f>[1]CSHR!U119</f>
        <v>5.4170451782506256E-2</v>
      </c>
      <c r="U175" s="14">
        <f>[1]CSHR!V119</f>
        <v>2.5291267730044954E-2</v>
      </c>
      <c r="V175" s="59">
        <f t="shared" si="55"/>
        <v>0.44515054248110875</v>
      </c>
      <c r="W175" s="69">
        <f t="shared" si="56"/>
        <v>1</v>
      </c>
      <c r="X175" s="5" t="str">
        <f t="shared" si="57"/>
        <v>USA</v>
      </c>
    </row>
    <row r="176" spans="1:27" s="1" customFormat="1" x14ac:dyDescent="0.25">
      <c r="A176" s="1" t="s">
        <v>29</v>
      </c>
      <c r="B176" s="3" t="s">
        <v>10</v>
      </c>
      <c r="C176" s="12">
        <f>[1]CSHR!C120</f>
        <v>0</v>
      </c>
      <c r="D176" s="12">
        <f>[1]CSHR!D120</f>
        <v>0</v>
      </c>
      <c r="E176" s="12">
        <f>[1]CSHR!E120</f>
        <v>0.78349215230826241</v>
      </c>
      <c r="F176" s="12">
        <f>[1]CSHR!F120</f>
        <v>0</v>
      </c>
      <c r="G176" s="12">
        <f>[1]CSHR!G120</f>
        <v>2.878966088498372E-3</v>
      </c>
      <c r="H176" s="12">
        <f>[1]CSHR!H120</f>
        <v>2.878966088498372E-3</v>
      </c>
      <c r="I176" s="12">
        <f>[1]CSHR!I120</f>
        <v>2.878966088498372E-3</v>
      </c>
      <c r="J176" s="25">
        <f t="shared" si="58"/>
        <v>1.439483044249186E-3</v>
      </c>
      <c r="K176" s="25">
        <f t="shared" si="54"/>
        <v>9.5965536283279063E-4</v>
      </c>
      <c r="L176" s="12">
        <f>[1]CSHR!L120</f>
        <v>2.878966088498372E-3</v>
      </c>
      <c r="M176" s="12">
        <f>[1]CSHR!M120</f>
        <v>6.5770596962764372E-3</v>
      </c>
      <c r="N176" s="25">
        <f t="shared" si="59"/>
        <v>1.3154119392552875E-3</v>
      </c>
      <c r="O176" s="25">
        <f t="shared" si="60"/>
        <v>6.5770596962764377E-4</v>
      </c>
      <c r="P176" s="25">
        <f t="shared" si="61"/>
        <v>3.2885298481382186E-3</v>
      </c>
      <c r="Q176" s="12">
        <f>[1]CSHR!Q120</f>
        <v>6.5770596962764372E-3</v>
      </c>
      <c r="R176" s="12">
        <f>[1]CSHR!S120</f>
        <v>9.4560257847748075E-3</v>
      </c>
      <c r="S176" s="12">
        <f>[1]CSHR!T120</f>
        <v>0</v>
      </c>
      <c r="T176" s="13">
        <f>[1]CSHR!U120</f>
        <v>1.6471556127469686E-2</v>
      </c>
      <c r="U176" s="14">
        <f>[1]CSHR!V120</f>
        <v>2.1523402601969159E-2</v>
      </c>
      <c r="V176" s="59">
        <f t="shared" si="55"/>
        <v>0.13672609326687446</v>
      </c>
      <c r="W176" s="69">
        <f t="shared" si="56"/>
        <v>1</v>
      </c>
      <c r="X176" s="1" t="str">
        <f t="shared" si="57"/>
        <v>USA</v>
      </c>
    </row>
    <row r="177" spans="1:27" s="5" customFormat="1" x14ac:dyDescent="0.25">
      <c r="A177" s="5" t="s">
        <v>29</v>
      </c>
      <c r="B177" s="6" t="s">
        <v>11</v>
      </c>
      <c r="C177" s="15">
        <f>[1]CSHR!C121</f>
        <v>0.41866327666547426</v>
      </c>
      <c r="D177" s="12">
        <f>[1]CSHR!D121</f>
        <v>0</v>
      </c>
      <c r="E177" s="15">
        <f>[1]CSHR!E121</f>
        <v>0</v>
      </c>
      <c r="F177" s="12">
        <f>[1]CSHR!F121</f>
        <v>0</v>
      </c>
      <c r="G177" s="15">
        <f>[1]CSHR!G121</f>
        <v>8.5112679070623656E-3</v>
      </c>
      <c r="H177" s="12">
        <f>[1]CSHR!H121</f>
        <v>8.5112679070623656E-3</v>
      </c>
      <c r="I177" s="15">
        <f>[1]CSHR!I121</f>
        <v>8.5112679070623656E-3</v>
      </c>
      <c r="J177" s="25">
        <f t="shared" si="58"/>
        <v>4.2556339535311828E-3</v>
      </c>
      <c r="K177" s="25">
        <f t="shared" si="54"/>
        <v>2.8370893023541219E-3</v>
      </c>
      <c r="L177" s="12">
        <f>[1]CSHR!L121</f>
        <v>8.5112679070623656E-3</v>
      </c>
      <c r="M177" s="15">
        <f>[1]CSHR!M121</f>
        <v>2.1443362993899429E-2</v>
      </c>
      <c r="N177" s="25">
        <f t="shared" si="59"/>
        <v>4.2886725987798854E-3</v>
      </c>
      <c r="O177" s="25">
        <f t="shared" si="60"/>
        <v>2.1443362993899427E-3</v>
      </c>
      <c r="P177" s="25">
        <f t="shared" si="61"/>
        <v>1.0721681496949714E-2</v>
      </c>
      <c r="Q177" s="15">
        <f>[1]CSHR!Q121</f>
        <v>2.1443362993899429E-2</v>
      </c>
      <c r="R177" s="15">
        <f>[1]CSHR!S121</f>
        <v>2.9954630900961843E-2</v>
      </c>
      <c r="S177" s="12">
        <f>[1]CSHR!T121</f>
        <v>0</v>
      </c>
      <c r="T177" s="16">
        <f>[1]CSHR!U121</f>
        <v>4.8012199737929764E-2</v>
      </c>
      <c r="U177" s="14">
        <f>[1]CSHR!V121</f>
        <v>3.121390731309381E-2</v>
      </c>
      <c r="V177" s="59">
        <f t="shared" si="55"/>
        <v>0.37097677411548713</v>
      </c>
      <c r="W177" s="69">
        <f t="shared" si="56"/>
        <v>1</v>
      </c>
      <c r="X177" s="5" t="str">
        <f t="shared" si="57"/>
        <v>USA</v>
      </c>
    </row>
    <row r="178" spans="1:27" s="1" customFormat="1" x14ac:dyDescent="0.25">
      <c r="A178" s="34" t="s">
        <v>29</v>
      </c>
      <c r="B178" s="30" t="s">
        <v>12</v>
      </c>
      <c r="C178" s="31">
        <f>[1]CSHR!C177</f>
        <v>0</v>
      </c>
      <c r="D178" s="31">
        <f>[1]CSHR!D177</f>
        <v>0</v>
      </c>
      <c r="E178" s="31">
        <f>[1]CSHR!E177</f>
        <v>0</v>
      </c>
      <c r="F178" s="31">
        <f>[1]CSHR!F177</f>
        <v>0</v>
      </c>
      <c r="G178" s="31">
        <f>[1]CSHR!G177</f>
        <v>7.9144327483549499E-3</v>
      </c>
      <c r="H178" s="31">
        <f>[1]CSHR!H177</f>
        <v>7.9144327483549499E-3</v>
      </c>
      <c r="I178" s="31">
        <f>[1]CSHR!I177</f>
        <v>7.9144327483549499E-3</v>
      </c>
      <c r="J178" s="25">
        <f t="shared" si="58"/>
        <v>3.957216374177475E-3</v>
      </c>
      <c r="K178" s="25">
        <f t="shared" si="54"/>
        <v>2.6381442494516501E-3</v>
      </c>
      <c r="L178" s="31">
        <f>[1]CSHR!L177</f>
        <v>7.9144327483549499E-3</v>
      </c>
      <c r="M178" s="31">
        <f>[1]CSHR!M177</f>
        <v>2.7272475153887501E-2</v>
      </c>
      <c r="N178" s="25">
        <f t="shared" si="59"/>
        <v>5.4544950307775005E-3</v>
      </c>
      <c r="O178" s="25">
        <f t="shared" si="60"/>
        <v>2.7272475153887503E-3</v>
      </c>
      <c r="P178" s="25">
        <f t="shared" si="61"/>
        <v>1.363623757694375E-2</v>
      </c>
      <c r="Q178" s="31">
        <f>[1]CSHR!Q177</f>
        <v>2.7272475153887501E-2</v>
      </c>
      <c r="R178" s="31">
        <f>[1]CSHR!S177</f>
        <v>3.5186907902242402E-2</v>
      </c>
      <c r="S178" s="31">
        <f>[1]CSHR!T177</f>
        <v>0</v>
      </c>
      <c r="T178" s="32">
        <f>[1]CSHR!U177</f>
        <v>4.0641402933019898E-2</v>
      </c>
      <c r="U178" s="33">
        <f>[1]CSHR!V177</f>
        <v>0</v>
      </c>
      <c r="V178" s="60">
        <f t="shared" si="55"/>
        <v>0.80955566711680382</v>
      </c>
      <c r="W178" s="69">
        <f t="shared" si="56"/>
        <v>1</v>
      </c>
      <c r="X178" s="34" t="str">
        <f t="shared" si="57"/>
        <v>USA</v>
      </c>
      <c r="Y178" s="34"/>
      <c r="Z178" s="34" t="s">
        <v>89</v>
      </c>
      <c r="AA178" s="34"/>
    </row>
    <row r="179" spans="1:27" s="5" customFormat="1" x14ac:dyDescent="0.25">
      <c r="A179" s="5" t="s">
        <v>29</v>
      </c>
      <c r="B179" s="6" t="s">
        <v>13</v>
      </c>
      <c r="C179" s="15">
        <f>[1]CSHR!C123</f>
        <v>0</v>
      </c>
      <c r="D179" s="12">
        <f>[1]CSHR!D123</f>
        <v>0</v>
      </c>
      <c r="E179" s="15">
        <f>[1]CSHR!E123</f>
        <v>0</v>
      </c>
      <c r="F179" s="12">
        <f>[1]CSHR!F123</f>
        <v>0</v>
      </c>
      <c r="G179" s="15">
        <f>[1]CSHR!G123</f>
        <v>7.9144327483549499E-3</v>
      </c>
      <c r="H179" s="12">
        <f>[1]CSHR!H123</f>
        <v>7.9144327483549499E-3</v>
      </c>
      <c r="I179" s="15">
        <f>[1]CSHR!I123</f>
        <v>7.9144327483549499E-3</v>
      </c>
      <c r="J179" s="25">
        <f t="shared" si="58"/>
        <v>3.957216374177475E-3</v>
      </c>
      <c r="K179" s="25">
        <f t="shared" si="54"/>
        <v>2.6381442494516501E-3</v>
      </c>
      <c r="L179" s="12">
        <f>[1]CSHR!L123</f>
        <v>7.9144327483549499E-3</v>
      </c>
      <c r="M179" s="15">
        <f>[1]CSHR!M123</f>
        <v>2.7272475153887497E-2</v>
      </c>
      <c r="N179" s="25">
        <f t="shared" si="59"/>
        <v>5.4544950307774996E-3</v>
      </c>
      <c r="O179" s="25">
        <f t="shared" si="60"/>
        <v>2.7272475153887498E-3</v>
      </c>
      <c r="P179" s="25">
        <f t="shared" si="61"/>
        <v>1.3636237576943749E-2</v>
      </c>
      <c r="Q179" s="15">
        <f>[1]CSHR!Q123</f>
        <v>2.7272475153887497E-2</v>
      </c>
      <c r="R179" s="15">
        <f>[1]CSHR!S123</f>
        <v>3.5186907902242402E-2</v>
      </c>
      <c r="S179" s="12">
        <f>[1]CSHR!T123</f>
        <v>0</v>
      </c>
      <c r="T179" s="16">
        <f>[1]CSHR!U123</f>
        <v>4.0641402933019898E-2</v>
      </c>
      <c r="U179" s="14">
        <f>[1]CSHR!V123</f>
        <v>0</v>
      </c>
      <c r="V179" s="59">
        <f t="shared" si="55"/>
        <v>0.80955566711680382</v>
      </c>
      <c r="W179" s="69">
        <f t="shared" si="56"/>
        <v>1</v>
      </c>
      <c r="X179" s="5" t="str">
        <f t="shared" si="57"/>
        <v>USA</v>
      </c>
    </row>
    <row r="180" spans="1:27" s="1" customFormat="1" x14ac:dyDescent="0.25">
      <c r="A180" s="1" t="s">
        <v>29</v>
      </c>
      <c r="B180" s="3" t="s">
        <v>14</v>
      </c>
      <c r="C180" s="12">
        <f>[1]CSHR!C124</f>
        <v>0</v>
      </c>
      <c r="D180" s="12">
        <f>[1]CSHR!D124</f>
        <v>0</v>
      </c>
      <c r="E180" s="12">
        <f>[1]CSHR!E124</f>
        <v>0</v>
      </c>
      <c r="F180" s="12">
        <f>[1]CSHR!F124</f>
        <v>0</v>
      </c>
      <c r="G180" s="12">
        <f>[1]CSHR!G124</f>
        <v>2.5919979235751599E-3</v>
      </c>
      <c r="H180" s="12">
        <f>[1]CSHR!H124</f>
        <v>2.5919979235751599E-3</v>
      </c>
      <c r="I180" s="12">
        <f>[1]CSHR!I124</f>
        <v>2.5919979235751599E-3</v>
      </c>
      <c r="J180" s="25">
        <f t="shared" si="58"/>
        <v>1.2959989617875799E-3</v>
      </c>
      <c r="K180" s="25">
        <f t="shared" si="54"/>
        <v>8.6399930785838663E-4</v>
      </c>
      <c r="L180" s="12">
        <f>[1]CSHR!L124</f>
        <v>2.5919979235751599E-3</v>
      </c>
      <c r="M180" s="12">
        <f>[1]CSHR!M124</f>
        <v>4.5931859654768691E-3</v>
      </c>
      <c r="N180" s="25">
        <f t="shared" si="59"/>
        <v>9.1863719309537382E-4</v>
      </c>
      <c r="O180" s="25">
        <f t="shared" si="60"/>
        <v>4.5931859654768691E-4</v>
      </c>
      <c r="P180" s="25">
        <f t="shared" si="61"/>
        <v>2.2965929827384345E-3</v>
      </c>
      <c r="Q180" s="12">
        <f>[1]CSHR!Q124</f>
        <v>4.5931859654768691E-3</v>
      </c>
      <c r="R180" s="12">
        <f>[1]CSHR!S124</f>
        <v>7.1851838890520294E-3</v>
      </c>
      <c r="S180" s="12">
        <f>[1]CSHR!T124</f>
        <v>0</v>
      </c>
      <c r="T180" s="13">
        <f>[1]CSHR!U124</f>
        <v>9.0224582752427805E-3</v>
      </c>
      <c r="U180" s="14">
        <f>[1]CSHR!V124</f>
        <v>0</v>
      </c>
      <c r="V180" s="59">
        <f t="shared" si="55"/>
        <v>0.95840344716842329</v>
      </c>
      <c r="W180" s="69">
        <f t="shared" si="56"/>
        <v>1</v>
      </c>
      <c r="X180" s="1" t="str">
        <f t="shared" si="57"/>
        <v>USA</v>
      </c>
    </row>
    <row r="181" spans="1:27" s="5" customFormat="1" x14ac:dyDescent="0.25">
      <c r="A181" s="5" t="s">
        <v>29</v>
      </c>
      <c r="B181" s="6" t="s">
        <v>15</v>
      </c>
      <c r="C181" s="15">
        <f>[1]CSHR!C125</f>
        <v>0</v>
      </c>
      <c r="D181" s="12">
        <f>[1]CSHR!D125</f>
        <v>0</v>
      </c>
      <c r="E181" s="15">
        <f>[1]CSHR!E125</f>
        <v>0.43046202993936011</v>
      </c>
      <c r="F181" s="12">
        <f>[1]CSHR!F125</f>
        <v>0</v>
      </c>
      <c r="G181" s="15">
        <f>[1]CSHR!G125</f>
        <v>1.5777260220478115E-3</v>
      </c>
      <c r="H181" s="12">
        <f>[1]CSHR!H125</f>
        <v>1.5777260220478115E-3</v>
      </c>
      <c r="I181" s="15">
        <f>[1]CSHR!I125</f>
        <v>1.5777260220478115E-3</v>
      </c>
      <c r="J181" s="25">
        <f t="shared" si="58"/>
        <v>7.8886301102390575E-4</v>
      </c>
      <c r="K181" s="25">
        <f t="shared" si="54"/>
        <v>5.259086740159372E-4</v>
      </c>
      <c r="L181" s="12">
        <f>[1]CSHR!L125</f>
        <v>1.5777260220478115E-3</v>
      </c>
      <c r="M181" s="15">
        <f>[1]CSHR!M125</f>
        <v>1.8866754247034694E-2</v>
      </c>
      <c r="N181" s="25">
        <f t="shared" si="59"/>
        <v>3.7733508494069389E-3</v>
      </c>
      <c r="O181" s="25">
        <f t="shared" si="60"/>
        <v>1.8866754247034694E-3</v>
      </c>
      <c r="P181" s="25">
        <f t="shared" si="61"/>
        <v>9.4333771235173471E-3</v>
      </c>
      <c r="Q181" s="15">
        <f>[1]CSHR!Q125</f>
        <v>1.8866754247034694E-2</v>
      </c>
      <c r="R181" s="15">
        <f>[1]CSHR!S125</f>
        <v>2.0444480269082469E-2</v>
      </c>
      <c r="S181" s="12">
        <f>[1]CSHR!T125</f>
        <v>0</v>
      </c>
      <c r="T181" s="16">
        <f>[1]CSHR!U125</f>
        <v>4.0569018132586142E-2</v>
      </c>
      <c r="U181" s="14">
        <f>[1]CSHR!V125</f>
        <v>5.1522926956254558E-2</v>
      </c>
      <c r="V181" s="59">
        <f t="shared" si="55"/>
        <v>0.39654895703778836</v>
      </c>
      <c r="W181" s="69">
        <f t="shared" si="56"/>
        <v>1</v>
      </c>
      <c r="X181" s="5" t="str">
        <f t="shared" si="57"/>
        <v>USA</v>
      </c>
    </row>
    <row r="182" spans="1:27" s="7" customFormat="1" x14ac:dyDescent="0.25">
      <c r="A182" s="7" t="s">
        <v>29</v>
      </c>
      <c r="B182" s="3" t="s">
        <v>16</v>
      </c>
      <c r="C182" s="12">
        <f>[1]CSHR!C126</f>
        <v>0</v>
      </c>
      <c r="D182" s="12">
        <f>[1]CSHR!D126</f>
        <v>0</v>
      </c>
      <c r="E182" s="12">
        <f>[1]CSHR!E126</f>
        <v>0</v>
      </c>
      <c r="F182" s="12">
        <f>[1]CSHR!F126</f>
        <v>0</v>
      </c>
      <c r="G182" s="12">
        <f>[1]CSHR!G126</f>
        <v>2.8863815739954774E-4</v>
      </c>
      <c r="H182" s="12">
        <f>[1]CSHR!H126</f>
        <v>2.8863815739954774E-4</v>
      </c>
      <c r="I182" s="12">
        <f>[1]CSHR!I126</f>
        <v>2.8863815739954774E-4</v>
      </c>
      <c r="J182" s="25">
        <f t="shared" si="58"/>
        <v>1.4431907869977387E-4</v>
      </c>
      <c r="K182" s="25">
        <f t="shared" si="54"/>
        <v>9.6212719133182575E-5</v>
      </c>
      <c r="L182" s="12">
        <f>[1]CSHR!L126</f>
        <v>2.8863815739954774E-4</v>
      </c>
      <c r="M182" s="12">
        <f>[1]CSHR!M126</f>
        <v>2.8062043080511627E-2</v>
      </c>
      <c r="N182" s="25">
        <f t="shared" si="59"/>
        <v>5.6124086161023256E-3</v>
      </c>
      <c r="O182" s="25">
        <f t="shared" si="60"/>
        <v>2.8062043080511628E-3</v>
      </c>
      <c r="P182" s="25">
        <f t="shared" si="61"/>
        <v>1.4031021540255813E-2</v>
      </c>
      <c r="Q182" s="12">
        <f>[1]CSHR!Q126</f>
        <v>2.8062043080511627E-2</v>
      </c>
      <c r="R182" s="12">
        <f>[1]CSHR!S126</f>
        <v>2.835068123791112E-2</v>
      </c>
      <c r="S182" s="12">
        <f>[1]CSHR!T126</f>
        <v>0</v>
      </c>
      <c r="T182" s="13">
        <f>[1]CSHR!U126</f>
        <v>2.835068123791112E-2</v>
      </c>
      <c r="U182" s="14">
        <f>[1]CSHR!V126</f>
        <v>2.8708153339194131E-2</v>
      </c>
      <c r="V182" s="59">
        <f t="shared" si="55"/>
        <v>0.83462167913211993</v>
      </c>
      <c r="W182" s="69">
        <f t="shared" si="56"/>
        <v>1</v>
      </c>
      <c r="X182" s="7" t="str">
        <f t="shared" si="57"/>
        <v>USA</v>
      </c>
    </row>
    <row r="183" spans="1:27" s="8" customFormat="1" x14ac:dyDescent="0.25">
      <c r="A183" s="8" t="s">
        <v>29</v>
      </c>
      <c r="B183" s="9" t="s">
        <v>17</v>
      </c>
      <c r="C183" s="17">
        <f>[1]CSHR!C127</f>
        <v>0</v>
      </c>
      <c r="D183" s="18">
        <f>[1]CSHR!D127</f>
        <v>0</v>
      </c>
      <c r="E183" s="17">
        <f>[1]CSHR!E127</f>
        <v>0</v>
      </c>
      <c r="F183" s="18">
        <f>[1]CSHR!F127</f>
        <v>0.42585082292362358</v>
      </c>
      <c r="G183" s="17">
        <f>[1]CSHR!G127</f>
        <v>0</v>
      </c>
      <c r="H183" s="18">
        <f>[1]CSHR!H127</f>
        <v>0</v>
      </c>
      <c r="I183" s="17">
        <f>[1]CSHR!I127</f>
        <v>0</v>
      </c>
      <c r="J183" s="55">
        <f t="shared" si="58"/>
        <v>0</v>
      </c>
      <c r="K183" s="55">
        <f t="shared" si="54"/>
        <v>0</v>
      </c>
      <c r="L183" s="18">
        <f>[1]CSHR!L127</f>
        <v>0</v>
      </c>
      <c r="M183" s="17">
        <f>[1]CSHR!M127</f>
        <v>2.1441097150211016E-2</v>
      </c>
      <c r="N183" s="55">
        <f t="shared" si="59"/>
        <v>4.2882194300422035E-3</v>
      </c>
      <c r="O183" s="55">
        <f t="shared" si="60"/>
        <v>2.1441097150211017E-3</v>
      </c>
      <c r="P183" s="55">
        <f t="shared" si="61"/>
        <v>1.0720548575105508E-2</v>
      </c>
      <c r="Q183" s="17">
        <f>[1]CSHR!Q127</f>
        <v>2.1441097150211016E-2</v>
      </c>
      <c r="R183" s="17">
        <f>[1]CSHR!S127</f>
        <v>2.1441097150211016E-2</v>
      </c>
      <c r="S183" s="18">
        <f>[1]CSHR!T127</f>
        <v>0</v>
      </c>
      <c r="T183" s="17">
        <f>[1]CSHR!U127</f>
        <v>4.4311600777102632E-2</v>
      </c>
      <c r="U183" s="19">
        <f>[1]CSHR!V127</f>
        <v>3.0053448180909826E-3</v>
      </c>
      <c r="V183" s="61">
        <f t="shared" si="55"/>
        <v>0.44535606231038094</v>
      </c>
      <c r="W183" s="70">
        <f t="shared" si="56"/>
        <v>1</v>
      </c>
      <c r="X183" s="8" t="str">
        <f t="shared" si="57"/>
        <v>USA</v>
      </c>
    </row>
    <row r="184" spans="1:27" s="1" customFormat="1" x14ac:dyDescent="0.25">
      <c r="A184" s="1" t="s">
        <v>30</v>
      </c>
      <c r="B184" s="3" t="s">
        <v>0</v>
      </c>
      <c r="C184" s="12">
        <f>[1]CSHR!C164</f>
        <v>0.47584628903906828</v>
      </c>
      <c r="D184" s="12">
        <f>[1]CSHR!D164</f>
        <v>0</v>
      </c>
      <c r="E184" s="12">
        <f>[1]CSHR!E164</f>
        <v>0</v>
      </c>
      <c r="F184" s="12">
        <f>[1]CSHR!F164</f>
        <v>0</v>
      </c>
      <c r="G184" s="12">
        <f>[1]CSHR!G164</f>
        <v>1.0882175398734876E-2</v>
      </c>
      <c r="H184" s="12">
        <f>[1]CSHR!H164</f>
        <v>1.0882175398734876E-2</v>
      </c>
      <c r="I184" s="12">
        <f>[1]CSHR!I164</f>
        <v>1.0882175398734876E-2</v>
      </c>
      <c r="J184" s="25">
        <f t="shared" si="58"/>
        <v>5.4410876993674379E-3</v>
      </c>
      <c r="K184" s="25">
        <f t="shared" si="54"/>
        <v>3.6273917995782918E-3</v>
      </c>
      <c r="L184" s="12">
        <f>[1]CSHR!L164</f>
        <v>1.0882175398734876E-2</v>
      </c>
      <c r="M184" s="12">
        <f>[1]CSHR!M164</f>
        <v>1.7955796168811135E-2</v>
      </c>
      <c r="N184" s="25">
        <f t="shared" si="59"/>
        <v>3.591159233762227E-3</v>
      </c>
      <c r="O184" s="25">
        <f>P184/5</f>
        <v>1.7955796168811135E-3</v>
      </c>
      <c r="P184" s="25">
        <f t="shared" si="61"/>
        <v>8.9778980844055674E-3</v>
      </c>
      <c r="Q184" s="12">
        <f>[1]CSHR!Q164</f>
        <v>1.7955796168811135E-2</v>
      </c>
      <c r="R184" s="12">
        <f>[1]CSHR!S164</f>
        <v>2.8837971567546049E-2</v>
      </c>
      <c r="S184" s="12">
        <f>[1]CSHR!T164</f>
        <v>0</v>
      </c>
      <c r="T184" s="13">
        <f>[1]CSHR!U164</f>
        <v>4.395864202549226E-2</v>
      </c>
      <c r="U184" s="14">
        <f>[1]CSHR!V164</f>
        <v>4.1061561046092147E-2</v>
      </c>
      <c r="V184" s="59">
        <f t="shared" si="55"/>
        <v>0.30742212595524476</v>
      </c>
      <c r="W184" s="69">
        <f t="shared" si="56"/>
        <v>1</v>
      </c>
      <c r="X184" s="1" t="str">
        <f>$AJ$2</f>
        <v>ROW</v>
      </c>
    </row>
    <row r="185" spans="1:27" s="5" customFormat="1" x14ac:dyDescent="0.25">
      <c r="A185" s="5" t="s">
        <v>30</v>
      </c>
      <c r="B185" s="6" t="s">
        <v>1</v>
      </c>
      <c r="C185" s="15">
        <f>[1]CSHR!C165</f>
        <v>0</v>
      </c>
      <c r="D185" s="12">
        <f>[1]CSHR!D165</f>
        <v>0</v>
      </c>
      <c r="E185" s="15">
        <f>[1]CSHR!E165</f>
        <v>0</v>
      </c>
      <c r="F185" s="12">
        <f>[1]CSHR!F165</f>
        <v>0</v>
      </c>
      <c r="G185" s="15">
        <f>[1]CSHR!G165</f>
        <v>7.229419529802157E-3</v>
      </c>
      <c r="H185" s="12">
        <f>[1]CSHR!H165</f>
        <v>7.229419529802157E-3</v>
      </c>
      <c r="I185" s="15">
        <f>[1]CSHR!I165</f>
        <v>7.229419529802157E-3</v>
      </c>
      <c r="J185" s="25">
        <f t="shared" si="58"/>
        <v>3.6147097649010785E-3</v>
      </c>
      <c r="K185" s="25">
        <f t="shared" si="54"/>
        <v>2.4098065099340525E-3</v>
      </c>
      <c r="L185" s="12">
        <f>[1]CSHR!L165</f>
        <v>7.229419529802157E-3</v>
      </c>
      <c r="M185" s="15">
        <f>[1]CSHR!M165</f>
        <v>1.5617044127957279E-2</v>
      </c>
      <c r="N185" s="25">
        <f t="shared" si="59"/>
        <v>3.1234088255914557E-3</v>
      </c>
      <c r="O185" s="68">
        <f>S185/2</f>
        <v>0.17486213379282997</v>
      </c>
      <c r="P185" s="25">
        <f t="shared" si="61"/>
        <v>7.8085220639786393E-3</v>
      </c>
      <c r="Q185" s="15">
        <f>[1]CSHR!Q165</f>
        <v>1.5617044127957279E-2</v>
      </c>
      <c r="R185" s="15">
        <f>[1]CSHR!S165</f>
        <v>2.2846463657759431E-2</v>
      </c>
      <c r="S185" s="12">
        <f>[1]CSHR!T165</f>
        <v>0.34972426758565994</v>
      </c>
      <c r="T185" s="16">
        <f>[1]CSHR!U165</f>
        <v>3.8463507785716694E-2</v>
      </c>
      <c r="U185" s="14">
        <f>[1]CSHR!V165</f>
        <v>1.3305491365670956E-2</v>
      </c>
      <c r="V185" s="59">
        <f t="shared" si="55"/>
        <v>0.32368992227283455</v>
      </c>
      <c r="W185" s="69">
        <f t="shared" si="56"/>
        <v>1</v>
      </c>
      <c r="X185" s="5" t="str">
        <f t="shared" ref="X185:X201" si="62">$AJ$2</f>
        <v>ROW</v>
      </c>
    </row>
    <row r="186" spans="1:27" s="1" customFormat="1" x14ac:dyDescent="0.25">
      <c r="A186" s="1" t="s">
        <v>30</v>
      </c>
      <c r="B186" s="3" t="s">
        <v>2</v>
      </c>
      <c r="C186" s="12">
        <f>[1]CSHR!C166</f>
        <v>0.53847539865199234</v>
      </c>
      <c r="D186" s="12">
        <f>[1]CSHR!D166</f>
        <v>0</v>
      </c>
      <c r="E186" s="12">
        <f>[1]CSHR!E166</f>
        <v>0</v>
      </c>
      <c r="F186" s="12">
        <f>[1]CSHR!F166</f>
        <v>0</v>
      </c>
      <c r="G186" s="12">
        <f>[1]CSHR!G166</f>
        <v>1.009977118744537E-2</v>
      </c>
      <c r="H186" s="12">
        <f>[1]CSHR!H166</f>
        <v>1.009977118744537E-2</v>
      </c>
      <c r="I186" s="12">
        <f>[1]CSHR!I166</f>
        <v>1.009977118744537E-2</v>
      </c>
      <c r="J186" s="25">
        <f t="shared" si="58"/>
        <v>5.0498855937226852E-3</v>
      </c>
      <c r="K186" s="25">
        <f t="shared" si="54"/>
        <v>3.3665903958151233E-3</v>
      </c>
      <c r="L186" s="12">
        <f>[1]CSHR!L166</f>
        <v>1.009977118744537E-2</v>
      </c>
      <c r="M186" s="12">
        <f>[1]CSHR!M166</f>
        <v>1.5409267906523623E-2</v>
      </c>
      <c r="N186" s="25">
        <f t="shared" si="59"/>
        <v>3.0818535813047247E-3</v>
      </c>
      <c r="O186" s="25">
        <f>P186/5</f>
        <v>1.5409267906523623E-3</v>
      </c>
      <c r="P186" s="25">
        <f t="shared" si="61"/>
        <v>7.7046339532618113E-3</v>
      </c>
      <c r="Q186" s="12">
        <f>[1]CSHR!Q166</f>
        <v>1.5409267906523623E-2</v>
      </c>
      <c r="R186" s="12">
        <f>[1]CSHR!S166</f>
        <v>2.5509039093968996E-2</v>
      </c>
      <c r="S186" s="12">
        <f>[1]CSHR!T166</f>
        <v>0</v>
      </c>
      <c r="T186" s="13">
        <f>[1]CSHR!U166</f>
        <v>3.8485264699462597E-2</v>
      </c>
      <c r="U186" s="14">
        <f>[1]CSHR!V166</f>
        <v>4.231176134922246E-2</v>
      </c>
      <c r="V186" s="59">
        <f t="shared" si="55"/>
        <v>0.26325702532776851</v>
      </c>
      <c r="W186" s="69">
        <f t="shared" si="56"/>
        <v>1</v>
      </c>
      <c r="X186" s="1" t="str">
        <f t="shared" si="62"/>
        <v>ROW</v>
      </c>
    </row>
    <row r="187" spans="1:27" s="5" customFormat="1" x14ac:dyDescent="0.25">
      <c r="A187" s="5" t="s">
        <v>30</v>
      </c>
      <c r="B187" s="6" t="s">
        <v>3</v>
      </c>
      <c r="C187" s="15">
        <f>[1]CSHR!C167</f>
        <v>0</v>
      </c>
      <c r="D187" s="12">
        <f>[1]CSHR!D167</f>
        <v>0</v>
      </c>
      <c r="E187" s="15">
        <f>[1]CSHR!E167</f>
        <v>0.75670377397321942</v>
      </c>
      <c r="F187" s="12">
        <f>[1]CSHR!F167</f>
        <v>0</v>
      </c>
      <c r="G187" s="15">
        <f>[1]CSHR!G167</f>
        <v>1.962477130646578E-3</v>
      </c>
      <c r="H187" s="12">
        <f>[1]CSHR!H167</f>
        <v>1.962477130646578E-3</v>
      </c>
      <c r="I187" s="15">
        <f>[1]CSHR!I167</f>
        <v>1.962477130646578E-3</v>
      </c>
      <c r="J187" s="25">
        <f t="shared" si="58"/>
        <v>9.8123856532328899E-4</v>
      </c>
      <c r="K187" s="25">
        <f t="shared" si="54"/>
        <v>6.5415904354885937E-4</v>
      </c>
      <c r="L187" s="12">
        <f>[1]CSHR!L167</f>
        <v>1.962477130646578E-3</v>
      </c>
      <c r="M187" s="15">
        <f>[1]CSHR!M167</f>
        <v>8.4084870867709334E-3</v>
      </c>
      <c r="N187" s="25">
        <f t="shared" si="59"/>
        <v>1.6816974173541866E-3</v>
      </c>
      <c r="O187" s="25">
        <f t="shared" ref="O187:O201" si="63">P187/5</f>
        <v>8.408487086770933E-4</v>
      </c>
      <c r="P187" s="25">
        <f t="shared" si="61"/>
        <v>4.2042435433854667E-3</v>
      </c>
      <c r="Q187" s="15">
        <f>[1]CSHR!Q167</f>
        <v>8.4084870867709334E-3</v>
      </c>
      <c r="R187" s="15">
        <f>[1]CSHR!S167</f>
        <v>1.0370964217417525E-2</v>
      </c>
      <c r="S187" s="12">
        <f>[1]CSHR!T167</f>
        <v>0</v>
      </c>
      <c r="T187" s="16">
        <f>[1]CSHR!U167</f>
        <v>1.9340017109973209E-2</v>
      </c>
      <c r="U187" s="14">
        <f>[1]CSHR!V167</f>
        <v>6.6642650162877124E-3</v>
      </c>
      <c r="V187" s="59">
        <f t="shared" si="55"/>
        <v>0.17389190970868529</v>
      </c>
      <c r="W187" s="69">
        <f t="shared" si="56"/>
        <v>1</v>
      </c>
      <c r="X187" s="5" t="str">
        <f t="shared" si="62"/>
        <v>ROW</v>
      </c>
    </row>
    <row r="188" spans="1:27" s="1" customFormat="1" x14ac:dyDescent="0.25">
      <c r="A188" s="1" t="s">
        <v>30</v>
      </c>
      <c r="B188" s="3" t="s">
        <v>4</v>
      </c>
      <c r="C188" s="12">
        <f>[1]CSHR!C168</f>
        <v>0</v>
      </c>
      <c r="D188" s="12">
        <f>[1]CSHR!D168</f>
        <v>0</v>
      </c>
      <c r="E188" s="12">
        <f>[1]CSHR!E168</f>
        <v>0</v>
      </c>
      <c r="F188" s="12">
        <f>[1]CSHR!F168</f>
        <v>0</v>
      </c>
      <c r="G188" s="12">
        <f>[1]CSHR!G168</f>
        <v>1.4706106110030202E-2</v>
      </c>
      <c r="H188" s="12">
        <f>[1]CSHR!H168</f>
        <v>1.4706106110030202E-2</v>
      </c>
      <c r="I188" s="12">
        <f>[1]CSHR!I168</f>
        <v>1.4706106110030202E-2</v>
      </c>
      <c r="J188" s="25">
        <f t="shared" si="58"/>
        <v>7.353053055015101E-3</v>
      </c>
      <c r="K188" s="25">
        <f t="shared" si="54"/>
        <v>4.9020353700100676E-3</v>
      </c>
      <c r="L188" s="12">
        <f>[1]CSHR!L168</f>
        <v>1.4706106110030202E-2</v>
      </c>
      <c r="M188" s="12">
        <f>[1]CSHR!M168</f>
        <v>1.5969115523113198E-2</v>
      </c>
      <c r="N188" s="25">
        <f t="shared" si="59"/>
        <v>3.1938231046226397E-3</v>
      </c>
      <c r="O188" s="25">
        <f t="shared" si="63"/>
        <v>1.5969115523113198E-3</v>
      </c>
      <c r="P188" s="25">
        <f t="shared" si="61"/>
        <v>7.9845577615565988E-3</v>
      </c>
      <c r="Q188" s="12">
        <f>[1]CSHR!Q168</f>
        <v>1.5969115523113198E-2</v>
      </c>
      <c r="R188" s="12">
        <f>[1]CSHR!S168</f>
        <v>3.0675221633143398E-2</v>
      </c>
      <c r="S188" s="12">
        <f>[1]CSHR!T168</f>
        <v>0</v>
      </c>
      <c r="T188" s="13">
        <f>[1]CSHR!U168</f>
        <v>3.3869044737766009E-2</v>
      </c>
      <c r="U188" s="14">
        <f>[1]CSHR!V168</f>
        <v>2.7233529833389203E-3</v>
      </c>
      <c r="V188" s="59">
        <f t="shared" si="55"/>
        <v>0.81693934431588877</v>
      </c>
      <c r="W188" s="69">
        <f t="shared" si="56"/>
        <v>1</v>
      </c>
      <c r="X188" s="1" t="str">
        <f t="shared" si="62"/>
        <v>ROW</v>
      </c>
    </row>
    <row r="189" spans="1:27" s="5" customFormat="1" x14ac:dyDescent="0.25">
      <c r="A189" s="5" t="s">
        <v>30</v>
      </c>
      <c r="B189" s="6" t="s">
        <v>5</v>
      </c>
      <c r="C189" s="15">
        <f>[1]CSHR!C169</f>
        <v>0.53068219038677766</v>
      </c>
      <c r="D189" s="12">
        <f>[1]CSHR!D169</f>
        <v>0</v>
      </c>
      <c r="E189" s="15">
        <f>[1]CSHR!E169</f>
        <v>0</v>
      </c>
      <c r="F189" s="12">
        <f>[1]CSHR!F169</f>
        <v>0</v>
      </c>
      <c r="G189" s="15">
        <f>[1]CSHR!G169</f>
        <v>1.0144276200248287E-2</v>
      </c>
      <c r="H189" s="12">
        <f>[1]CSHR!H169</f>
        <v>1.0144276200248287E-2</v>
      </c>
      <c r="I189" s="15">
        <f>[1]CSHR!I169</f>
        <v>1.0144276200248287E-2</v>
      </c>
      <c r="J189" s="25">
        <f t="shared" si="58"/>
        <v>5.0721381001241437E-3</v>
      </c>
      <c r="K189" s="25">
        <f t="shared" si="54"/>
        <v>3.3814254000827625E-3</v>
      </c>
      <c r="L189" s="12">
        <f>[1]CSHR!L169</f>
        <v>1.0144276200248287E-2</v>
      </c>
      <c r="M189" s="15">
        <f>[1]CSHR!M169</f>
        <v>1.6016009052218151E-2</v>
      </c>
      <c r="N189" s="25">
        <f t="shared" si="59"/>
        <v>3.2032018104436303E-3</v>
      </c>
      <c r="O189" s="25">
        <f t="shared" si="63"/>
        <v>1.6016009052218152E-3</v>
      </c>
      <c r="P189" s="25">
        <f t="shared" si="61"/>
        <v>8.0080045261090756E-3</v>
      </c>
      <c r="Q189" s="15">
        <f>[1]CSHR!Q169</f>
        <v>1.6016009052218151E-2</v>
      </c>
      <c r="R189" s="15">
        <f>[1]CSHR!S169</f>
        <v>2.6160285252466466E-2</v>
      </c>
      <c r="S189" s="12">
        <f>[1]CSHR!T169</f>
        <v>0</v>
      </c>
      <c r="T189" s="16">
        <f>[1]CSHR!U169</f>
        <v>3.9647450770123903E-2</v>
      </c>
      <c r="U189" s="14">
        <f>[1]CSHR!V169</f>
        <v>3.5749153793183969E-2</v>
      </c>
      <c r="V189" s="59">
        <f t="shared" si="55"/>
        <v>0.27388542615003719</v>
      </c>
      <c r="W189" s="69">
        <f t="shared" si="56"/>
        <v>1</v>
      </c>
      <c r="X189" s="5" t="str">
        <f t="shared" si="62"/>
        <v>ROW</v>
      </c>
    </row>
    <row r="190" spans="1:27" s="1" customFormat="1" x14ac:dyDescent="0.25">
      <c r="A190" s="1" t="s">
        <v>30</v>
      </c>
      <c r="B190" s="3" t="s">
        <v>6</v>
      </c>
      <c r="C190" s="12">
        <f>[1]CSHR!C170</f>
        <v>0</v>
      </c>
      <c r="D190" s="12">
        <f>[1]CSHR!D170</f>
        <v>0</v>
      </c>
      <c r="E190" s="12">
        <f>[1]CSHR!E170</f>
        <v>0</v>
      </c>
      <c r="F190" s="12">
        <f>[1]CSHR!F170</f>
        <v>0</v>
      </c>
      <c r="G190" s="12">
        <f>[1]CSHR!G170</f>
        <v>1.6945121244395624E-3</v>
      </c>
      <c r="H190" s="12">
        <f>[1]CSHR!H170</f>
        <v>1.6945121244395624E-3</v>
      </c>
      <c r="I190" s="12">
        <f>[1]CSHR!I170</f>
        <v>1.6945121244395624E-3</v>
      </c>
      <c r="J190" s="25">
        <f t="shared" si="58"/>
        <v>8.472560622197812E-4</v>
      </c>
      <c r="K190" s="25">
        <f t="shared" si="54"/>
        <v>5.6483737481318743E-4</v>
      </c>
      <c r="L190" s="12">
        <f>[1]CSHR!L170</f>
        <v>1.6945121244395624E-3</v>
      </c>
      <c r="M190" s="12">
        <f>[1]CSHR!M170</f>
        <v>2.7457372386752173E-2</v>
      </c>
      <c r="N190" s="25">
        <f t="shared" si="59"/>
        <v>5.4914744773504349E-3</v>
      </c>
      <c r="O190" s="25">
        <f t="shared" si="63"/>
        <v>2.7457372386752174E-3</v>
      </c>
      <c r="P190" s="25">
        <f t="shared" si="61"/>
        <v>1.3728686193376086E-2</v>
      </c>
      <c r="Q190" s="12">
        <f>[1]CSHR!Q170</f>
        <v>2.7457372386752173E-2</v>
      </c>
      <c r="R190" s="12">
        <f>[1]CSHR!S170</f>
        <v>2.9151884511191793E-2</v>
      </c>
      <c r="S190" s="12">
        <f>[1]CSHR!T170</f>
        <v>0</v>
      </c>
      <c r="T190" s="13">
        <f>[1]CSHR!U170</f>
        <v>2.9151884511191793E-2</v>
      </c>
      <c r="U190" s="14">
        <f>[1]CSHR!V170</f>
        <v>4.1164636018590793E-2</v>
      </c>
      <c r="V190" s="59">
        <f t="shared" si="55"/>
        <v>0.81546081034132833</v>
      </c>
      <c r="W190" s="69">
        <f t="shared" si="56"/>
        <v>1</v>
      </c>
      <c r="X190" s="1" t="str">
        <f t="shared" si="62"/>
        <v>ROW</v>
      </c>
    </row>
    <row r="191" spans="1:27" s="5" customFormat="1" x14ac:dyDescent="0.25">
      <c r="A191" s="5" t="s">
        <v>30</v>
      </c>
      <c r="B191" s="6" t="s">
        <v>7</v>
      </c>
      <c r="C191" s="15">
        <f>[1]CSHR!C171</f>
        <v>0</v>
      </c>
      <c r="D191" s="12">
        <f>[1]CSHR!D171</f>
        <v>0</v>
      </c>
      <c r="E191" s="15">
        <f>[1]CSHR!E171</f>
        <v>0</v>
      </c>
      <c r="F191" s="12">
        <f>[1]CSHR!F171</f>
        <v>0</v>
      </c>
      <c r="G191" s="15">
        <f>[1]CSHR!G171</f>
        <v>4.5932336710585928E-3</v>
      </c>
      <c r="H191" s="12">
        <f>[1]CSHR!H171</f>
        <v>0.34261420230180883</v>
      </c>
      <c r="I191" s="15">
        <f>[1]CSHR!I171</f>
        <v>4.5932336710585928E-3</v>
      </c>
      <c r="J191" s="25">
        <f t="shared" si="58"/>
        <v>2.2966168355292964E-3</v>
      </c>
      <c r="K191" s="25">
        <f t="shared" si="54"/>
        <v>1.5310778903528642E-3</v>
      </c>
      <c r="L191" s="12">
        <f>[1]CSHR!L171</f>
        <v>4.5932336710585928E-3</v>
      </c>
      <c r="M191" s="15">
        <f>[1]CSHR!M171</f>
        <v>2.2375040909475077E-2</v>
      </c>
      <c r="N191" s="25">
        <f t="shared" si="59"/>
        <v>4.4750081818950155E-3</v>
      </c>
      <c r="O191" s="25">
        <f t="shared" si="63"/>
        <v>2.2375040909475077E-3</v>
      </c>
      <c r="P191" s="25">
        <f t="shared" si="61"/>
        <v>1.1187520454737539E-2</v>
      </c>
      <c r="Q191" s="15">
        <f>[1]CSHR!Q171</f>
        <v>2.2375040909475077E-2</v>
      </c>
      <c r="R191" s="15">
        <f>[1]CSHR!S171</f>
        <v>2.6968274580533656E-2</v>
      </c>
      <c r="S191" s="12">
        <f>[1]CSHR!T171</f>
        <v>0</v>
      </c>
      <c r="T191" s="16">
        <f>[1]CSHR!U171</f>
        <v>5.6801662459833729E-2</v>
      </c>
      <c r="U191" s="14">
        <f>[1]CSHR!V171</f>
        <v>4.5926654469576111E-2</v>
      </c>
      <c r="V191" s="59">
        <f t="shared" si="55"/>
        <v>0.44743169590265963</v>
      </c>
      <c r="W191" s="69">
        <f t="shared" si="56"/>
        <v>1</v>
      </c>
      <c r="X191" s="5" t="str">
        <f t="shared" si="62"/>
        <v>ROW</v>
      </c>
    </row>
    <row r="192" spans="1:27" s="1" customFormat="1" x14ac:dyDescent="0.25">
      <c r="A192" s="1" t="s">
        <v>30</v>
      </c>
      <c r="B192" s="3" t="s">
        <v>8</v>
      </c>
      <c r="C192" s="12">
        <f>[1]CSHR!C172</f>
        <v>0</v>
      </c>
      <c r="D192" s="12">
        <f>[1]CSHR!D172</f>
        <v>0</v>
      </c>
      <c r="E192" s="12">
        <f>[1]CSHR!E172</f>
        <v>0</v>
      </c>
      <c r="F192" s="12">
        <f>[1]CSHR!F172</f>
        <v>0.81615876321858205</v>
      </c>
      <c r="G192" s="12">
        <f>[1]CSHR!G172</f>
        <v>0</v>
      </c>
      <c r="H192" s="12">
        <f>[1]CSHR!H172</f>
        <v>0</v>
      </c>
      <c r="I192" s="12">
        <f>[1]CSHR!I172</f>
        <v>0</v>
      </c>
      <c r="J192" s="25">
        <f t="shared" si="58"/>
        <v>0</v>
      </c>
      <c r="K192" s="25">
        <f t="shared" si="54"/>
        <v>0</v>
      </c>
      <c r="L192" s="12">
        <f>[1]CSHR!L172</f>
        <v>0</v>
      </c>
      <c r="M192" s="12">
        <f>[1]CSHR!M172</f>
        <v>6.8487752009910498E-3</v>
      </c>
      <c r="N192" s="25">
        <f t="shared" si="59"/>
        <v>1.3697550401982101E-3</v>
      </c>
      <c r="O192" s="25">
        <f t="shared" si="63"/>
        <v>6.8487752009910503E-4</v>
      </c>
      <c r="P192" s="25">
        <f t="shared" si="61"/>
        <v>3.4243876004955249E-3</v>
      </c>
      <c r="Q192" s="12">
        <f>[1]CSHR!Q172</f>
        <v>6.8487752009910498E-3</v>
      </c>
      <c r="R192" s="12">
        <f>[1]CSHR!S172</f>
        <v>6.8487752009910498E-3</v>
      </c>
      <c r="S192" s="12">
        <f>[1]CSHR!T172</f>
        <v>0</v>
      </c>
      <c r="T192" s="13">
        <f>[1]CSHR!U172</f>
        <v>1.41541354153815E-2</v>
      </c>
      <c r="U192" s="14">
        <f>[1]CSHR!V172</f>
        <v>1.40487696430586E-3</v>
      </c>
      <c r="V192" s="59">
        <f t="shared" si="55"/>
        <v>0.14225687863796455</v>
      </c>
      <c r="W192" s="69">
        <f t="shared" si="56"/>
        <v>1</v>
      </c>
      <c r="X192" s="1" t="str">
        <f t="shared" si="62"/>
        <v>ROW</v>
      </c>
    </row>
    <row r="193" spans="1:24" s="5" customFormat="1" x14ac:dyDescent="0.25">
      <c r="A193" s="5" t="s">
        <v>30</v>
      </c>
      <c r="B193" s="6" t="s">
        <v>9</v>
      </c>
      <c r="C193" s="15">
        <f>[1]CSHR!C173</f>
        <v>0.42533830827844088</v>
      </c>
      <c r="D193" s="12">
        <f>[1]CSHR!D173</f>
        <v>0</v>
      </c>
      <c r="E193" s="15">
        <f>[1]CSHR!E173</f>
        <v>0</v>
      </c>
      <c r="F193" s="12">
        <f>[1]CSHR!F173</f>
        <v>0</v>
      </c>
      <c r="G193" s="15">
        <f>[1]CSHR!G173</f>
        <v>7.972701140695192E-3</v>
      </c>
      <c r="H193" s="12">
        <f>[1]CSHR!H173</f>
        <v>7.972701140695192E-3</v>
      </c>
      <c r="I193" s="15">
        <f>[1]CSHR!I173</f>
        <v>7.972701140695192E-3</v>
      </c>
      <c r="J193" s="25">
        <f t="shared" si="58"/>
        <v>3.986350570347596E-3</v>
      </c>
      <c r="K193" s="25">
        <f t="shared" si="54"/>
        <v>2.6575670468983975E-3</v>
      </c>
      <c r="L193" s="12">
        <f>[1]CSHR!L173</f>
        <v>7.972701140695192E-3</v>
      </c>
      <c r="M193" s="15">
        <f>[1]CSHR!M173</f>
        <v>2.0246983688840762E-2</v>
      </c>
      <c r="N193" s="25">
        <f t="shared" si="59"/>
        <v>4.0493967377681524E-3</v>
      </c>
      <c r="O193" s="25">
        <f t="shared" si="63"/>
        <v>2.0246983688840762E-3</v>
      </c>
      <c r="P193" s="25">
        <f t="shared" si="61"/>
        <v>1.0123491844420381E-2</v>
      </c>
      <c r="Q193" s="15">
        <f>[1]CSHR!Q173</f>
        <v>2.0246983688840762E-2</v>
      </c>
      <c r="R193" s="15">
        <f>[1]CSHR!S173</f>
        <v>2.8219684829535914E-2</v>
      </c>
      <c r="S193" s="12">
        <f>[1]CSHR!T173</f>
        <v>0</v>
      </c>
      <c r="T193" s="16">
        <f>[1]CSHR!U173</f>
        <v>4.5269776356980762E-2</v>
      </c>
      <c r="U193" s="14">
        <f>[1]CSHR!V173</f>
        <v>5.5623347757320793E-2</v>
      </c>
      <c r="V193" s="59">
        <f t="shared" si="55"/>
        <v>0.35032260626894052</v>
      </c>
      <c r="W193" s="69">
        <f t="shared" si="56"/>
        <v>1</v>
      </c>
      <c r="X193" s="5" t="str">
        <f t="shared" si="62"/>
        <v>ROW</v>
      </c>
    </row>
    <row r="194" spans="1:24" s="1" customFormat="1" x14ac:dyDescent="0.25">
      <c r="A194" s="1" t="s">
        <v>30</v>
      </c>
      <c r="B194" s="3" t="s">
        <v>10</v>
      </c>
      <c r="C194" s="12">
        <f>[1]CSHR!C174</f>
        <v>0</v>
      </c>
      <c r="D194" s="12">
        <f>[1]CSHR!D174</f>
        <v>0</v>
      </c>
      <c r="E194" s="12">
        <f>[1]CSHR!E174</f>
        <v>0.72981226763952622</v>
      </c>
      <c r="F194" s="12">
        <f>[1]CSHR!F174</f>
        <v>0</v>
      </c>
      <c r="G194" s="12">
        <f>[1]CSHR!G174</f>
        <v>2.8230577419138835E-3</v>
      </c>
      <c r="H194" s="12">
        <f>[1]CSHR!H174</f>
        <v>2.8230577419138835E-3</v>
      </c>
      <c r="I194" s="12">
        <f>[1]CSHR!I174</f>
        <v>2.8230577419138835E-3</v>
      </c>
      <c r="J194" s="25">
        <f t="shared" si="58"/>
        <v>1.4115288709569418E-3</v>
      </c>
      <c r="K194" s="25">
        <f t="shared" si="54"/>
        <v>9.4101924730462781E-4</v>
      </c>
      <c r="L194" s="12">
        <f>[1]CSHR!L174</f>
        <v>2.8230577419138835E-3</v>
      </c>
      <c r="M194" s="12">
        <f>[1]CSHR!M174</f>
        <v>9.1027343254606197E-3</v>
      </c>
      <c r="N194" s="25">
        <f t="shared" si="59"/>
        <v>1.8205468650921239E-3</v>
      </c>
      <c r="O194" s="25">
        <f t="shared" si="63"/>
        <v>9.1027343254606197E-4</v>
      </c>
      <c r="P194" s="25">
        <f t="shared" si="61"/>
        <v>4.5513671627303099E-3</v>
      </c>
      <c r="Q194" s="12">
        <f>[1]CSHR!Q174</f>
        <v>9.1027343254606197E-3</v>
      </c>
      <c r="R194" s="12">
        <f>[1]CSHR!S174</f>
        <v>1.1925792067374508E-2</v>
      </c>
      <c r="S194" s="12">
        <f>[1]CSHR!T174</f>
        <v>0</v>
      </c>
      <c r="T194" s="13">
        <f>[1]CSHR!U174</f>
        <v>2.1635375347865873E-2</v>
      </c>
      <c r="U194" s="14">
        <f>[1]CSHR!V174</f>
        <v>8.5251634459459769E-3</v>
      </c>
      <c r="V194" s="59">
        <f t="shared" si="55"/>
        <v>0.18896896630208038</v>
      </c>
      <c r="W194" s="69">
        <f t="shared" si="56"/>
        <v>1</v>
      </c>
      <c r="X194" s="1" t="str">
        <f t="shared" si="62"/>
        <v>ROW</v>
      </c>
    </row>
    <row r="195" spans="1:24" s="5" customFormat="1" x14ac:dyDescent="0.25">
      <c r="A195" s="5" t="s">
        <v>30</v>
      </c>
      <c r="B195" s="6" t="s">
        <v>11</v>
      </c>
      <c r="C195" s="15">
        <f>[1]CSHR!C175</f>
        <v>0.40971702393317033</v>
      </c>
      <c r="D195" s="12">
        <f>[1]CSHR!D175</f>
        <v>0</v>
      </c>
      <c r="E195" s="15">
        <f>[1]CSHR!E175</f>
        <v>0</v>
      </c>
      <c r="F195" s="12">
        <f>[1]CSHR!F175</f>
        <v>0</v>
      </c>
      <c r="G195" s="15">
        <f>[1]CSHR!G175</f>
        <v>7.9029610702784983E-3</v>
      </c>
      <c r="H195" s="12">
        <f>[1]CSHR!H175</f>
        <v>7.9029610702784983E-3</v>
      </c>
      <c r="I195" s="15">
        <f>[1]CSHR!I175</f>
        <v>7.9029610702784983E-3</v>
      </c>
      <c r="J195" s="25">
        <f t="shared" si="58"/>
        <v>3.9514805351392492E-3</v>
      </c>
      <c r="K195" s="25">
        <f t="shared" si="54"/>
        <v>2.6343203567594994E-3</v>
      </c>
      <c r="L195" s="12">
        <f>[1]CSHR!L175</f>
        <v>7.9029610702784983E-3</v>
      </c>
      <c r="M195" s="15">
        <f>[1]CSHR!M175</f>
        <v>2.1484955440620509E-2</v>
      </c>
      <c r="N195" s="25">
        <f t="shared" si="59"/>
        <v>4.2969910881241018E-3</v>
      </c>
      <c r="O195" s="25">
        <f t="shared" si="63"/>
        <v>2.1484955440620509E-3</v>
      </c>
      <c r="P195" s="25">
        <f t="shared" si="61"/>
        <v>1.0742477720310254E-2</v>
      </c>
      <c r="Q195" s="15">
        <f>[1]CSHR!Q175</f>
        <v>2.1484955440620509E-2</v>
      </c>
      <c r="R195" s="15">
        <f>[1]CSHR!S175</f>
        <v>2.9387916510898986E-2</v>
      </c>
      <c r="S195" s="12">
        <f>[1]CSHR!T175</f>
        <v>0</v>
      </c>
      <c r="T195" s="16">
        <f>[1]CSHR!U175</f>
        <v>4.7480510566158388E-2</v>
      </c>
      <c r="U195" s="14">
        <f>[1]CSHR!V175</f>
        <v>4.293541547727029E-2</v>
      </c>
      <c r="V195" s="59">
        <f t="shared" si="55"/>
        <v>0.37212361310575182</v>
      </c>
      <c r="W195" s="69">
        <f t="shared" si="56"/>
        <v>1</v>
      </c>
      <c r="X195" s="5" t="str">
        <f t="shared" si="62"/>
        <v>ROW</v>
      </c>
    </row>
    <row r="196" spans="1:24" s="1" customFormat="1" x14ac:dyDescent="0.25">
      <c r="A196" s="1" t="s">
        <v>30</v>
      </c>
      <c r="B196" s="3" t="s">
        <v>12</v>
      </c>
      <c r="C196" s="12">
        <f>[1]CSHR!C176</f>
        <v>0</v>
      </c>
      <c r="D196" s="12">
        <f>[1]CSHR!D176</f>
        <v>0</v>
      </c>
      <c r="E196" s="12">
        <f>[1]CSHR!E176</f>
        <v>0</v>
      </c>
      <c r="F196" s="12">
        <f>[1]CSHR!F176</f>
        <v>0.76904200861662375</v>
      </c>
      <c r="G196" s="12">
        <f>[1]CSHR!G176</f>
        <v>0</v>
      </c>
      <c r="H196" s="12">
        <f>[1]CSHR!H176</f>
        <v>0</v>
      </c>
      <c r="I196" s="12">
        <f>[1]CSHR!I176</f>
        <v>0</v>
      </c>
      <c r="J196" s="25">
        <f t="shared" si="58"/>
        <v>0</v>
      </c>
      <c r="K196" s="25">
        <f t="shared" si="54"/>
        <v>0</v>
      </c>
      <c r="L196" s="12">
        <f>[1]CSHR!L176</f>
        <v>0</v>
      </c>
      <c r="M196" s="12">
        <f>[1]CSHR!M176</f>
        <v>8.6045282274298234E-3</v>
      </c>
      <c r="N196" s="25">
        <f t="shared" si="59"/>
        <v>1.7209056454859646E-3</v>
      </c>
      <c r="O196" s="25">
        <f t="shared" si="63"/>
        <v>8.604528227429823E-4</v>
      </c>
      <c r="P196" s="25">
        <f t="shared" si="61"/>
        <v>4.3022641137149117E-3</v>
      </c>
      <c r="Q196" s="12">
        <f>[1]CSHR!Q176</f>
        <v>8.6045282274298234E-3</v>
      </c>
      <c r="R196" s="12">
        <f>[1]CSHR!S176</f>
        <v>8.6045282274298234E-3</v>
      </c>
      <c r="S196" s="12">
        <f>[1]CSHR!T176</f>
        <v>0</v>
      </c>
      <c r="T196" s="13">
        <f>[1]CSHR!U176</f>
        <v>1.7782691670021656E-2</v>
      </c>
      <c r="U196" s="14">
        <f>[1]CSHR!V176</f>
        <v>1.7522193018618233E-3</v>
      </c>
      <c r="V196" s="59">
        <f t="shared" si="55"/>
        <v>0.1787258731472593</v>
      </c>
      <c r="W196" s="69">
        <f t="shared" si="56"/>
        <v>1</v>
      </c>
      <c r="X196" s="1" t="str">
        <f t="shared" si="62"/>
        <v>ROW</v>
      </c>
    </row>
    <row r="197" spans="1:24" s="5" customFormat="1" x14ac:dyDescent="0.25">
      <c r="A197" s="5" t="s">
        <v>30</v>
      </c>
      <c r="B197" s="6" t="s">
        <v>13</v>
      </c>
      <c r="C197" s="15">
        <f>[1]CSHR!C177</f>
        <v>0</v>
      </c>
      <c r="D197" s="12">
        <f>[1]CSHR!D177</f>
        <v>0</v>
      </c>
      <c r="E197" s="15">
        <f>[1]CSHR!E177</f>
        <v>0</v>
      </c>
      <c r="F197" s="12">
        <f>[1]CSHR!F177</f>
        <v>0</v>
      </c>
      <c r="G197" s="15">
        <f>[1]CSHR!G177</f>
        <v>7.9144327483549499E-3</v>
      </c>
      <c r="H197" s="12">
        <f>[1]CSHR!H177</f>
        <v>7.9144327483549499E-3</v>
      </c>
      <c r="I197" s="15">
        <f>[1]CSHR!I177</f>
        <v>7.9144327483549499E-3</v>
      </c>
      <c r="J197" s="25">
        <f t="shared" si="58"/>
        <v>3.957216374177475E-3</v>
      </c>
      <c r="K197" s="25">
        <f t="shared" si="54"/>
        <v>2.6381442494516501E-3</v>
      </c>
      <c r="L197" s="12">
        <f>[1]CSHR!L177</f>
        <v>7.9144327483549499E-3</v>
      </c>
      <c r="M197" s="15">
        <f>[1]CSHR!M177</f>
        <v>2.7272475153887501E-2</v>
      </c>
      <c r="N197" s="25">
        <f t="shared" si="59"/>
        <v>5.4544950307775005E-3</v>
      </c>
      <c r="O197" s="25">
        <f t="shared" si="63"/>
        <v>2.7272475153887503E-3</v>
      </c>
      <c r="P197" s="25">
        <f t="shared" si="61"/>
        <v>1.363623757694375E-2</v>
      </c>
      <c r="Q197" s="15">
        <f>[1]CSHR!Q177</f>
        <v>2.7272475153887501E-2</v>
      </c>
      <c r="R197" s="15">
        <f>[1]CSHR!S177</f>
        <v>3.5186907902242402E-2</v>
      </c>
      <c r="S197" s="12">
        <f>[1]CSHR!T177</f>
        <v>0</v>
      </c>
      <c r="T197" s="16">
        <f>[1]CSHR!U177</f>
        <v>4.0641402933019898E-2</v>
      </c>
      <c r="U197" s="14">
        <f>[1]CSHR!V177</f>
        <v>0</v>
      </c>
      <c r="V197" s="59">
        <f t="shared" si="55"/>
        <v>0.80955566711680382</v>
      </c>
      <c r="W197" s="69">
        <f t="shared" si="56"/>
        <v>1</v>
      </c>
      <c r="X197" s="5" t="str">
        <f t="shared" si="62"/>
        <v>ROW</v>
      </c>
    </row>
    <row r="198" spans="1:24" s="1" customFormat="1" x14ac:dyDescent="0.25">
      <c r="A198" s="1" t="s">
        <v>30</v>
      </c>
      <c r="B198" s="3" t="s">
        <v>14</v>
      </c>
      <c r="C198" s="12">
        <f>[1]CSHR!C178</f>
        <v>0</v>
      </c>
      <c r="D198" s="12">
        <f>[1]CSHR!D178</f>
        <v>0</v>
      </c>
      <c r="E198" s="12">
        <f>[1]CSHR!E178</f>
        <v>0</v>
      </c>
      <c r="F198" s="12">
        <f>[1]CSHR!F178</f>
        <v>0</v>
      </c>
      <c r="G198" s="12">
        <f>[1]CSHR!G178</f>
        <v>2.5919979235751595E-3</v>
      </c>
      <c r="H198" s="12">
        <f>[1]CSHR!H178</f>
        <v>2.5919979235751595E-3</v>
      </c>
      <c r="I198" s="12">
        <f>[1]CSHR!I178</f>
        <v>2.5919979235751595E-3</v>
      </c>
      <c r="J198" s="25">
        <f t="shared" si="58"/>
        <v>1.2959989617875797E-3</v>
      </c>
      <c r="K198" s="25">
        <f t="shared" si="54"/>
        <v>8.6399930785838652E-4</v>
      </c>
      <c r="L198" s="12">
        <f>[1]CSHR!L178</f>
        <v>2.5919979235751595E-3</v>
      </c>
      <c r="M198" s="12">
        <f>[1]CSHR!M178</f>
        <v>4.5931859654768691E-3</v>
      </c>
      <c r="N198" s="25">
        <f t="shared" si="59"/>
        <v>9.1863719309537382E-4</v>
      </c>
      <c r="O198" s="25">
        <f t="shared" si="63"/>
        <v>4.5931859654768691E-4</v>
      </c>
      <c r="P198" s="25">
        <f t="shared" si="61"/>
        <v>2.2965929827384345E-3</v>
      </c>
      <c r="Q198" s="12">
        <f>[1]CSHR!Q178</f>
        <v>4.5931859654768691E-3</v>
      </c>
      <c r="R198" s="12">
        <f>[1]CSHR!S178</f>
        <v>7.1851838890520285E-3</v>
      </c>
      <c r="S198" s="12">
        <f>[1]CSHR!T178</f>
        <v>0</v>
      </c>
      <c r="T198" s="13">
        <f>[1]CSHR!U178</f>
        <v>9.0224582752427805E-3</v>
      </c>
      <c r="U198" s="14">
        <f>[1]CSHR!V178</f>
        <v>0</v>
      </c>
      <c r="V198" s="59">
        <f t="shared" si="55"/>
        <v>0.95840344716842329</v>
      </c>
      <c r="W198" s="69">
        <f t="shared" si="56"/>
        <v>1</v>
      </c>
      <c r="X198" s="1" t="str">
        <f t="shared" si="62"/>
        <v>ROW</v>
      </c>
    </row>
    <row r="199" spans="1:24" s="5" customFormat="1" x14ac:dyDescent="0.25">
      <c r="A199" s="5" t="s">
        <v>30</v>
      </c>
      <c r="B199" s="6" t="s">
        <v>15</v>
      </c>
      <c r="C199" s="15">
        <f>[1]CSHR!C179</f>
        <v>0</v>
      </c>
      <c r="D199" s="12">
        <f>[1]CSHR!D179</f>
        <v>0</v>
      </c>
      <c r="E199" s="15">
        <f>[1]CSHR!E179</f>
        <v>0.35019981870218603</v>
      </c>
      <c r="F199" s="12">
        <f>[1]CSHR!F179</f>
        <v>0</v>
      </c>
      <c r="G199" s="15">
        <f>[1]CSHR!G179</f>
        <v>1.4429593456529301E-3</v>
      </c>
      <c r="H199" s="12">
        <f>[1]CSHR!H179</f>
        <v>1.4429593456529301E-3</v>
      </c>
      <c r="I199" s="15">
        <f>[1]CSHR!I179</f>
        <v>1.4429593456529301E-3</v>
      </c>
      <c r="J199" s="25">
        <f t="shared" si="58"/>
        <v>7.2147967282646503E-4</v>
      </c>
      <c r="K199" s="25">
        <f t="shared" si="54"/>
        <v>4.8098644855097667E-4</v>
      </c>
      <c r="L199" s="12">
        <f>[1]CSHR!L179</f>
        <v>1.4429593456529301E-3</v>
      </c>
      <c r="M199" s="15">
        <f>[1]CSHR!M179</f>
        <v>2.34084079848547E-2</v>
      </c>
      <c r="N199" s="25">
        <f t="shared" si="59"/>
        <v>4.6816815969709397E-3</v>
      </c>
      <c r="O199" s="25">
        <f t="shared" si="63"/>
        <v>2.3408407984854699E-3</v>
      </c>
      <c r="P199" s="25">
        <f t="shared" si="61"/>
        <v>1.170420399242735E-2</v>
      </c>
      <c r="Q199" s="15">
        <f>[1]CSHR!Q179</f>
        <v>2.34084079848547E-2</v>
      </c>
      <c r="R199" s="15">
        <f>[1]CSHR!S179</f>
        <v>2.48513673305076E-2</v>
      </c>
      <c r="S199" s="12">
        <f>[1]CSHR!T179</f>
        <v>0</v>
      </c>
      <c r="T199" s="16">
        <f>[1]CSHR!U179</f>
        <v>4.9820335847685901E-2</v>
      </c>
      <c r="U199" s="14">
        <f>[1]CSHR!V179</f>
        <v>1.26258942744631E-2</v>
      </c>
      <c r="V199" s="59">
        <f t="shared" si="55"/>
        <v>0.489984737983575</v>
      </c>
      <c r="W199" s="69">
        <f t="shared" si="56"/>
        <v>1</v>
      </c>
      <c r="X199" s="5" t="str">
        <f t="shared" si="62"/>
        <v>ROW</v>
      </c>
    </row>
    <row r="200" spans="1:24" s="1" customFormat="1" x14ac:dyDescent="0.25">
      <c r="A200" s="1" t="s">
        <v>30</v>
      </c>
      <c r="B200" s="3" t="s">
        <v>16</v>
      </c>
      <c r="C200" s="12">
        <f>[1]CSHR!C180</f>
        <v>0</v>
      </c>
      <c r="D200" s="12">
        <f>[1]CSHR!D180</f>
        <v>0</v>
      </c>
      <c r="E200" s="12">
        <f>[1]CSHR!E180</f>
        <v>0</v>
      </c>
      <c r="F200" s="12">
        <f>[1]CSHR!F180</f>
        <v>0</v>
      </c>
      <c r="G200" s="12">
        <f>[1]CSHR!G180</f>
        <v>2.8489979655150631E-4</v>
      </c>
      <c r="H200" s="12">
        <f>[1]CSHR!H180</f>
        <v>2.8489979655150631E-4</v>
      </c>
      <c r="I200" s="12">
        <f>[1]CSHR!I180</f>
        <v>2.8489979655150631E-4</v>
      </c>
      <c r="J200" s="25">
        <f t="shared" si="58"/>
        <v>1.4244989827575316E-4</v>
      </c>
      <c r="K200" s="25">
        <f t="shared" si="54"/>
        <v>9.4966598850502104E-5</v>
      </c>
      <c r="L200" s="12">
        <f>[1]CSHR!L180</f>
        <v>2.8489979655150631E-4</v>
      </c>
      <c r="M200" s="12">
        <f>[1]CSHR!M180</f>
        <v>2.7698591331396429E-2</v>
      </c>
      <c r="N200" s="25">
        <f t="shared" si="59"/>
        <v>5.5397182662792858E-3</v>
      </c>
      <c r="O200" s="25">
        <f t="shared" si="63"/>
        <v>2.7698591331396429E-3</v>
      </c>
      <c r="P200" s="25">
        <f t="shared" si="61"/>
        <v>1.3849295665698215E-2</v>
      </c>
      <c r="Q200" s="12">
        <f>[1]CSHR!Q180</f>
        <v>2.7698591331396429E-2</v>
      </c>
      <c r="R200" s="12">
        <f>[1]CSHR!S180</f>
        <v>2.798349112794794E-2</v>
      </c>
      <c r="S200" s="12">
        <f>[1]CSHR!T180</f>
        <v>0</v>
      </c>
      <c r="T200" s="13">
        <f>[1]CSHR!U180</f>
        <v>2.798349112794794E-2</v>
      </c>
      <c r="U200" s="14">
        <f>[1]CSHR!V180</f>
        <v>4.1288054223720144E-2</v>
      </c>
      <c r="V200" s="59">
        <f t="shared" si="55"/>
        <v>0.82381189210914174</v>
      </c>
      <c r="W200" s="69">
        <f t="shared" si="56"/>
        <v>1</v>
      </c>
      <c r="X200" s="1" t="str">
        <f t="shared" si="62"/>
        <v>ROW</v>
      </c>
    </row>
    <row r="201" spans="1:24" s="8" customFormat="1" x14ac:dyDescent="0.25">
      <c r="A201" s="8" t="s">
        <v>30</v>
      </c>
      <c r="B201" s="9" t="s">
        <v>17</v>
      </c>
      <c r="C201" s="17">
        <f>[1]CSHR!C181</f>
        <v>0</v>
      </c>
      <c r="D201" s="18">
        <f>[1]CSHR!D181</f>
        <v>0</v>
      </c>
      <c r="E201" s="17">
        <f>[1]CSHR!E181</f>
        <v>0</v>
      </c>
      <c r="F201" s="18">
        <f>[1]CSHR!F181</f>
        <v>0.42528952250254337</v>
      </c>
      <c r="G201" s="17">
        <f>[1]CSHR!G181</f>
        <v>0</v>
      </c>
      <c r="H201" s="18">
        <f>[1]CSHR!H181</f>
        <v>0</v>
      </c>
      <c r="I201" s="17">
        <f>[1]CSHR!I181</f>
        <v>0</v>
      </c>
      <c r="J201" s="55">
        <f t="shared" si="58"/>
        <v>0</v>
      </c>
      <c r="K201" s="55">
        <f t="shared" si="54"/>
        <v>0</v>
      </c>
      <c r="L201" s="18">
        <f>[1]CSHR!L181</f>
        <v>0</v>
      </c>
      <c r="M201" s="17">
        <f>[1]CSHR!M181</f>
        <v>2.1412836322214399E-2</v>
      </c>
      <c r="N201" s="55">
        <f t="shared" si="59"/>
        <v>4.2825672644428801E-3</v>
      </c>
      <c r="O201" s="55">
        <f t="shared" si="63"/>
        <v>2.14128363222144E-3</v>
      </c>
      <c r="P201" s="55">
        <f t="shared" si="61"/>
        <v>1.0706418161107199E-2</v>
      </c>
      <c r="Q201" s="17">
        <f>[1]CSHR!Q181</f>
        <v>2.1412836322214399E-2</v>
      </c>
      <c r="R201" s="17">
        <f>[1]CSHR!S181</f>
        <v>2.1412836322214399E-2</v>
      </c>
      <c r="S201" s="18">
        <f>[1]CSHR!T181</f>
        <v>0</v>
      </c>
      <c r="T201" s="17">
        <f>[1]CSHR!U181</f>
        <v>4.4253195065909808E-2</v>
      </c>
      <c r="U201" s="19">
        <f>[1]CSHR!V181</f>
        <v>4.3194517532994534E-3</v>
      </c>
      <c r="V201" s="61">
        <f t="shared" si="55"/>
        <v>0.4447690526538326</v>
      </c>
      <c r="W201" s="70">
        <f t="shared" si="56"/>
        <v>1</v>
      </c>
      <c r="X201" s="8" t="str">
        <f t="shared" si="62"/>
        <v>ROW</v>
      </c>
    </row>
    <row r="202" spans="1:24" s="1" customFormat="1" x14ac:dyDescent="0.25">
      <c r="A202" s="1" t="s">
        <v>31</v>
      </c>
      <c r="B202" s="3" t="s">
        <v>0</v>
      </c>
      <c r="C202" s="12">
        <f>[1]CSHR!C74</f>
        <v>0.46865325525588197</v>
      </c>
      <c r="D202" s="12">
        <f>[1]CSHR!D74</f>
        <v>0</v>
      </c>
      <c r="E202" s="12">
        <f>[1]CSHR!E74</f>
        <v>0</v>
      </c>
      <c r="F202" s="12">
        <f>[1]CSHR!F74</f>
        <v>0</v>
      </c>
      <c r="G202" s="12">
        <f>[1]CSHR!G74</f>
        <v>1.0364572762243699E-2</v>
      </c>
      <c r="H202" s="12">
        <f>[1]CSHR!H74</f>
        <v>1.0364572762243699E-2</v>
      </c>
      <c r="I202" s="12">
        <f>[1]CSHR!I74</f>
        <v>1.0364572762243699E-2</v>
      </c>
      <c r="J202" s="25">
        <f t="shared" si="58"/>
        <v>5.1822863811218497E-3</v>
      </c>
      <c r="K202" s="25">
        <f t="shared" si="54"/>
        <v>3.4548575874145666E-3</v>
      </c>
      <c r="L202" s="12">
        <f>[1]CSHR!L74</f>
        <v>1.0364572762243699E-2</v>
      </c>
      <c r="M202" s="12">
        <f>[1]CSHR!M74</f>
        <v>1.8715076138822995E-2</v>
      </c>
      <c r="N202" s="25">
        <f t="shared" si="59"/>
        <v>3.743015227764599E-3</v>
      </c>
      <c r="O202" s="25">
        <f>P202/5</f>
        <v>1.8715076138822995E-3</v>
      </c>
      <c r="P202" s="25">
        <f t="shared" si="61"/>
        <v>9.3575380694114977E-3</v>
      </c>
      <c r="Q202" s="12">
        <f>[1]CSHR!Q74</f>
        <v>1.8715076138822995E-2</v>
      </c>
      <c r="R202" s="12">
        <f>[1]CSHR!S74</f>
        <v>2.9079648901066801E-2</v>
      </c>
      <c r="S202" s="12">
        <f>[1]CSHR!T74</f>
        <v>0</v>
      </c>
      <c r="T202" s="13">
        <f>[1]CSHR!U74</f>
        <v>4.4839713017970399E-2</v>
      </c>
      <c r="U202" s="14">
        <f>[1]CSHR!V74</f>
        <v>3.37808297436092E-2</v>
      </c>
      <c r="V202" s="59">
        <f t="shared" si="55"/>
        <v>0.32114890487525616</v>
      </c>
      <c r="W202" s="69">
        <f t="shared" si="56"/>
        <v>1</v>
      </c>
      <c r="X202" s="1" t="str">
        <f>$AK$2</f>
        <v>RUS</v>
      </c>
    </row>
    <row r="203" spans="1:24" s="5" customFormat="1" x14ac:dyDescent="0.25">
      <c r="A203" s="5" t="s">
        <v>31</v>
      </c>
      <c r="B203" s="6" t="s">
        <v>1</v>
      </c>
      <c r="C203" s="15">
        <f>[1]CSHR!C75</f>
        <v>0</v>
      </c>
      <c r="D203" s="12">
        <f>[1]CSHR!D75</f>
        <v>0</v>
      </c>
      <c r="E203" s="15">
        <f>[1]CSHR!E75</f>
        <v>0</v>
      </c>
      <c r="F203" s="12">
        <f>[1]CSHR!F75</f>
        <v>0</v>
      </c>
      <c r="G203" s="15">
        <f>[1]CSHR!G75</f>
        <v>7.2291475876200004E-3</v>
      </c>
      <c r="H203" s="12">
        <f>[1]CSHR!H75</f>
        <v>7.2291475876200004E-3</v>
      </c>
      <c r="I203" s="15">
        <f>[1]CSHR!I75</f>
        <v>7.2291475876200004E-3</v>
      </c>
      <c r="J203" s="25">
        <f t="shared" si="58"/>
        <v>3.6145737938100002E-3</v>
      </c>
      <c r="K203" s="25">
        <f t="shared" si="54"/>
        <v>2.4097158625400001E-3</v>
      </c>
      <c r="L203" s="12">
        <f>[1]CSHR!L75</f>
        <v>7.2291475876200004E-3</v>
      </c>
      <c r="M203" s="15">
        <f>[1]CSHR!M75</f>
        <v>1.56164566764971E-2</v>
      </c>
      <c r="N203" s="25">
        <f t="shared" si="59"/>
        <v>3.12329133529942E-3</v>
      </c>
      <c r="O203" s="68">
        <f>S203/2</f>
        <v>0.17485555617065099</v>
      </c>
      <c r="P203" s="25">
        <f t="shared" si="61"/>
        <v>7.8082283382485502E-3</v>
      </c>
      <c r="Q203" s="15">
        <f>[1]CSHR!Q75</f>
        <v>1.56164566764971E-2</v>
      </c>
      <c r="R203" s="15">
        <f>[1]CSHR!S75</f>
        <v>2.2845604264117102E-2</v>
      </c>
      <c r="S203" s="12">
        <f>[1]CSHR!T75</f>
        <v>0.34971111234130198</v>
      </c>
      <c r="T203" s="16">
        <f>[1]CSHR!U75</f>
        <v>3.8462060940614197E-2</v>
      </c>
      <c r="U203" s="14">
        <f>[1]CSHR!V75</f>
        <v>1.33426069123194E-2</v>
      </c>
      <c r="V203" s="59">
        <f t="shared" si="55"/>
        <v>0.32367774633762414</v>
      </c>
      <c r="W203" s="69">
        <f t="shared" si="56"/>
        <v>1</v>
      </c>
      <c r="X203" s="5" t="str">
        <f t="shared" ref="X203:X219" si="64">$AK$2</f>
        <v>RUS</v>
      </c>
    </row>
    <row r="204" spans="1:24" s="1" customFormat="1" x14ac:dyDescent="0.25">
      <c r="A204" s="1" t="s">
        <v>31</v>
      </c>
      <c r="B204" s="3" t="s">
        <v>2</v>
      </c>
      <c r="C204" s="12">
        <f>[1]CSHR!C76</f>
        <v>0.51050648584622405</v>
      </c>
      <c r="D204" s="12">
        <f>[1]CSHR!D76</f>
        <v>0</v>
      </c>
      <c r="E204" s="12">
        <f>[1]CSHR!E76</f>
        <v>0</v>
      </c>
      <c r="F204" s="12">
        <f>[1]CSHR!F76</f>
        <v>0</v>
      </c>
      <c r="G204" s="12">
        <f>[1]CSHR!G76</f>
        <v>1.0003641763186801E-2</v>
      </c>
      <c r="H204" s="12">
        <f>[1]CSHR!H76</f>
        <v>1.0003641763186801E-2</v>
      </c>
      <c r="I204" s="12">
        <f>[1]CSHR!I76</f>
        <v>1.0003641763186801E-2</v>
      </c>
      <c r="J204" s="25">
        <f t="shared" si="58"/>
        <v>5.0018208815934004E-3</v>
      </c>
      <c r="K204" s="25">
        <f t="shared" si="54"/>
        <v>3.3345472543956003E-3</v>
      </c>
      <c r="L204" s="12">
        <f>[1]CSHR!L76</f>
        <v>1.0003641763186801E-2</v>
      </c>
      <c r="M204" s="12">
        <f>[1]CSHR!M76</f>
        <v>1.7759755107716501E-2</v>
      </c>
      <c r="N204" s="25">
        <f t="shared" si="59"/>
        <v>3.5519510215433004E-3</v>
      </c>
      <c r="O204" s="25">
        <f>P204/5</f>
        <v>1.7759755107716502E-3</v>
      </c>
      <c r="P204" s="25">
        <f t="shared" si="61"/>
        <v>8.8798775538582505E-3</v>
      </c>
      <c r="Q204" s="12">
        <f>[1]CSHR!Q76</f>
        <v>1.7759755107716501E-2</v>
      </c>
      <c r="R204" s="12">
        <f>[1]CSHR!S76</f>
        <v>2.7763396870903401E-2</v>
      </c>
      <c r="S204" s="12">
        <f>[1]CSHR!T76</f>
        <v>0</v>
      </c>
      <c r="T204" s="13">
        <f>[1]CSHR!U76</f>
        <v>4.2718980119506797E-2</v>
      </c>
      <c r="U204" s="14">
        <f>[1]CSHR!V76</f>
        <v>1.6302231021489599E-2</v>
      </c>
      <c r="V204" s="59">
        <f t="shared" si="55"/>
        <v>0.30463065665153355</v>
      </c>
      <c r="W204" s="69">
        <f t="shared" si="56"/>
        <v>1</v>
      </c>
      <c r="X204" s="1" t="str">
        <f t="shared" si="64"/>
        <v>RUS</v>
      </c>
    </row>
    <row r="205" spans="1:24" s="5" customFormat="1" x14ac:dyDescent="0.25">
      <c r="A205" s="5" t="s">
        <v>31</v>
      </c>
      <c r="B205" s="6" t="s">
        <v>3</v>
      </c>
      <c r="C205" s="15">
        <f>[1]CSHR!C77</f>
        <v>0</v>
      </c>
      <c r="D205" s="12">
        <f>[1]CSHR!D77</f>
        <v>0</v>
      </c>
      <c r="E205" s="15">
        <f>[1]CSHR!E77</f>
        <v>0.705643300235124</v>
      </c>
      <c r="F205" s="12">
        <f>[1]CSHR!F77</f>
        <v>0</v>
      </c>
      <c r="G205" s="15">
        <f>[1]CSHR!G77</f>
        <v>1.9729631349525399E-3</v>
      </c>
      <c r="H205" s="12">
        <f>[1]CSHR!H77</f>
        <v>1.9729631349525399E-3</v>
      </c>
      <c r="I205" s="15">
        <f>[1]CSHR!I77</f>
        <v>1.9729631349525399E-3</v>
      </c>
      <c r="J205" s="25">
        <f t="shared" si="58"/>
        <v>9.8648156747626996E-4</v>
      </c>
      <c r="K205" s="25">
        <f t="shared" si="54"/>
        <v>6.5765437831751331E-4</v>
      </c>
      <c r="L205" s="12">
        <f>[1]CSHR!L77</f>
        <v>1.9729631349525399E-3</v>
      </c>
      <c r="M205" s="15">
        <f>[1]CSHR!M77</f>
        <v>1.04494589081353E-2</v>
      </c>
      <c r="N205" s="25">
        <f t="shared" si="59"/>
        <v>2.0898917816270599E-3</v>
      </c>
      <c r="O205" s="25">
        <f t="shared" ref="O205:O219" si="65">P205/5</f>
        <v>1.04494589081353E-3</v>
      </c>
      <c r="P205" s="25">
        <f t="shared" si="61"/>
        <v>5.2247294540676498E-3</v>
      </c>
      <c r="Q205" s="15">
        <f>[1]CSHR!Q77</f>
        <v>1.04494589081353E-2</v>
      </c>
      <c r="R205" s="15">
        <f>[1]CSHR!S77</f>
        <v>1.2422422043087899E-2</v>
      </c>
      <c r="S205" s="12">
        <f>[1]CSHR!T77</f>
        <v>0</v>
      </c>
      <c r="T205" s="16">
        <f>[1]CSHR!U77</f>
        <v>2.35685115450989E-2</v>
      </c>
      <c r="U205" s="14">
        <f>[1]CSHR!V77</f>
        <v>3.4526854861669396E-3</v>
      </c>
      <c r="V205" s="59">
        <f t="shared" si="55"/>
        <v>0.21611860726213949</v>
      </c>
      <c r="W205" s="69">
        <f t="shared" si="56"/>
        <v>1</v>
      </c>
      <c r="X205" s="5" t="str">
        <f t="shared" si="64"/>
        <v>RUS</v>
      </c>
    </row>
    <row r="206" spans="1:24" s="1" customFormat="1" x14ac:dyDescent="0.25">
      <c r="A206" s="1" t="s">
        <v>31</v>
      </c>
      <c r="B206" s="3" t="s">
        <v>4</v>
      </c>
      <c r="C206" s="12">
        <f>[1]CSHR!C78</f>
        <v>0</v>
      </c>
      <c r="D206" s="12">
        <f>[1]CSHR!D78</f>
        <v>0</v>
      </c>
      <c r="E206" s="12">
        <f>[1]CSHR!E78</f>
        <v>0</v>
      </c>
      <c r="F206" s="12">
        <f>[1]CSHR!F78</f>
        <v>0</v>
      </c>
      <c r="G206" s="12">
        <f>[1]CSHR!G78</f>
        <v>1.47061061100302E-2</v>
      </c>
      <c r="H206" s="12">
        <f>[1]CSHR!H78</f>
        <v>1.47061061100302E-2</v>
      </c>
      <c r="I206" s="12">
        <f>[1]CSHR!I78</f>
        <v>1.47061061100302E-2</v>
      </c>
      <c r="J206" s="25">
        <f t="shared" si="58"/>
        <v>7.3530530550151001E-3</v>
      </c>
      <c r="K206" s="25">
        <f t="shared" si="54"/>
        <v>4.9020353700100668E-3</v>
      </c>
      <c r="L206" s="12">
        <f>[1]CSHR!L78</f>
        <v>1.47061061100302E-2</v>
      </c>
      <c r="M206" s="12">
        <f>[1]CSHR!M78</f>
        <v>1.5969115523113201E-2</v>
      </c>
      <c r="N206" s="25">
        <f t="shared" si="59"/>
        <v>3.1938231046226401E-3</v>
      </c>
      <c r="O206" s="25">
        <f t="shared" si="65"/>
        <v>1.5969115523113201E-3</v>
      </c>
      <c r="P206" s="25">
        <f t="shared" si="61"/>
        <v>7.9845577615566005E-3</v>
      </c>
      <c r="Q206" s="12">
        <f>[1]CSHR!Q78</f>
        <v>1.5969115523113201E-2</v>
      </c>
      <c r="R206" s="12">
        <f>[1]CSHR!S78</f>
        <v>3.0675221633143401E-2</v>
      </c>
      <c r="S206" s="12">
        <f>[1]CSHR!T78</f>
        <v>0</v>
      </c>
      <c r="T206" s="13">
        <f>[1]CSHR!U78</f>
        <v>3.3869044737766002E-2</v>
      </c>
      <c r="U206" s="14">
        <f>[1]CSHR!V78</f>
        <v>2.7233529833389199E-3</v>
      </c>
      <c r="V206" s="59">
        <f t="shared" si="55"/>
        <v>0.81693934431588877</v>
      </c>
      <c r="W206" s="69">
        <f t="shared" si="56"/>
        <v>1</v>
      </c>
      <c r="X206" s="1" t="str">
        <f t="shared" si="64"/>
        <v>RUS</v>
      </c>
    </row>
    <row r="207" spans="1:24" s="5" customFormat="1" x14ac:dyDescent="0.25">
      <c r="A207" s="5" t="s">
        <v>31</v>
      </c>
      <c r="B207" s="6" t="s">
        <v>5</v>
      </c>
      <c r="C207" s="15">
        <f>[1]CSHR!C79</f>
        <v>0.51050648584622405</v>
      </c>
      <c r="D207" s="12">
        <f>[1]CSHR!D79</f>
        <v>0</v>
      </c>
      <c r="E207" s="15">
        <f>[1]CSHR!E79</f>
        <v>0</v>
      </c>
      <c r="F207" s="12">
        <f>[1]CSHR!F79</f>
        <v>0</v>
      </c>
      <c r="G207" s="15">
        <f>[1]CSHR!G79</f>
        <v>1.0003641763186801E-2</v>
      </c>
      <c r="H207" s="12">
        <f>[1]CSHR!H79</f>
        <v>1.0003641763186801E-2</v>
      </c>
      <c r="I207" s="15">
        <f>[1]CSHR!I79</f>
        <v>1.0003641763186801E-2</v>
      </c>
      <c r="J207" s="25">
        <f t="shared" si="58"/>
        <v>5.0018208815934004E-3</v>
      </c>
      <c r="K207" s="25">
        <f t="shared" si="54"/>
        <v>3.3345472543956003E-3</v>
      </c>
      <c r="L207" s="12">
        <f>[1]CSHR!L79</f>
        <v>1.0003641763186801E-2</v>
      </c>
      <c r="M207" s="15">
        <f>[1]CSHR!M79</f>
        <v>1.7759755107716501E-2</v>
      </c>
      <c r="N207" s="25">
        <f t="shared" si="59"/>
        <v>3.5519510215433004E-3</v>
      </c>
      <c r="O207" s="25">
        <f t="shared" si="65"/>
        <v>1.7759755107716502E-3</v>
      </c>
      <c r="P207" s="25">
        <f t="shared" si="61"/>
        <v>8.8798775538582505E-3</v>
      </c>
      <c r="Q207" s="15">
        <f>[1]CSHR!Q79</f>
        <v>1.7759755107716501E-2</v>
      </c>
      <c r="R207" s="15">
        <f>[1]CSHR!S79</f>
        <v>2.7763396870903401E-2</v>
      </c>
      <c r="S207" s="12">
        <f>[1]CSHR!T79</f>
        <v>0</v>
      </c>
      <c r="T207" s="16">
        <f>[1]CSHR!U79</f>
        <v>4.2718980119506797E-2</v>
      </c>
      <c r="U207" s="14">
        <f>[1]CSHR!V79</f>
        <v>1.6302231021489599E-2</v>
      </c>
      <c r="V207" s="59">
        <f t="shared" si="55"/>
        <v>0.30463065665153355</v>
      </c>
      <c r="W207" s="69">
        <f t="shared" si="56"/>
        <v>1</v>
      </c>
      <c r="X207" s="5" t="str">
        <f t="shared" si="64"/>
        <v>RUS</v>
      </c>
    </row>
    <row r="208" spans="1:24" s="1" customFormat="1" x14ac:dyDescent="0.25">
      <c r="A208" s="1" t="s">
        <v>31</v>
      </c>
      <c r="B208" s="3" t="s">
        <v>6</v>
      </c>
      <c r="C208" s="12">
        <f>[1]CSHR!C80</f>
        <v>0</v>
      </c>
      <c r="D208" s="12">
        <f>[1]CSHR!D80</f>
        <v>0</v>
      </c>
      <c r="E208" s="12">
        <f>[1]CSHR!E80</f>
        <v>0</v>
      </c>
      <c r="F208" s="12">
        <f>[1]CSHR!F80</f>
        <v>0</v>
      </c>
      <c r="G208" s="12">
        <f>[1]CSHR!G80</f>
        <v>1.6944758244269403E-3</v>
      </c>
      <c r="H208" s="12">
        <f>[1]CSHR!H80</f>
        <v>1.6944758244269403E-3</v>
      </c>
      <c r="I208" s="12">
        <f>[1]CSHR!I80</f>
        <v>1.6944758244269403E-3</v>
      </c>
      <c r="J208" s="25">
        <f t="shared" si="58"/>
        <v>8.4723791221347016E-4</v>
      </c>
      <c r="K208" s="25">
        <f t="shared" si="54"/>
        <v>5.6482527480898007E-4</v>
      </c>
      <c r="L208" s="12">
        <f>[1]CSHR!L80</f>
        <v>1.6944758244269403E-3</v>
      </c>
      <c r="M208" s="12">
        <f>[1]CSHR!M80</f>
        <v>2.7456784192103203E-2</v>
      </c>
      <c r="N208" s="25">
        <f t="shared" si="59"/>
        <v>5.4913568384206404E-3</v>
      </c>
      <c r="O208" s="25">
        <f t="shared" si="65"/>
        <v>2.7456784192103202E-3</v>
      </c>
      <c r="P208" s="25">
        <f t="shared" si="61"/>
        <v>1.3728392096051601E-2</v>
      </c>
      <c r="Q208" s="12">
        <f>[1]CSHR!Q80</f>
        <v>2.7456784192103203E-2</v>
      </c>
      <c r="R208" s="12">
        <f>[1]CSHR!S80</f>
        <v>2.9151260016530199E-2</v>
      </c>
      <c r="S208" s="12">
        <f>[1]CSHR!T80</f>
        <v>0</v>
      </c>
      <c r="T208" s="13">
        <f>[1]CSHR!U80</f>
        <v>2.9151260016530199E-2</v>
      </c>
      <c r="U208" s="14">
        <f>[1]CSHR!V80</f>
        <v>4.1185176288154803E-2</v>
      </c>
      <c r="V208" s="59">
        <f t="shared" si="55"/>
        <v>0.81544334145616559</v>
      </c>
      <c r="W208" s="69">
        <f t="shared" si="56"/>
        <v>1</v>
      </c>
      <c r="X208" s="1" t="str">
        <f t="shared" si="64"/>
        <v>RUS</v>
      </c>
    </row>
    <row r="209" spans="1:27" s="5" customFormat="1" x14ac:dyDescent="0.25">
      <c r="A209" s="5" t="s">
        <v>31</v>
      </c>
      <c r="B209" s="6" t="s">
        <v>7</v>
      </c>
      <c r="C209" s="15">
        <f>[1]CSHR!C81</f>
        <v>0</v>
      </c>
      <c r="D209" s="12">
        <f>[1]CSHR!D81</f>
        <v>0</v>
      </c>
      <c r="E209" s="15">
        <f>[1]CSHR!E81</f>
        <v>0</v>
      </c>
      <c r="F209" s="12">
        <f>[1]CSHR!F81</f>
        <v>0</v>
      </c>
      <c r="G209" s="15">
        <f>[1]CSHR!G81</f>
        <v>4.5524073328089502E-3</v>
      </c>
      <c r="H209" s="12">
        <f>[1]CSHR!H81</f>
        <v>0.349733081919888</v>
      </c>
      <c r="I209" s="15">
        <f>[1]CSHR!I81</f>
        <v>4.5524073328089502E-3</v>
      </c>
      <c r="J209" s="25">
        <f t="shared" si="58"/>
        <v>2.2762036664044751E-3</v>
      </c>
      <c r="K209" s="25">
        <f t="shared" si="54"/>
        <v>1.5174691109363168E-3</v>
      </c>
      <c r="L209" s="12">
        <f>[1]CSHR!L81</f>
        <v>4.5524073328089502E-3</v>
      </c>
      <c r="M209" s="15">
        <f>[1]CSHR!M81</f>
        <v>2.13049334227597E-2</v>
      </c>
      <c r="N209" s="25">
        <f t="shared" si="59"/>
        <v>4.2609866845519399E-3</v>
      </c>
      <c r="O209" s="25">
        <f t="shared" si="65"/>
        <v>2.13049334227597E-3</v>
      </c>
      <c r="P209" s="25">
        <f t="shared" si="61"/>
        <v>1.065246671137985E-2</v>
      </c>
      <c r="Q209" s="15">
        <f>[1]CSHR!Q81</f>
        <v>2.13049334227597E-2</v>
      </c>
      <c r="R209" s="15">
        <f>[1]CSHR!S81</f>
        <v>2.58573407555686E-2</v>
      </c>
      <c r="S209" s="12">
        <f>[1]CSHR!T81</f>
        <v>0</v>
      </c>
      <c r="T209" s="16">
        <f>[1]CSHR!U81</f>
        <v>5.4263918652581497E-2</v>
      </c>
      <c r="U209" s="14">
        <f>[1]CSHR!V81</f>
        <v>6.6773979659113095E-2</v>
      </c>
      <c r="V209" s="59">
        <f t="shared" si="55"/>
        <v>0.42626697065335406</v>
      </c>
      <c r="W209" s="69">
        <f t="shared" si="56"/>
        <v>1</v>
      </c>
      <c r="X209" s="5" t="str">
        <f t="shared" si="64"/>
        <v>RUS</v>
      </c>
    </row>
    <row r="210" spans="1:27" s="1" customFormat="1" x14ac:dyDescent="0.25">
      <c r="A210" s="34" t="s">
        <v>31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58"/>
        <v>0</v>
      </c>
      <c r="K210" s="25">
        <f t="shared" si="54"/>
        <v>0</v>
      </c>
      <c r="L210" s="31">
        <f>[1]CSHR!L172</f>
        <v>0</v>
      </c>
      <c r="M210" s="31">
        <f>[1]CSHR!M172</f>
        <v>6.8487752009910498E-3</v>
      </c>
      <c r="N210" s="25">
        <f t="shared" si="59"/>
        <v>1.3697550401982101E-3</v>
      </c>
      <c r="O210" s="25">
        <f t="shared" si="65"/>
        <v>6.8487752009910503E-4</v>
      </c>
      <c r="P210" s="25">
        <f t="shared" si="61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3">
        <f>[1]CSHR!V172</f>
        <v>1.40487696430586E-3</v>
      </c>
      <c r="V210" s="60">
        <f t="shared" si="55"/>
        <v>0.14225687863796455</v>
      </c>
      <c r="W210" s="69">
        <f t="shared" si="56"/>
        <v>1</v>
      </c>
      <c r="X210" s="34" t="str">
        <f t="shared" si="64"/>
        <v>RUS</v>
      </c>
      <c r="Y210" s="34"/>
      <c r="Z210" s="34" t="s">
        <v>89</v>
      </c>
      <c r="AA210" s="34"/>
    </row>
    <row r="211" spans="1:27" s="5" customFormat="1" x14ac:dyDescent="0.25">
      <c r="A211" s="5" t="s">
        <v>31</v>
      </c>
      <c r="B211" s="6" t="s">
        <v>9</v>
      </c>
      <c r="C211" s="15">
        <f>[1]CSHR!C83</f>
        <v>0.39687534324844298</v>
      </c>
      <c r="D211" s="12">
        <f>[1]CSHR!D83</f>
        <v>0</v>
      </c>
      <c r="E211" s="15">
        <f>[1]CSHR!E83</f>
        <v>0</v>
      </c>
      <c r="F211" s="12">
        <f>[1]CSHR!F83</f>
        <v>0</v>
      </c>
      <c r="G211" s="15">
        <f>[1]CSHR!G83</f>
        <v>7.7769800552448601E-3</v>
      </c>
      <c r="H211" s="12">
        <f>[1]CSHR!H83</f>
        <v>7.7769800552448601E-3</v>
      </c>
      <c r="I211" s="15">
        <f>[1]CSHR!I83</f>
        <v>7.7769800552448601E-3</v>
      </c>
      <c r="J211" s="25">
        <f t="shared" si="58"/>
        <v>3.88849002762243E-3</v>
      </c>
      <c r="K211" s="25">
        <f t="shared" si="54"/>
        <v>2.5923266850816202E-3</v>
      </c>
      <c r="L211" s="12">
        <f>[1]CSHR!L83</f>
        <v>7.7769800552448601E-3</v>
      </c>
      <c r="M211" s="15">
        <f>[1]CSHR!M83</f>
        <v>2.30111634223404E-2</v>
      </c>
      <c r="N211" s="25">
        <f t="shared" si="59"/>
        <v>4.6022326844680798E-3</v>
      </c>
      <c r="O211" s="25">
        <f t="shared" si="65"/>
        <v>2.3011163422340399E-3</v>
      </c>
      <c r="P211" s="25">
        <f t="shared" si="61"/>
        <v>1.15055817111702E-2</v>
      </c>
      <c r="Q211" s="15">
        <f>[1]CSHR!Q83</f>
        <v>2.30111634223404E-2</v>
      </c>
      <c r="R211" s="15">
        <f>[1]CSHR!S83</f>
        <v>3.0788143477585204E-2</v>
      </c>
      <c r="S211" s="12">
        <f>[1]CSHR!T83</f>
        <v>0</v>
      </c>
      <c r="T211" s="16">
        <f>[1]CSHR!U83</f>
        <v>5.01659653069245E-2</v>
      </c>
      <c r="U211" s="14">
        <f>[1]CSHR!V83</f>
        <v>2.1122661878442799E-2</v>
      </c>
      <c r="V211" s="59">
        <f t="shared" si="55"/>
        <v>0.39902789157236784</v>
      </c>
      <c r="W211" s="69">
        <f t="shared" si="56"/>
        <v>1</v>
      </c>
      <c r="X211" s="5" t="str">
        <f t="shared" si="64"/>
        <v>RUS</v>
      </c>
    </row>
    <row r="212" spans="1:27" s="1" customFormat="1" x14ac:dyDescent="0.25">
      <c r="A212" s="1" t="s">
        <v>31</v>
      </c>
      <c r="B212" s="3" t="s">
        <v>10</v>
      </c>
      <c r="C212" s="12">
        <f>[1]CSHR!C84</f>
        <v>0</v>
      </c>
      <c r="D212" s="12">
        <f>[1]CSHR!D84</f>
        <v>0</v>
      </c>
      <c r="E212" s="12">
        <f>[1]CSHR!E84</f>
        <v>0.69853640433108399</v>
      </c>
      <c r="F212" s="12">
        <f>[1]CSHR!F84</f>
        <v>0</v>
      </c>
      <c r="G212" s="12">
        <f>[1]CSHR!G84</f>
        <v>2.8782414469651998E-3</v>
      </c>
      <c r="H212" s="12">
        <f>[1]CSHR!H84</f>
        <v>2.8782414469651998E-3</v>
      </c>
      <c r="I212" s="12">
        <f>[1]CSHR!I84</f>
        <v>2.8782414469651998E-3</v>
      </c>
      <c r="J212" s="25">
        <f t="shared" si="58"/>
        <v>1.4391207234825999E-3</v>
      </c>
      <c r="K212" s="25">
        <f t="shared" si="54"/>
        <v>9.594138156550666E-4</v>
      </c>
      <c r="L212" s="12">
        <f>[1]CSHR!L84</f>
        <v>2.8782414469651998E-3</v>
      </c>
      <c r="M212" s="12">
        <f>[1]CSHR!M84</f>
        <v>1.03760604163095E-2</v>
      </c>
      <c r="N212" s="25">
        <f t="shared" si="59"/>
        <v>2.0752120832618999E-3</v>
      </c>
      <c r="O212" s="25">
        <f t="shared" si="65"/>
        <v>1.0376060416309499E-3</v>
      </c>
      <c r="P212" s="25">
        <f t="shared" si="61"/>
        <v>5.1880302081547501E-3</v>
      </c>
      <c r="Q212" s="12">
        <f>[1]CSHR!Q84</f>
        <v>1.03760604163095E-2</v>
      </c>
      <c r="R212" s="12">
        <f>[1]CSHR!S84</f>
        <v>1.3254301863274802E-2</v>
      </c>
      <c r="S212" s="12">
        <f>[1]CSHR!T84</f>
        <v>0</v>
      </c>
      <c r="T212" s="13">
        <f>[1]CSHR!U84</f>
        <v>2.4322099640671599E-2</v>
      </c>
      <c r="U212" s="14">
        <f>[1]CSHR!V84</f>
        <v>5.5965805913212197E-3</v>
      </c>
      <c r="V212" s="59">
        <f t="shared" si="55"/>
        <v>0.21532614408098327</v>
      </c>
      <c r="W212" s="69">
        <f t="shared" si="56"/>
        <v>1</v>
      </c>
      <c r="X212" s="1" t="str">
        <f t="shared" si="64"/>
        <v>RUS</v>
      </c>
    </row>
    <row r="213" spans="1:27" s="5" customFormat="1" x14ac:dyDescent="0.25">
      <c r="A213" s="5" t="s">
        <v>31</v>
      </c>
      <c r="B213" s="6" t="s">
        <v>11</v>
      </c>
      <c r="C213" s="15">
        <f>[1]CSHR!C85</f>
        <v>0.39687534324844298</v>
      </c>
      <c r="D213" s="12">
        <f>[1]CSHR!D85</f>
        <v>0</v>
      </c>
      <c r="E213" s="15">
        <f>[1]CSHR!E85</f>
        <v>0</v>
      </c>
      <c r="F213" s="12">
        <f>[1]CSHR!F85</f>
        <v>0</v>
      </c>
      <c r="G213" s="15">
        <f>[1]CSHR!G85</f>
        <v>7.7769800552448601E-3</v>
      </c>
      <c r="H213" s="12">
        <f>[1]CSHR!H85</f>
        <v>7.7769800552448601E-3</v>
      </c>
      <c r="I213" s="15">
        <f>[1]CSHR!I85</f>
        <v>7.7769800552448601E-3</v>
      </c>
      <c r="J213" s="25">
        <f t="shared" si="58"/>
        <v>3.88849002762243E-3</v>
      </c>
      <c r="K213" s="25">
        <f t="shared" si="54"/>
        <v>2.5923266850816202E-3</v>
      </c>
      <c r="L213" s="12">
        <f>[1]CSHR!L85</f>
        <v>7.7769800552448601E-3</v>
      </c>
      <c r="M213" s="15">
        <f>[1]CSHR!M85</f>
        <v>2.30111634223404E-2</v>
      </c>
      <c r="N213" s="25">
        <f t="shared" si="59"/>
        <v>4.6022326844680798E-3</v>
      </c>
      <c r="O213" s="25">
        <f t="shared" si="65"/>
        <v>2.3011163422340399E-3</v>
      </c>
      <c r="P213" s="25">
        <f t="shared" si="61"/>
        <v>1.15055817111702E-2</v>
      </c>
      <c r="Q213" s="15">
        <f>[1]CSHR!Q85</f>
        <v>2.30111634223404E-2</v>
      </c>
      <c r="R213" s="15">
        <f>[1]CSHR!S85</f>
        <v>3.0788143477585198E-2</v>
      </c>
      <c r="S213" s="12">
        <f>[1]CSHR!T85</f>
        <v>0</v>
      </c>
      <c r="T213" s="16">
        <f>[1]CSHR!U85</f>
        <v>5.01659653069245E-2</v>
      </c>
      <c r="U213" s="14">
        <f>[1]CSHR!V85</f>
        <v>2.1122661878442799E-2</v>
      </c>
      <c r="V213" s="59">
        <f t="shared" si="55"/>
        <v>0.39902789157236784</v>
      </c>
      <c r="W213" s="69">
        <f t="shared" si="56"/>
        <v>1</v>
      </c>
      <c r="X213" s="5" t="str">
        <f t="shared" si="64"/>
        <v>RUS</v>
      </c>
    </row>
    <row r="214" spans="1:27" s="1" customFormat="1" x14ac:dyDescent="0.25">
      <c r="A214" s="34" t="s">
        <v>31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58"/>
        <v>3.957216374177475E-3</v>
      </c>
      <c r="K214" s="25">
        <f t="shared" si="54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59"/>
        <v>5.4544950307775005E-3</v>
      </c>
      <c r="O214" s="25">
        <f t="shared" si="65"/>
        <v>2.7272475153887503E-3</v>
      </c>
      <c r="P214" s="25">
        <f t="shared" si="61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3">
        <f>[1]CSHR!V177</f>
        <v>0</v>
      </c>
      <c r="V214" s="60">
        <f t="shared" si="55"/>
        <v>0.80955566711680382</v>
      </c>
      <c r="W214" s="69">
        <f t="shared" ref="W214:W277" si="66">SUM(C214:V214)</f>
        <v>1</v>
      </c>
      <c r="X214" s="34" t="str">
        <f t="shared" si="64"/>
        <v>RUS</v>
      </c>
      <c r="Y214" s="34"/>
      <c r="Z214" s="34" t="s">
        <v>89</v>
      </c>
      <c r="AA214" s="34"/>
    </row>
    <row r="215" spans="1:27" s="5" customFormat="1" x14ac:dyDescent="0.25">
      <c r="A215" s="34" t="s">
        <v>31</v>
      </c>
      <c r="B215" s="30" t="s">
        <v>13</v>
      </c>
      <c r="C215" s="31">
        <f>[1]CSHR!C177</f>
        <v>0</v>
      </c>
      <c r="D215" s="31">
        <f>[1]CSHR!D177</f>
        <v>0</v>
      </c>
      <c r="E215" s="31">
        <f>[1]CSHR!E177</f>
        <v>0</v>
      </c>
      <c r="F215" s="31">
        <f>[1]CSHR!F177</f>
        <v>0</v>
      </c>
      <c r="G215" s="31">
        <f>[1]CSHR!G177</f>
        <v>7.9144327483549499E-3</v>
      </c>
      <c r="H215" s="31">
        <f>[1]CSHR!H177</f>
        <v>7.9144327483549499E-3</v>
      </c>
      <c r="I215" s="31">
        <f>[1]CSHR!I177</f>
        <v>7.9144327483549499E-3</v>
      </c>
      <c r="J215" s="25">
        <f t="shared" si="58"/>
        <v>3.957216374177475E-3</v>
      </c>
      <c r="K215" s="25">
        <f t="shared" ref="K215:K278" si="67">I215/3</f>
        <v>2.6381442494516501E-3</v>
      </c>
      <c r="L215" s="31">
        <f>[1]CSHR!L177</f>
        <v>7.9144327483549499E-3</v>
      </c>
      <c r="M215" s="31">
        <f>[1]CSHR!M177</f>
        <v>2.7272475153887501E-2</v>
      </c>
      <c r="N215" s="25">
        <f t="shared" si="59"/>
        <v>5.4544950307775005E-3</v>
      </c>
      <c r="O215" s="25">
        <f t="shared" si="65"/>
        <v>2.7272475153887503E-3</v>
      </c>
      <c r="P215" s="25">
        <f t="shared" si="61"/>
        <v>1.363623757694375E-2</v>
      </c>
      <c r="Q215" s="31">
        <f>[1]CSHR!Q177</f>
        <v>2.7272475153887501E-2</v>
      </c>
      <c r="R215" s="31">
        <f>[1]CSHR!S177</f>
        <v>3.5186907902242402E-2</v>
      </c>
      <c r="S215" s="31">
        <f>[1]CSHR!T177</f>
        <v>0</v>
      </c>
      <c r="T215" s="32">
        <f>[1]CSHR!U177</f>
        <v>4.0641402933019898E-2</v>
      </c>
      <c r="U215" s="33">
        <f>[1]CSHR!V177</f>
        <v>0</v>
      </c>
      <c r="V215" s="60">
        <f t="shared" ref="V215:V278" si="68">1-SUM(C215:U215)</f>
        <v>0.80955566711680382</v>
      </c>
      <c r="W215" s="69">
        <f t="shared" si="66"/>
        <v>1</v>
      </c>
      <c r="X215" s="34" t="str">
        <f t="shared" si="64"/>
        <v>RUS</v>
      </c>
      <c r="Y215" s="34"/>
      <c r="Z215" s="34" t="s">
        <v>89</v>
      </c>
      <c r="AA215" s="34"/>
    </row>
    <row r="216" spans="1:27" s="1" customFormat="1" x14ac:dyDescent="0.25">
      <c r="A216" s="1" t="s">
        <v>31</v>
      </c>
      <c r="B216" s="3" t="s">
        <v>14</v>
      </c>
      <c r="C216" s="12">
        <f>[1]CSHR!C88</f>
        <v>0</v>
      </c>
      <c r="D216" s="12">
        <f>[1]CSHR!D88</f>
        <v>0</v>
      </c>
      <c r="E216" s="12">
        <f>[1]CSHR!E88</f>
        <v>0</v>
      </c>
      <c r="F216" s="12">
        <f>[1]CSHR!F88</f>
        <v>0</v>
      </c>
      <c r="G216" s="12">
        <f>[1]CSHR!G88</f>
        <v>2.5919979235751599E-3</v>
      </c>
      <c r="H216" s="12">
        <f>[1]CSHR!H88</f>
        <v>2.5919979235751599E-3</v>
      </c>
      <c r="I216" s="12">
        <f>[1]CSHR!I88</f>
        <v>2.5919979235751599E-3</v>
      </c>
      <c r="J216" s="25">
        <f t="shared" si="58"/>
        <v>1.2959989617875799E-3</v>
      </c>
      <c r="K216" s="25">
        <f t="shared" si="67"/>
        <v>8.6399930785838663E-4</v>
      </c>
      <c r="L216" s="12">
        <f>[1]CSHR!L88</f>
        <v>2.5919979235751599E-3</v>
      </c>
      <c r="M216" s="12">
        <f>[1]CSHR!M88</f>
        <v>4.59318596547687E-3</v>
      </c>
      <c r="N216" s="25">
        <f t="shared" si="59"/>
        <v>9.1863719309537403E-4</v>
      </c>
      <c r="O216" s="25">
        <f t="shared" si="65"/>
        <v>4.5931859654768702E-4</v>
      </c>
      <c r="P216" s="25">
        <f t="shared" si="61"/>
        <v>2.296592982738435E-3</v>
      </c>
      <c r="Q216" s="12">
        <f>[1]CSHR!Q88</f>
        <v>4.59318596547687E-3</v>
      </c>
      <c r="R216" s="12">
        <f>[1]CSHR!S88</f>
        <v>7.1851838890520303E-3</v>
      </c>
      <c r="S216" s="12">
        <f>[1]CSHR!T88</f>
        <v>0</v>
      </c>
      <c r="T216" s="13">
        <f>[1]CSHR!U88</f>
        <v>9.0224582752427805E-3</v>
      </c>
      <c r="U216" s="14">
        <f>[1]CSHR!V88</f>
        <v>0</v>
      </c>
      <c r="V216" s="59">
        <f t="shared" si="68"/>
        <v>0.95840344716842329</v>
      </c>
      <c r="W216" s="69">
        <f t="shared" si="66"/>
        <v>1</v>
      </c>
      <c r="X216" s="1" t="str">
        <f t="shared" si="64"/>
        <v>RUS</v>
      </c>
    </row>
    <row r="217" spans="1:27" s="5" customFormat="1" x14ac:dyDescent="0.25">
      <c r="A217" s="5" t="s">
        <v>31</v>
      </c>
      <c r="B217" s="6" t="s">
        <v>15</v>
      </c>
      <c r="C217" s="15">
        <f>[1]CSHR!C89</f>
        <v>0</v>
      </c>
      <c r="D217" s="12">
        <f>[1]CSHR!D89</f>
        <v>0</v>
      </c>
      <c r="E217" s="15">
        <f>[1]CSHR!E89</f>
        <v>0.35019981870218608</v>
      </c>
      <c r="F217" s="12">
        <f>[1]CSHR!F89</f>
        <v>0</v>
      </c>
      <c r="G217" s="15">
        <f>[1]CSHR!G89</f>
        <v>1.4429593456529298E-3</v>
      </c>
      <c r="H217" s="12">
        <f>[1]CSHR!H89</f>
        <v>1.4429593456529298E-3</v>
      </c>
      <c r="I217" s="15">
        <f>[1]CSHR!I89</f>
        <v>1.4429593456529298E-3</v>
      </c>
      <c r="J217" s="25">
        <f t="shared" si="58"/>
        <v>7.2147967282646492E-4</v>
      </c>
      <c r="K217" s="25">
        <f t="shared" si="67"/>
        <v>4.8098644855097661E-4</v>
      </c>
      <c r="L217" s="12">
        <f>[1]CSHR!L89</f>
        <v>1.4429593456529298E-3</v>
      </c>
      <c r="M217" s="15">
        <f>[1]CSHR!M89</f>
        <v>2.34084079848547E-2</v>
      </c>
      <c r="N217" s="25">
        <f t="shared" si="59"/>
        <v>4.6816815969709397E-3</v>
      </c>
      <c r="O217" s="25">
        <f t="shared" si="65"/>
        <v>2.3408407984854699E-3</v>
      </c>
      <c r="P217" s="25">
        <f t="shared" si="61"/>
        <v>1.170420399242735E-2</v>
      </c>
      <c r="Q217" s="15">
        <f>[1]CSHR!Q89</f>
        <v>2.34084079848547E-2</v>
      </c>
      <c r="R217" s="15">
        <f>[1]CSHR!S89</f>
        <v>2.48513673305076E-2</v>
      </c>
      <c r="S217" s="12">
        <f>[1]CSHR!T89</f>
        <v>0</v>
      </c>
      <c r="T217" s="16">
        <f>[1]CSHR!U89</f>
        <v>4.9820335847685901E-2</v>
      </c>
      <c r="U217" s="14">
        <f>[1]CSHR!V89</f>
        <v>1.26258942744631E-2</v>
      </c>
      <c r="V217" s="59">
        <f t="shared" si="68"/>
        <v>0.489984737983575</v>
      </c>
      <c r="W217" s="69">
        <f t="shared" si="66"/>
        <v>1</v>
      </c>
      <c r="X217" s="5" t="str">
        <f t="shared" si="64"/>
        <v>RUS</v>
      </c>
    </row>
    <row r="218" spans="1:27" s="7" customFormat="1" x14ac:dyDescent="0.25">
      <c r="A218" s="7" t="s">
        <v>31</v>
      </c>
      <c r="B218" s="3" t="s">
        <v>16</v>
      </c>
      <c r="C218" s="12">
        <f>[1]CSHR!C90</f>
        <v>0</v>
      </c>
      <c r="D218" s="12">
        <f>[1]CSHR!D90</f>
        <v>0</v>
      </c>
      <c r="E218" s="12">
        <f>[1]CSHR!E90</f>
        <v>0</v>
      </c>
      <c r="F218" s="12">
        <f>[1]CSHR!F90</f>
        <v>0</v>
      </c>
      <c r="G218" s="12">
        <f>[1]CSHR!G90</f>
        <v>2.8482578947669799E-4</v>
      </c>
      <c r="H218" s="12">
        <f>[1]CSHR!H90</f>
        <v>2.8482578947669799E-4</v>
      </c>
      <c r="I218" s="12">
        <f>[1]CSHR!I90</f>
        <v>2.8482578947669799E-4</v>
      </c>
      <c r="J218" s="25">
        <f t="shared" si="58"/>
        <v>1.4241289473834899E-4</v>
      </c>
      <c r="K218" s="25">
        <f t="shared" si="67"/>
        <v>9.4941929825566001E-5</v>
      </c>
      <c r="L218" s="12">
        <f>[1]CSHR!L90</f>
        <v>2.8482578947669799E-4</v>
      </c>
      <c r="M218" s="12">
        <f>[1]CSHR!M90</f>
        <v>2.7691396199123398E-2</v>
      </c>
      <c r="N218" s="25">
        <f t="shared" si="59"/>
        <v>5.5382792398246793E-3</v>
      </c>
      <c r="O218" s="25">
        <f t="shared" si="65"/>
        <v>2.7691396199123397E-3</v>
      </c>
      <c r="P218" s="25">
        <f t="shared" si="61"/>
        <v>1.3845698099561699E-2</v>
      </c>
      <c r="Q218" s="12">
        <f>[1]CSHR!Q90</f>
        <v>2.7691396199123398E-2</v>
      </c>
      <c r="R218" s="12">
        <f>[1]CSHR!S90</f>
        <v>2.79762219886001E-2</v>
      </c>
      <c r="S218" s="12">
        <f>[1]CSHR!T90</f>
        <v>0</v>
      </c>
      <c r="T218" s="13">
        <f>[1]CSHR!U90</f>
        <v>2.79762219886001E-2</v>
      </c>
      <c r="U218" s="14">
        <f>[1]CSHR!V90</f>
        <v>4.1537094298685198E-2</v>
      </c>
      <c r="V218" s="59">
        <f t="shared" si="68"/>
        <v>0.82359789438409836</v>
      </c>
      <c r="W218" s="69">
        <f t="shared" si="66"/>
        <v>1</v>
      </c>
      <c r="X218" s="7" t="str">
        <f t="shared" si="64"/>
        <v>RUS</v>
      </c>
    </row>
    <row r="219" spans="1:27" s="8" customFormat="1" x14ac:dyDescent="0.25">
      <c r="A219" s="8" t="s">
        <v>31</v>
      </c>
      <c r="B219" s="9" t="s">
        <v>17</v>
      </c>
      <c r="C219" s="17">
        <f>[1]CSHR!C91</f>
        <v>0</v>
      </c>
      <c r="D219" s="18">
        <f>[1]CSHR!D91</f>
        <v>0</v>
      </c>
      <c r="E219" s="17">
        <f>[1]CSHR!E91</f>
        <v>0</v>
      </c>
      <c r="F219" s="18">
        <f>[1]CSHR!F91</f>
        <v>0.42525851055620306</v>
      </c>
      <c r="G219" s="17">
        <f>[1]CSHR!G91</f>
        <v>0</v>
      </c>
      <c r="H219" s="18">
        <f>[1]CSHR!H91</f>
        <v>0</v>
      </c>
      <c r="I219" s="17">
        <f>[1]CSHR!I91</f>
        <v>0</v>
      </c>
      <c r="J219" s="55">
        <f t="shared" si="58"/>
        <v>0</v>
      </c>
      <c r="K219" s="55">
        <f t="shared" si="67"/>
        <v>0</v>
      </c>
      <c r="L219" s="18">
        <f>[1]CSHR!L91</f>
        <v>0</v>
      </c>
      <c r="M219" s="17">
        <f>[1]CSHR!M91</f>
        <v>2.1411274906529599E-2</v>
      </c>
      <c r="N219" s="55">
        <f t="shared" si="59"/>
        <v>4.2822549813059194E-3</v>
      </c>
      <c r="O219" s="55">
        <f t="shared" si="65"/>
        <v>2.1411274906529597E-3</v>
      </c>
      <c r="P219" s="55">
        <f t="shared" si="61"/>
        <v>1.0705637453264799E-2</v>
      </c>
      <c r="Q219" s="17">
        <f>[1]CSHR!Q91</f>
        <v>2.1411274906529599E-2</v>
      </c>
      <c r="R219" s="17">
        <f>[1]CSHR!S91</f>
        <v>2.1411274906529599E-2</v>
      </c>
      <c r="S219" s="18">
        <f>[1]CSHR!T91</f>
        <v>0</v>
      </c>
      <c r="T219" s="17">
        <f>[1]CSHR!U91</f>
        <v>4.4249968140161203E-2</v>
      </c>
      <c r="U219" s="19">
        <f>[1]CSHR!V91</f>
        <v>4.3920563910830003E-3</v>
      </c>
      <c r="V219" s="61">
        <f t="shared" si="68"/>
        <v>0.44473662026774019</v>
      </c>
      <c r="W219" s="70">
        <f t="shared" si="66"/>
        <v>1</v>
      </c>
      <c r="X219" s="8" t="str">
        <f t="shared" si="64"/>
        <v>RUS</v>
      </c>
    </row>
    <row r="220" spans="1:27" s="1" customFormat="1" x14ac:dyDescent="0.25">
      <c r="A220" s="1" t="s">
        <v>32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58"/>
        <v>6.0595818071856001E-3</v>
      </c>
      <c r="K220" s="25">
        <f t="shared" si="67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59"/>
        <v>3.87335906665872E-3</v>
      </c>
      <c r="O220" s="25">
        <f>P220/5</f>
        <v>1.93667953332936E-3</v>
      </c>
      <c r="P220" s="25">
        <f t="shared" si="6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28">
        <f>[1]CSHR!V146</f>
        <v>2.2571140699781202E-2</v>
      </c>
      <c r="V220" s="62">
        <f t="shared" si="68"/>
        <v>0.33129595969537429</v>
      </c>
      <c r="W220" s="69">
        <f t="shared" si="66"/>
        <v>1</v>
      </c>
      <c r="X220" s="1" t="str">
        <f>$AL$2</f>
        <v>CHI</v>
      </c>
    </row>
    <row r="221" spans="1:27" s="5" customFormat="1" x14ac:dyDescent="0.25">
      <c r="A221" s="5" t="s">
        <v>32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58"/>
        <v>3.6399376551831224E-3</v>
      </c>
      <c r="K221" s="25">
        <f t="shared" si="67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59"/>
        <v>3.1452078136936581E-3</v>
      </c>
      <c r="O221" s="68">
        <f>S221/2</f>
        <v>0.17608253681623312</v>
      </c>
      <c r="P221" s="25">
        <f t="shared" si="6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4">
        <f>[1]CSHR!V147</f>
        <v>6.4191236004285772E-3</v>
      </c>
      <c r="V221" s="59">
        <f t="shared" si="68"/>
        <v>0.32594902863976671</v>
      </c>
      <c r="W221" s="69">
        <f t="shared" si="66"/>
        <v>1</v>
      </c>
      <c r="X221" s="5" t="str">
        <f t="shared" ref="X221:X255" si="69">$AL$2</f>
        <v>CHI</v>
      </c>
    </row>
    <row r="222" spans="1:27" s="1" customFormat="1" x14ac:dyDescent="0.25">
      <c r="A222" s="1" t="s">
        <v>32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58"/>
        <v>5.6743851567184998E-3</v>
      </c>
      <c r="K222" s="25">
        <f t="shared" si="67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59"/>
        <v>2.64532367529885E-3</v>
      </c>
      <c r="O222" s="25">
        <f>P222/5</f>
        <v>1.322661837649425E-3</v>
      </c>
      <c r="P222" s="25">
        <f t="shared" si="6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4">
        <f>[1]CSHR!V148</f>
        <v>2.110196944250825E-2</v>
      </c>
      <c r="V222" s="59">
        <f t="shared" si="68"/>
        <v>0.22397527341026957</v>
      </c>
      <c r="W222" s="69">
        <f t="shared" si="66"/>
        <v>1</v>
      </c>
      <c r="X222" s="1" t="str">
        <f t="shared" si="69"/>
        <v>CHI</v>
      </c>
    </row>
    <row r="223" spans="1:27" s="5" customFormat="1" x14ac:dyDescent="0.25">
      <c r="A223" s="5" t="s">
        <v>32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58"/>
        <v>1.1095282291633695E-3</v>
      </c>
      <c r="K223" s="25">
        <f t="shared" si="67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59"/>
        <v>1.4524615174916818E-3</v>
      </c>
      <c r="O223" s="25">
        <f t="shared" ref="O223:O237" si="70">P223/5</f>
        <v>7.2623075874584091E-4</v>
      </c>
      <c r="P223" s="25">
        <f t="shared" si="6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4">
        <f>[1]CSHR!V149</f>
        <v>7.9966291861191302E-4</v>
      </c>
      <c r="V223" s="59">
        <f t="shared" si="68"/>
        <v>0.15016769382315531</v>
      </c>
      <c r="W223" s="69">
        <f t="shared" si="66"/>
        <v>1</v>
      </c>
      <c r="X223" s="5" t="str">
        <f t="shared" si="69"/>
        <v>CHI</v>
      </c>
    </row>
    <row r="224" spans="1:27" s="1" customFormat="1" x14ac:dyDescent="0.25">
      <c r="A224" s="34" t="s">
        <v>32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58"/>
        <v>7.353053055015101E-3</v>
      </c>
      <c r="K224" s="25">
        <f t="shared" si="67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59"/>
        <v>3.1938231046226397E-3</v>
      </c>
      <c r="O224" s="25">
        <f t="shared" si="70"/>
        <v>1.5969115523113198E-3</v>
      </c>
      <c r="P224" s="25">
        <f t="shared" si="61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1">
        <f>[1]CSHR!U168</f>
        <v>3.3869044737766009E-2</v>
      </c>
      <c r="U224" s="33">
        <f>[1]CSHR!V168</f>
        <v>2.7233529833389203E-3</v>
      </c>
      <c r="V224" s="60">
        <f t="shared" si="68"/>
        <v>0.81693934431588877</v>
      </c>
      <c r="W224" s="69">
        <f t="shared" si="66"/>
        <v>1</v>
      </c>
      <c r="X224" s="34" t="str">
        <f t="shared" si="69"/>
        <v>CHI</v>
      </c>
      <c r="Y224" s="34"/>
      <c r="Z224" s="34" t="s">
        <v>89</v>
      </c>
      <c r="AA224" s="34"/>
    </row>
    <row r="225" spans="1:27" s="5" customFormat="1" x14ac:dyDescent="0.25">
      <c r="A225" s="5" t="s">
        <v>32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si="58"/>
        <v>5.9695107910647293E-3</v>
      </c>
      <c r="K225" s="25">
        <f t="shared" si="67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si="59"/>
        <v>2.6556313411306241E-3</v>
      </c>
      <c r="O225" s="25">
        <f t="shared" si="70"/>
        <v>1.327815670565312E-3</v>
      </c>
      <c r="P225" s="25">
        <f t="shared" si="61"/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4">
        <f>[1]CSHR!V151</f>
        <v>5.7222696717950817E-3</v>
      </c>
      <c r="V225" s="59">
        <f t="shared" si="68"/>
        <v>0.22444195689029456</v>
      </c>
      <c r="W225" s="69">
        <f t="shared" si="66"/>
        <v>1</v>
      </c>
      <c r="X225" s="5" t="str">
        <f t="shared" si="69"/>
        <v>CHI</v>
      </c>
    </row>
    <row r="226" spans="1:27" s="1" customFormat="1" x14ac:dyDescent="0.25">
      <c r="A226" s="1" t="s">
        <v>32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58"/>
        <v>8.7646048088612651E-4</v>
      </c>
      <c r="K226" s="25">
        <f t="shared" si="67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59"/>
        <v>5.6807623761137693E-3</v>
      </c>
      <c r="O226" s="25">
        <f t="shared" si="70"/>
        <v>2.8403811880568846E-3</v>
      </c>
      <c r="P226" s="25">
        <f t="shared" si="61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4">
        <f>[1]CSHR!V152</f>
        <v>8.1141443780308117E-3</v>
      </c>
      <c r="V226" s="59">
        <f t="shared" si="68"/>
        <v>0.84356926535646148</v>
      </c>
      <c r="W226" s="69">
        <f t="shared" si="66"/>
        <v>1</v>
      </c>
      <c r="X226" s="1" t="str">
        <f t="shared" si="69"/>
        <v>CHI</v>
      </c>
    </row>
    <row r="227" spans="1:27" s="5" customFormat="1" x14ac:dyDescent="0.25">
      <c r="A227" s="5" t="s">
        <v>32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58"/>
        <v>2.2998966757340378E-3</v>
      </c>
      <c r="K227" s="25">
        <f t="shared" si="67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59"/>
        <v>4.3768043225651098E-3</v>
      </c>
      <c r="O227" s="25">
        <f t="shared" si="70"/>
        <v>2.1884021612825549E-3</v>
      </c>
      <c r="P227" s="25">
        <f t="shared" si="61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4">
        <f>[1]CSHR!V153</f>
        <v>2.7103032190822753E-2</v>
      </c>
      <c r="V227" s="59">
        <f t="shared" si="68"/>
        <v>0.43736038342877237</v>
      </c>
      <c r="W227" s="69">
        <f t="shared" si="66"/>
        <v>1</v>
      </c>
      <c r="X227" s="5" t="str">
        <f t="shared" si="69"/>
        <v>CHI</v>
      </c>
    </row>
    <row r="228" spans="1:27" s="1" customFormat="1" x14ac:dyDescent="0.25">
      <c r="A228" s="34" t="s">
        <v>32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58"/>
        <v>0</v>
      </c>
      <c r="K228" s="25">
        <f t="shared" si="67"/>
        <v>0</v>
      </c>
      <c r="L228" s="31">
        <f>[1]CSHR!L172</f>
        <v>0</v>
      </c>
      <c r="M228" s="31">
        <f>[1]CSHR!M172</f>
        <v>6.8487752009910498E-3</v>
      </c>
      <c r="N228" s="25">
        <f t="shared" si="59"/>
        <v>1.3697550401982101E-3</v>
      </c>
      <c r="O228" s="25">
        <f t="shared" si="70"/>
        <v>6.8487752009910503E-4</v>
      </c>
      <c r="P228" s="25">
        <f t="shared" si="61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3">
        <f>[1]CSHR!V172</f>
        <v>1.40487696430586E-3</v>
      </c>
      <c r="V228" s="60">
        <f t="shared" si="68"/>
        <v>0.14225687863796455</v>
      </c>
      <c r="W228" s="69">
        <f t="shared" si="66"/>
        <v>1</v>
      </c>
      <c r="X228" s="34" t="str">
        <f t="shared" si="69"/>
        <v>CHI</v>
      </c>
      <c r="Y228" s="34"/>
      <c r="Z228" s="34" t="s">
        <v>89</v>
      </c>
      <c r="AA228" s="34"/>
    </row>
    <row r="229" spans="1:27" s="5" customFormat="1" x14ac:dyDescent="0.25">
      <c r="A229" s="5" t="s">
        <v>32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58"/>
        <v>4.7251287532741075E-3</v>
      </c>
      <c r="K229" s="25">
        <f t="shared" si="67"/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59"/>
        <v>3.6649448234519198E-3</v>
      </c>
      <c r="O229" s="25">
        <f t="shared" si="70"/>
        <v>1.8324724117259599E-3</v>
      </c>
      <c r="P229" s="25">
        <f t="shared" si="61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4">
        <f>[1]CSHR!V155</f>
        <v>1.520797235223395E-2</v>
      </c>
      <c r="V229" s="59">
        <f t="shared" si="68"/>
        <v>0.31553474532856929</v>
      </c>
      <c r="W229" s="69">
        <f t="shared" si="66"/>
        <v>1</v>
      </c>
      <c r="X229" s="5" t="str">
        <f t="shared" si="69"/>
        <v>CHI</v>
      </c>
    </row>
    <row r="230" spans="1:27" s="1" customFormat="1" x14ac:dyDescent="0.25">
      <c r="A230" s="1" t="s">
        <v>32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58"/>
        <v>1.3556720438137671E-3</v>
      </c>
      <c r="K230" s="25">
        <f t="shared" si="67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59"/>
        <v>1.8355799473238389E-3</v>
      </c>
      <c r="O230" s="25">
        <f t="shared" si="70"/>
        <v>9.1778997366191945E-4</v>
      </c>
      <c r="P230" s="25">
        <f t="shared" si="61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4">
        <f>[1]CSHR!V156</f>
        <v>1.349608053962299E-4</v>
      </c>
      <c r="V230" s="59">
        <f t="shared" si="68"/>
        <v>0.19049894681051516</v>
      </c>
      <c r="W230" s="69">
        <f t="shared" si="66"/>
        <v>1</v>
      </c>
      <c r="X230" s="1" t="str">
        <f t="shared" si="69"/>
        <v>CHI</v>
      </c>
    </row>
    <row r="231" spans="1:27" s="5" customFormat="1" x14ac:dyDescent="0.25">
      <c r="A231" s="5" t="s">
        <v>32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58"/>
        <v>4.9285054091326008E-3</v>
      </c>
      <c r="K231" s="25">
        <f t="shared" si="67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59"/>
        <v>3.6580006624296357E-3</v>
      </c>
      <c r="O231" s="25">
        <f t="shared" si="70"/>
        <v>1.8290003312148178E-3</v>
      </c>
      <c r="P231" s="25">
        <f t="shared" si="61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4">
        <f>[1]CSHR!V157</f>
        <v>8.0538871362214378E-3</v>
      </c>
      <c r="V231" s="59">
        <f t="shared" si="68"/>
        <v>0.3146464843355975</v>
      </c>
      <c r="W231" s="69">
        <f t="shared" si="66"/>
        <v>1</v>
      </c>
      <c r="X231" s="5" t="str">
        <f t="shared" si="69"/>
        <v>CHI</v>
      </c>
    </row>
    <row r="232" spans="1:27" s="1" customFormat="1" x14ac:dyDescent="0.25">
      <c r="A232" s="34" t="s">
        <v>32</v>
      </c>
      <c r="B232" s="30" t="s">
        <v>12</v>
      </c>
      <c r="C232" s="31">
        <f>[1]CSHR!C177</f>
        <v>0</v>
      </c>
      <c r="D232" s="31">
        <f>[1]CSHR!D177</f>
        <v>0</v>
      </c>
      <c r="E232" s="31">
        <f>[1]CSHR!E177</f>
        <v>0</v>
      </c>
      <c r="F232" s="31">
        <f>[1]CSHR!F177</f>
        <v>0</v>
      </c>
      <c r="G232" s="31">
        <f>[1]CSHR!G177</f>
        <v>7.9144327483549499E-3</v>
      </c>
      <c r="H232" s="31">
        <f>[1]CSHR!H177</f>
        <v>7.9144327483549499E-3</v>
      </c>
      <c r="I232" s="31">
        <f>[1]CSHR!I177</f>
        <v>7.9144327483549499E-3</v>
      </c>
      <c r="J232" s="25">
        <f t="shared" si="58"/>
        <v>3.957216374177475E-3</v>
      </c>
      <c r="K232" s="25">
        <f t="shared" si="67"/>
        <v>2.6381442494516501E-3</v>
      </c>
      <c r="L232" s="31">
        <f>[1]CSHR!L177</f>
        <v>7.9144327483549499E-3</v>
      </c>
      <c r="M232" s="31">
        <f>[1]CSHR!M177</f>
        <v>2.7272475153887501E-2</v>
      </c>
      <c r="N232" s="25">
        <f t="shared" si="59"/>
        <v>5.4544950307775005E-3</v>
      </c>
      <c r="O232" s="25">
        <f t="shared" si="70"/>
        <v>2.7272475153887503E-3</v>
      </c>
      <c r="P232" s="25">
        <f t="shared" si="61"/>
        <v>1.363623757694375E-2</v>
      </c>
      <c r="Q232" s="31">
        <f>[1]CSHR!Q177</f>
        <v>2.7272475153887501E-2</v>
      </c>
      <c r="R232" s="31">
        <f>[1]CSHR!S177</f>
        <v>3.5186907902242402E-2</v>
      </c>
      <c r="S232" s="31">
        <f>[1]CSHR!T177</f>
        <v>0</v>
      </c>
      <c r="T232" s="32">
        <f>[1]CSHR!U177</f>
        <v>4.0641402933019898E-2</v>
      </c>
      <c r="U232" s="33">
        <f>[1]CSHR!V177</f>
        <v>0</v>
      </c>
      <c r="V232" s="60">
        <f t="shared" si="68"/>
        <v>0.80955566711680382</v>
      </c>
      <c r="W232" s="69">
        <f t="shared" si="66"/>
        <v>1</v>
      </c>
      <c r="X232" s="34" t="str">
        <f t="shared" si="69"/>
        <v>CHI</v>
      </c>
      <c r="Y232" s="34"/>
      <c r="Z232" s="34" t="s">
        <v>89</v>
      </c>
      <c r="AA232" s="34"/>
    </row>
    <row r="233" spans="1:27" s="5" customFormat="1" x14ac:dyDescent="0.25">
      <c r="A233" s="5" t="s">
        <v>32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ref="J233:J291" si="71">I233/2</f>
        <v>3.957216374177475E-3</v>
      </c>
      <c r="K233" s="25">
        <f t="shared" si="67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ref="N233:N296" si="72">M233/5</f>
        <v>5.4544950307775005E-3</v>
      </c>
      <c r="O233" s="25">
        <f t="shared" si="70"/>
        <v>2.7272475153887503E-3</v>
      </c>
      <c r="P233" s="25">
        <f t="shared" ref="P233:P296" si="73">M233/2</f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4">
        <f>[1]CSHR!V159</f>
        <v>0</v>
      </c>
      <c r="V233" s="59">
        <f t="shared" si="68"/>
        <v>0.80955566711680382</v>
      </c>
      <c r="W233" s="69">
        <f t="shared" si="66"/>
        <v>1</v>
      </c>
      <c r="X233" s="5" t="str">
        <f t="shared" si="69"/>
        <v>CHI</v>
      </c>
    </row>
    <row r="234" spans="1:27" s="1" customFormat="1" x14ac:dyDescent="0.25">
      <c r="A234" s="1" t="s">
        <v>32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71"/>
        <v>1.2959989617875799E-3</v>
      </c>
      <c r="K234" s="25">
        <f t="shared" si="67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72"/>
        <v>9.1863719309537403E-4</v>
      </c>
      <c r="O234" s="25">
        <f t="shared" si="70"/>
        <v>4.5931859654768702E-4</v>
      </c>
      <c r="P234" s="25">
        <f t="shared" si="73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4">
        <f>[1]CSHR!V160</f>
        <v>0</v>
      </c>
      <c r="V234" s="59">
        <f t="shared" si="68"/>
        <v>0.95840344716842329</v>
      </c>
      <c r="W234" s="69">
        <f t="shared" si="66"/>
        <v>1</v>
      </c>
      <c r="X234" s="1" t="str">
        <f t="shared" si="69"/>
        <v>CHI</v>
      </c>
    </row>
    <row r="235" spans="1:27" s="5" customFormat="1" x14ac:dyDescent="0.25">
      <c r="A235" s="5" t="s">
        <v>32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71"/>
        <v>7.17555472613125E-4</v>
      </c>
      <c r="K235" s="25">
        <f t="shared" si="67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72"/>
        <v>4.3720654946317787E-3</v>
      </c>
      <c r="O235" s="25">
        <f t="shared" si="70"/>
        <v>2.1860327473158894E-3</v>
      </c>
      <c r="P235" s="25">
        <f t="shared" si="73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4">
        <f>[1]CSHR!V161</f>
        <v>1.3931145272953431E-2</v>
      </c>
      <c r="V235" s="59">
        <f t="shared" si="68"/>
        <v>0.45792455633420726</v>
      </c>
      <c r="W235" s="69">
        <f t="shared" si="66"/>
        <v>1</v>
      </c>
      <c r="X235" s="5" t="str">
        <f t="shared" si="69"/>
        <v>CHI</v>
      </c>
    </row>
    <row r="236" spans="1:27" s="1" customFormat="1" x14ac:dyDescent="0.25">
      <c r="A236" s="1" t="s">
        <v>32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71"/>
        <v>1.4241289473834899E-4</v>
      </c>
      <c r="K236" s="25">
        <f t="shared" si="67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72"/>
        <v>5.5382792398246793E-3</v>
      </c>
      <c r="O236" s="25">
        <f t="shared" si="70"/>
        <v>2.7691396199123397E-3</v>
      </c>
      <c r="P236" s="25">
        <f t="shared" si="73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4">
        <f>[1]CSHR!V162</f>
        <v>4.1537094298685198E-2</v>
      </c>
      <c r="V236" s="59">
        <f t="shared" si="68"/>
        <v>0.82359789438409836</v>
      </c>
      <c r="W236" s="69">
        <f t="shared" si="66"/>
        <v>1</v>
      </c>
      <c r="X236" s="1" t="str">
        <f t="shared" si="69"/>
        <v>CHI</v>
      </c>
    </row>
    <row r="237" spans="1:27" s="8" customFormat="1" x14ac:dyDescent="0.25">
      <c r="A237" s="8" t="s">
        <v>32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71"/>
        <v>0</v>
      </c>
      <c r="K237" s="55">
        <f t="shared" si="67"/>
        <v>0</v>
      </c>
      <c r="L237" s="18">
        <f>[1]CSHR!L163</f>
        <v>0</v>
      </c>
      <c r="M237" s="17">
        <f>[1]CSHR!M163</f>
        <v>2.1497982295914958E-2</v>
      </c>
      <c r="N237" s="55">
        <f t="shared" si="72"/>
        <v>4.2995964591829913E-3</v>
      </c>
      <c r="O237" s="55">
        <f t="shared" si="70"/>
        <v>2.1497982295914956E-3</v>
      </c>
      <c r="P237" s="55">
        <f t="shared" si="73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9">
        <f>[1]CSHR!V163</f>
        <v>3.6022895350631398E-4</v>
      </c>
      <c r="V237" s="61">
        <f t="shared" si="68"/>
        <v>0.44653763171968897</v>
      </c>
      <c r="W237" s="70">
        <f t="shared" si="66"/>
        <v>1</v>
      </c>
      <c r="X237" s="8" t="str">
        <f t="shared" si="69"/>
        <v>CHI</v>
      </c>
    </row>
    <row r="238" spans="1:27" s="1" customFormat="1" x14ac:dyDescent="0.25">
      <c r="A238" s="1" t="s">
        <v>33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71"/>
        <v>6.0595818071856001E-3</v>
      </c>
      <c r="K238" s="25">
        <f t="shared" si="67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72"/>
        <v>3.87335906665872E-3</v>
      </c>
      <c r="O238" s="25">
        <f>P238/5</f>
        <v>1.93667953332936E-3</v>
      </c>
      <c r="P238" s="25">
        <f t="shared" si="73"/>
        <v>9.6833976666468001E-3</v>
      </c>
      <c r="Q238" s="12">
        <f>[1]CSHR!Q146</f>
        <v>1.93667953332936E-2</v>
      </c>
      <c r="R238" s="12">
        <f>[1]CSHR!S146</f>
        <v>3.1485958947664698E-2</v>
      </c>
      <c r="S238" s="12">
        <f>[1]CSHR!T146</f>
        <v>0</v>
      </c>
      <c r="T238" s="13">
        <f>[1]CSHR!U146</f>
        <v>4.7794839228332997E-2</v>
      </c>
      <c r="U238" s="14">
        <f>[1]CSHR!V146</f>
        <v>2.2571140699781202E-2</v>
      </c>
      <c r="V238" s="59">
        <f t="shared" si="68"/>
        <v>0.33129595969537429</v>
      </c>
      <c r="W238" s="69">
        <f t="shared" si="66"/>
        <v>1</v>
      </c>
      <c r="X238" s="1" t="str">
        <f t="shared" si="69"/>
        <v>CHI</v>
      </c>
    </row>
    <row r="239" spans="1:27" s="5" customFormat="1" x14ac:dyDescent="0.25">
      <c r="A239" s="5" t="s">
        <v>33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71"/>
        <v>3.6399376551831224E-3</v>
      </c>
      <c r="K239" s="25">
        <f t="shared" si="67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72"/>
        <v>3.1452078136936581E-3</v>
      </c>
      <c r="O239" s="68">
        <f>S239/2</f>
        <v>0.17608253681623312</v>
      </c>
      <c r="P239" s="25">
        <f t="shared" si="73"/>
        <v>7.8630195342341454E-3</v>
      </c>
      <c r="Q239" s="15">
        <f>[1]CSHR!Q147</f>
        <v>1.5726039068468291E-2</v>
      </c>
      <c r="R239" s="15">
        <f>[1]CSHR!S147</f>
        <v>2.3005914378834511E-2</v>
      </c>
      <c r="S239" s="12">
        <f>[1]CSHR!T147</f>
        <v>0.35216507363246624</v>
      </c>
      <c r="T239" s="16">
        <f>[1]CSHR!U147</f>
        <v>3.8731953447302805E-2</v>
      </c>
      <c r="U239" s="14">
        <f>[1]CSHR!V147</f>
        <v>6.4191236004285772E-3</v>
      </c>
      <c r="V239" s="59">
        <f t="shared" si="68"/>
        <v>0.32594902863976671</v>
      </c>
      <c r="W239" s="69">
        <f t="shared" si="66"/>
        <v>1</v>
      </c>
      <c r="X239" s="5" t="str">
        <f t="shared" si="69"/>
        <v>CHI</v>
      </c>
    </row>
    <row r="240" spans="1:27" s="1" customFormat="1" x14ac:dyDescent="0.25">
      <c r="A240" s="1" t="s">
        <v>33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71"/>
        <v>5.6743851567184998E-3</v>
      </c>
      <c r="K240" s="25">
        <f t="shared" si="67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72"/>
        <v>2.64532367529885E-3</v>
      </c>
      <c r="O240" s="25">
        <f>P240/5</f>
        <v>1.322661837649425E-3</v>
      </c>
      <c r="P240" s="25">
        <f t="shared" si="73"/>
        <v>6.6133091882471249E-3</v>
      </c>
      <c r="Q240" s="12">
        <f>[1]CSHR!Q148</f>
        <v>1.322661837649425E-2</v>
      </c>
      <c r="R240" s="12">
        <f>[1]CSHR!S148</f>
        <v>2.4575388689931248E-2</v>
      </c>
      <c r="S240" s="12">
        <f>[1]CSHR!T148</f>
        <v>0</v>
      </c>
      <c r="T240" s="13">
        <f>[1]CSHR!U148</f>
        <v>3.5713593638557951E-2</v>
      </c>
      <c r="U240" s="14">
        <f>[1]CSHR!V148</f>
        <v>2.110196944250825E-2</v>
      </c>
      <c r="V240" s="59">
        <f t="shared" si="68"/>
        <v>0.22397527341026957</v>
      </c>
      <c r="W240" s="69">
        <f t="shared" si="66"/>
        <v>1</v>
      </c>
      <c r="X240" s="1" t="str">
        <f t="shared" si="69"/>
        <v>CHI</v>
      </c>
    </row>
    <row r="241" spans="1:27" s="5" customFormat="1" x14ac:dyDescent="0.25">
      <c r="A241" s="5" t="s">
        <v>33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71"/>
        <v>1.1095282291633695E-3</v>
      </c>
      <c r="K241" s="25">
        <f t="shared" si="67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72"/>
        <v>1.4524615174916818E-3</v>
      </c>
      <c r="O241" s="25">
        <f t="shared" ref="O241:O255" si="74">P241/5</f>
        <v>7.2623075874584091E-4</v>
      </c>
      <c r="P241" s="25">
        <f t="shared" si="73"/>
        <v>3.6311537937292046E-3</v>
      </c>
      <c r="Q241" s="15">
        <f>[1]CSHR!Q149</f>
        <v>7.2623075874584091E-3</v>
      </c>
      <c r="R241" s="15">
        <f>[1]CSHR!S149</f>
        <v>9.481364045785149E-3</v>
      </c>
      <c r="S241" s="12">
        <f>[1]CSHR!T149</f>
        <v>0</v>
      </c>
      <c r="T241" s="16">
        <f>[1]CSHR!U149</f>
        <v>1.7227825472407438E-2</v>
      </c>
      <c r="U241" s="14">
        <f>[1]CSHR!V149</f>
        <v>7.9966291861191302E-4</v>
      </c>
      <c r="V241" s="59">
        <f t="shared" si="68"/>
        <v>0.15016769382315531</v>
      </c>
      <c r="W241" s="69">
        <f t="shared" si="66"/>
        <v>1</v>
      </c>
      <c r="X241" s="5" t="str">
        <f t="shared" si="69"/>
        <v>CHI</v>
      </c>
    </row>
    <row r="242" spans="1:27" s="1" customFormat="1" x14ac:dyDescent="0.25">
      <c r="A242" s="34" t="s">
        <v>33</v>
      </c>
      <c r="B242" s="30" t="s">
        <v>4</v>
      </c>
      <c r="C242" s="31">
        <f>[1]CSHR!C168</f>
        <v>0</v>
      </c>
      <c r="D242" s="31">
        <f>[1]CSHR!D168</f>
        <v>0</v>
      </c>
      <c r="E242" s="31">
        <f>[1]CSHR!E168</f>
        <v>0</v>
      </c>
      <c r="F242" s="31">
        <f>[1]CSHR!F168</f>
        <v>0</v>
      </c>
      <c r="G242" s="31">
        <f>[1]CSHR!G168</f>
        <v>1.4706106110030202E-2</v>
      </c>
      <c r="H242" s="31">
        <f>[1]CSHR!H168</f>
        <v>1.4706106110030202E-2</v>
      </c>
      <c r="I242" s="31">
        <f>[1]CSHR!I168</f>
        <v>1.4706106110030202E-2</v>
      </c>
      <c r="J242" s="25">
        <f t="shared" si="71"/>
        <v>7.353053055015101E-3</v>
      </c>
      <c r="K242" s="25">
        <f t="shared" si="67"/>
        <v>4.9020353700100676E-3</v>
      </c>
      <c r="L242" s="31">
        <f>[1]CSHR!L168</f>
        <v>1.4706106110030202E-2</v>
      </c>
      <c r="M242" s="31">
        <f>[1]CSHR!M168</f>
        <v>1.5969115523113198E-2</v>
      </c>
      <c r="N242" s="25">
        <f t="shared" si="72"/>
        <v>3.1938231046226397E-3</v>
      </c>
      <c r="O242" s="25">
        <f t="shared" si="74"/>
        <v>1.5969115523113198E-3</v>
      </c>
      <c r="P242" s="25">
        <f t="shared" si="73"/>
        <v>7.9845577615565988E-3</v>
      </c>
      <c r="Q242" s="31">
        <f>[1]CSHR!Q168</f>
        <v>1.5969115523113198E-2</v>
      </c>
      <c r="R242" s="31">
        <f>[1]CSHR!S168</f>
        <v>3.0675221633143398E-2</v>
      </c>
      <c r="S242" s="31">
        <f>[1]CSHR!T168</f>
        <v>0</v>
      </c>
      <c r="T242" s="32">
        <f>[1]CSHR!U168</f>
        <v>3.3869044737766009E-2</v>
      </c>
      <c r="U242" s="33">
        <f>[1]CSHR!V168</f>
        <v>2.7233529833389203E-3</v>
      </c>
      <c r="V242" s="60">
        <f t="shared" si="68"/>
        <v>0.81693934431588877</v>
      </c>
      <c r="W242" s="69">
        <f t="shared" si="66"/>
        <v>1</v>
      </c>
      <c r="X242" s="34" t="str">
        <f t="shared" si="69"/>
        <v>CHI</v>
      </c>
      <c r="Y242" s="34"/>
      <c r="Z242" s="34" t="s">
        <v>89</v>
      </c>
      <c r="AA242" s="34"/>
    </row>
    <row r="243" spans="1:27" s="5" customFormat="1" x14ac:dyDescent="0.25">
      <c r="A243" s="5" t="s">
        <v>33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71"/>
        <v>5.9695107910647293E-3</v>
      </c>
      <c r="K243" s="25">
        <f t="shared" si="67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72"/>
        <v>2.6556313411306241E-3</v>
      </c>
      <c r="O243" s="25">
        <f t="shared" si="74"/>
        <v>1.327815670565312E-3</v>
      </c>
      <c r="P243" s="25">
        <f t="shared" si="73"/>
        <v>6.6390783528265601E-3</v>
      </c>
      <c r="Q243" s="15">
        <f>[1]CSHR!Q151</f>
        <v>1.327815670565312E-2</v>
      </c>
      <c r="R243" s="15">
        <f>[1]CSHR!S151</f>
        <v>2.5217178287782579E-2</v>
      </c>
      <c r="S243" s="12">
        <f>[1]CSHR!T151</f>
        <v>0</v>
      </c>
      <c r="T243" s="16">
        <f>[1]CSHR!U151</f>
        <v>3.6398783934648266E-2</v>
      </c>
      <c r="U243" s="14">
        <f>[1]CSHR!V151</f>
        <v>5.7222696717950817E-3</v>
      </c>
      <c r="V243" s="59">
        <f t="shared" si="68"/>
        <v>0.22444195689029456</v>
      </c>
      <c r="W243" s="69">
        <f t="shared" si="66"/>
        <v>1</v>
      </c>
      <c r="X243" s="5" t="str">
        <f t="shared" si="69"/>
        <v>CHI</v>
      </c>
    </row>
    <row r="244" spans="1:27" s="1" customFormat="1" x14ac:dyDescent="0.25">
      <c r="A244" s="1" t="s">
        <v>33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71"/>
        <v>8.7646048088612651E-4</v>
      </c>
      <c r="K244" s="25">
        <f t="shared" si="67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72"/>
        <v>5.6807623761137693E-3</v>
      </c>
      <c r="O244" s="25">
        <f t="shared" si="74"/>
        <v>2.8403811880568846E-3</v>
      </c>
      <c r="P244" s="25">
        <f t="shared" si="73"/>
        <v>1.4201905940284424E-2</v>
      </c>
      <c r="Q244" s="12">
        <f>[1]CSHR!Q152</f>
        <v>2.8403811880568848E-2</v>
      </c>
      <c r="R244" s="12">
        <f>[1]CSHR!S152</f>
        <v>3.0156732842341182E-2</v>
      </c>
      <c r="S244" s="12">
        <f>[1]CSHR!T152</f>
        <v>0</v>
      </c>
      <c r="T244" s="13">
        <f>[1]CSHR!U152</f>
        <v>3.0156732842341182E-2</v>
      </c>
      <c r="U244" s="14">
        <f>[1]CSHR!V152</f>
        <v>8.1141443780308117E-3</v>
      </c>
      <c r="V244" s="59">
        <f t="shared" si="68"/>
        <v>0.84356926535646148</v>
      </c>
      <c r="W244" s="69">
        <f t="shared" si="66"/>
        <v>1</v>
      </c>
      <c r="X244" s="1" t="str">
        <f t="shared" si="69"/>
        <v>CHI</v>
      </c>
    </row>
    <row r="245" spans="1:27" s="5" customFormat="1" x14ac:dyDescent="0.25">
      <c r="A245" s="5" t="s">
        <v>33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71"/>
        <v>2.2998966757340378E-3</v>
      </c>
      <c r="K245" s="25">
        <f t="shared" si="67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72"/>
        <v>4.3768043225651098E-3</v>
      </c>
      <c r="O245" s="25">
        <f t="shared" si="74"/>
        <v>2.1884021612825549E-3</v>
      </c>
      <c r="P245" s="25">
        <f t="shared" si="73"/>
        <v>1.0942010806412774E-2</v>
      </c>
      <c r="Q245" s="15">
        <f>[1]CSHR!Q153</f>
        <v>2.1884021612825547E-2</v>
      </c>
      <c r="R245" s="15">
        <f>[1]CSHR!S153</f>
        <v>2.6483814964293591E-2</v>
      </c>
      <c r="S245" s="12">
        <f>[1]CSHR!T153</f>
        <v>0</v>
      </c>
      <c r="T245" s="16">
        <f>[1]CSHR!U153</f>
        <v>5.5662510448060996E-2</v>
      </c>
      <c r="U245" s="14">
        <f>[1]CSHR!V153</f>
        <v>2.7103032190822753E-2</v>
      </c>
      <c r="V245" s="59">
        <f t="shared" si="68"/>
        <v>0.43736038342877237</v>
      </c>
      <c r="W245" s="69">
        <f t="shared" si="66"/>
        <v>1</v>
      </c>
      <c r="X245" s="5" t="str">
        <f t="shared" si="69"/>
        <v>CHI</v>
      </c>
    </row>
    <row r="246" spans="1:27" s="1" customFormat="1" x14ac:dyDescent="0.25">
      <c r="A246" s="34" t="s">
        <v>33</v>
      </c>
      <c r="B246" s="30" t="s">
        <v>8</v>
      </c>
      <c r="C246" s="31">
        <f>[1]CSHR!C172</f>
        <v>0</v>
      </c>
      <c r="D246" s="31">
        <f>[1]CSHR!D172</f>
        <v>0</v>
      </c>
      <c r="E246" s="31">
        <f>[1]CSHR!E172</f>
        <v>0</v>
      </c>
      <c r="F246" s="31">
        <f>[1]CSHR!F172</f>
        <v>0.81615876321858205</v>
      </c>
      <c r="G246" s="31">
        <f>[1]CSHR!G172</f>
        <v>0</v>
      </c>
      <c r="H246" s="31">
        <f>[1]CSHR!H172</f>
        <v>0</v>
      </c>
      <c r="I246" s="31">
        <f>[1]CSHR!I172</f>
        <v>0</v>
      </c>
      <c r="J246" s="25">
        <f t="shared" si="71"/>
        <v>0</v>
      </c>
      <c r="K246" s="25">
        <f t="shared" si="67"/>
        <v>0</v>
      </c>
      <c r="L246" s="31">
        <f>[1]CSHR!L172</f>
        <v>0</v>
      </c>
      <c r="M246" s="31">
        <f>[1]CSHR!M172</f>
        <v>6.8487752009910498E-3</v>
      </c>
      <c r="N246" s="25">
        <f t="shared" si="72"/>
        <v>1.3697550401982101E-3</v>
      </c>
      <c r="O246" s="25">
        <f t="shared" si="74"/>
        <v>6.8487752009910503E-4</v>
      </c>
      <c r="P246" s="25">
        <f t="shared" si="73"/>
        <v>3.4243876004955249E-3</v>
      </c>
      <c r="Q246" s="31">
        <f>[1]CSHR!Q172</f>
        <v>6.8487752009910498E-3</v>
      </c>
      <c r="R246" s="31">
        <f>[1]CSHR!S172</f>
        <v>6.8487752009910498E-3</v>
      </c>
      <c r="S246" s="31">
        <f>[1]CSHR!T172</f>
        <v>0</v>
      </c>
      <c r="T246" s="32">
        <f>[1]CSHR!U172</f>
        <v>1.41541354153815E-2</v>
      </c>
      <c r="U246" s="33">
        <f>[1]CSHR!V172</f>
        <v>1.40487696430586E-3</v>
      </c>
      <c r="V246" s="60">
        <f t="shared" si="68"/>
        <v>0.14225687863796455</v>
      </c>
      <c r="W246" s="69">
        <f t="shared" si="66"/>
        <v>1</v>
      </c>
      <c r="X246" s="34" t="str">
        <f t="shared" si="69"/>
        <v>CHI</v>
      </c>
      <c r="Y246" s="34"/>
      <c r="Z246" s="34" t="s">
        <v>89</v>
      </c>
      <c r="AA246" s="34"/>
    </row>
    <row r="247" spans="1:27" s="5" customFormat="1" x14ac:dyDescent="0.25">
      <c r="A247" s="5" t="s">
        <v>33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71"/>
        <v>4.7251287532741075E-3</v>
      </c>
      <c r="K247" s="25">
        <f t="shared" si="67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72"/>
        <v>3.6649448234519198E-3</v>
      </c>
      <c r="O247" s="25">
        <f t="shared" si="74"/>
        <v>1.8324724117259599E-3</v>
      </c>
      <c r="P247" s="25">
        <f t="shared" si="73"/>
        <v>9.1623620586297992E-3</v>
      </c>
      <c r="Q247" s="15">
        <f>[1]CSHR!Q155</f>
        <v>1.8324724117259598E-2</v>
      </c>
      <c r="R247" s="15">
        <f>[1]CSHR!S155</f>
        <v>2.7774981623807801E-2</v>
      </c>
      <c r="S247" s="12">
        <f>[1]CSHR!T155</f>
        <v>0</v>
      </c>
      <c r="T247" s="16">
        <f>[1]CSHR!U155</f>
        <v>4.3206328248868504E-2</v>
      </c>
      <c r="U247" s="14">
        <f>[1]CSHR!V155</f>
        <v>1.520797235223395E-2</v>
      </c>
      <c r="V247" s="59">
        <f t="shared" si="68"/>
        <v>0.31553474532856929</v>
      </c>
      <c r="W247" s="69">
        <f t="shared" si="66"/>
        <v>1</v>
      </c>
      <c r="X247" s="5" t="str">
        <f t="shared" si="69"/>
        <v>CHI</v>
      </c>
    </row>
    <row r="248" spans="1:27" s="1" customFormat="1" x14ac:dyDescent="0.25">
      <c r="A248" s="1" t="s">
        <v>33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71"/>
        <v>1.3556720438137671E-3</v>
      </c>
      <c r="K248" s="25">
        <f t="shared" si="67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72"/>
        <v>1.8355799473238389E-3</v>
      </c>
      <c r="O248" s="25">
        <f t="shared" si="74"/>
        <v>9.1778997366191945E-4</v>
      </c>
      <c r="P248" s="25">
        <f t="shared" si="73"/>
        <v>4.5889498683095971E-3</v>
      </c>
      <c r="Q248" s="12">
        <f>[1]CSHR!Q156</f>
        <v>9.1778997366191942E-3</v>
      </c>
      <c r="R248" s="12">
        <f>[1]CSHR!S156</f>
        <v>1.1889243824246727E-2</v>
      </c>
      <c r="S248" s="12">
        <f>[1]CSHR!T156</f>
        <v>0</v>
      </c>
      <c r="T248" s="13">
        <f>[1]CSHR!U156</f>
        <v>2.1679003543307152E-2</v>
      </c>
      <c r="U248" s="14">
        <f>[1]CSHR!V156</f>
        <v>1.349608053962299E-4</v>
      </c>
      <c r="V248" s="59">
        <f t="shared" si="68"/>
        <v>0.19049894681051516</v>
      </c>
      <c r="W248" s="69">
        <f t="shared" si="66"/>
        <v>1</v>
      </c>
      <c r="X248" s="1" t="str">
        <f t="shared" si="69"/>
        <v>CHI</v>
      </c>
    </row>
    <row r="249" spans="1:27" s="5" customFormat="1" x14ac:dyDescent="0.25">
      <c r="A249" s="5" t="s">
        <v>33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71"/>
        <v>4.9285054091326008E-3</v>
      </c>
      <c r="K249" s="25">
        <f t="shared" si="67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72"/>
        <v>3.6580006624296357E-3</v>
      </c>
      <c r="O249" s="25">
        <f t="shared" si="74"/>
        <v>1.8290003312148178E-3</v>
      </c>
      <c r="P249" s="25">
        <f t="shared" si="73"/>
        <v>9.145001656074089E-3</v>
      </c>
      <c r="Q249" s="15">
        <f>[1]CSHR!Q157</f>
        <v>1.8290003312148178E-2</v>
      </c>
      <c r="R249" s="15">
        <f>[1]CSHR!S157</f>
        <v>2.8147014130413376E-2</v>
      </c>
      <c r="S249" s="12">
        <f>[1]CSHR!T157</f>
        <v>0</v>
      </c>
      <c r="T249" s="16">
        <f>[1]CSHR!U157</f>
        <v>4.354912218274868E-2</v>
      </c>
      <c r="U249" s="14">
        <f>[1]CSHR!V157</f>
        <v>8.0538871362214378E-3</v>
      </c>
      <c r="V249" s="59">
        <f t="shared" si="68"/>
        <v>0.3146464843355975</v>
      </c>
      <c r="W249" s="69">
        <f t="shared" si="66"/>
        <v>1</v>
      </c>
      <c r="X249" s="5" t="str">
        <f t="shared" si="69"/>
        <v>CHI</v>
      </c>
    </row>
    <row r="250" spans="1:27" s="1" customFormat="1" x14ac:dyDescent="0.25">
      <c r="A250" s="34" t="s">
        <v>33</v>
      </c>
      <c r="B250" s="30" t="s">
        <v>12</v>
      </c>
      <c r="C250" s="31">
        <f>[1]CSHR!C176</f>
        <v>0</v>
      </c>
      <c r="D250" s="31">
        <f>[1]CSHR!D176</f>
        <v>0</v>
      </c>
      <c r="E250" s="31">
        <f>[1]CSHR!E176</f>
        <v>0</v>
      </c>
      <c r="F250" s="31">
        <f>[1]CSHR!F176</f>
        <v>0.76904200861662375</v>
      </c>
      <c r="G250" s="31">
        <f>[1]CSHR!G176</f>
        <v>0</v>
      </c>
      <c r="H250" s="31">
        <f>[1]CSHR!H176</f>
        <v>0</v>
      </c>
      <c r="I250" s="31">
        <f>[1]CSHR!I176</f>
        <v>0</v>
      </c>
      <c r="J250" s="25">
        <f t="shared" si="71"/>
        <v>0</v>
      </c>
      <c r="K250" s="25">
        <f t="shared" si="67"/>
        <v>0</v>
      </c>
      <c r="L250" s="31">
        <f>[1]CSHR!L176</f>
        <v>0</v>
      </c>
      <c r="M250" s="31">
        <f>[1]CSHR!M176</f>
        <v>8.6045282274298234E-3</v>
      </c>
      <c r="N250" s="25">
        <f t="shared" si="72"/>
        <v>1.7209056454859646E-3</v>
      </c>
      <c r="O250" s="25">
        <f t="shared" si="74"/>
        <v>8.604528227429823E-4</v>
      </c>
      <c r="P250" s="25">
        <f t="shared" si="73"/>
        <v>4.3022641137149117E-3</v>
      </c>
      <c r="Q250" s="31">
        <f>[1]CSHR!Q176</f>
        <v>8.6045282274298234E-3</v>
      </c>
      <c r="R250" s="31">
        <f>[1]CSHR!S176</f>
        <v>8.6045282274298234E-3</v>
      </c>
      <c r="S250" s="31">
        <f>[1]CSHR!T176</f>
        <v>0</v>
      </c>
      <c r="T250" s="32">
        <f>[1]CSHR!U176</f>
        <v>1.7782691670021656E-2</v>
      </c>
      <c r="U250" s="33">
        <f>[1]CSHR!V176</f>
        <v>1.7522193018618233E-3</v>
      </c>
      <c r="V250" s="60">
        <f t="shared" si="68"/>
        <v>0.1787258731472593</v>
      </c>
      <c r="W250" s="69">
        <f t="shared" si="66"/>
        <v>1</v>
      </c>
      <c r="X250" s="34" t="str">
        <f t="shared" si="69"/>
        <v>CHI</v>
      </c>
      <c r="Y250" s="34"/>
      <c r="Z250" s="34" t="s">
        <v>89</v>
      </c>
      <c r="AA250" s="34"/>
    </row>
    <row r="251" spans="1:27" s="5" customFormat="1" x14ac:dyDescent="0.25">
      <c r="A251" s="5" t="s">
        <v>33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71"/>
        <v>3.957216374177475E-3</v>
      </c>
      <c r="K251" s="25">
        <f t="shared" si="67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72"/>
        <v>5.4544950307775005E-3</v>
      </c>
      <c r="O251" s="25">
        <f t="shared" si="74"/>
        <v>2.7272475153887503E-3</v>
      </c>
      <c r="P251" s="25">
        <f t="shared" si="73"/>
        <v>1.363623757694375E-2</v>
      </c>
      <c r="Q251" s="15">
        <f>[1]CSHR!Q159</f>
        <v>2.7272475153887501E-2</v>
      </c>
      <c r="R251" s="15">
        <f>[1]CSHR!S159</f>
        <v>3.5186907902242402E-2</v>
      </c>
      <c r="S251" s="12">
        <f>[1]CSHR!T159</f>
        <v>0</v>
      </c>
      <c r="T251" s="16">
        <f>[1]CSHR!U159</f>
        <v>4.0641402933019898E-2</v>
      </c>
      <c r="U251" s="14">
        <f>[1]CSHR!V159</f>
        <v>0</v>
      </c>
      <c r="V251" s="59">
        <f t="shared" si="68"/>
        <v>0.80955566711680382</v>
      </c>
      <c r="W251" s="69">
        <f t="shared" si="66"/>
        <v>1</v>
      </c>
      <c r="X251" s="5" t="str">
        <f t="shared" si="69"/>
        <v>CHI</v>
      </c>
    </row>
    <row r="252" spans="1:27" s="1" customFormat="1" x14ac:dyDescent="0.25">
      <c r="A252" s="1" t="s">
        <v>33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71"/>
        <v>1.2959989617875799E-3</v>
      </c>
      <c r="K252" s="25">
        <f t="shared" si="67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72"/>
        <v>9.1863719309537403E-4</v>
      </c>
      <c r="O252" s="25">
        <f t="shared" si="74"/>
        <v>4.5931859654768702E-4</v>
      </c>
      <c r="P252" s="25">
        <f t="shared" si="73"/>
        <v>2.296592982738435E-3</v>
      </c>
      <c r="Q252" s="12">
        <f>[1]CSHR!Q160</f>
        <v>4.59318596547687E-3</v>
      </c>
      <c r="R252" s="12">
        <f>[1]CSHR!S160</f>
        <v>7.1851838890520303E-3</v>
      </c>
      <c r="S252" s="12">
        <f>[1]CSHR!T160</f>
        <v>0</v>
      </c>
      <c r="T252" s="13">
        <f>[1]CSHR!U160</f>
        <v>9.0224582752427805E-3</v>
      </c>
      <c r="U252" s="14">
        <f>[1]CSHR!V160</f>
        <v>0</v>
      </c>
      <c r="V252" s="59">
        <f t="shared" si="68"/>
        <v>0.95840344716842329</v>
      </c>
      <c r="W252" s="69">
        <f t="shared" si="66"/>
        <v>1</v>
      </c>
      <c r="X252" s="1" t="str">
        <f t="shared" si="69"/>
        <v>CHI</v>
      </c>
    </row>
    <row r="253" spans="1:27" s="5" customFormat="1" x14ac:dyDescent="0.25">
      <c r="A253" s="5" t="s">
        <v>33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71"/>
        <v>7.17555472613125E-4</v>
      </c>
      <c r="K253" s="25">
        <f t="shared" si="67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72"/>
        <v>4.3720654946317787E-3</v>
      </c>
      <c r="O253" s="25">
        <f t="shared" si="74"/>
        <v>2.1860327473158894E-3</v>
      </c>
      <c r="P253" s="25">
        <f t="shared" si="73"/>
        <v>1.0930163736579446E-2</v>
      </c>
      <c r="Q253" s="15">
        <f>[1]CSHR!Q161</f>
        <v>2.1860327473158893E-2</v>
      </c>
      <c r="R253" s="15">
        <f>[1]CSHR!S161</f>
        <v>2.3295438418385106E-2</v>
      </c>
      <c r="S253" s="12">
        <f>[1]CSHR!T161</f>
        <v>0</v>
      </c>
      <c r="T253" s="16">
        <f>[1]CSHR!U161</f>
        <v>4.6613121056421299E-2</v>
      </c>
      <c r="U253" s="14">
        <f>[1]CSHR!V161</f>
        <v>1.3931145272953431E-2</v>
      </c>
      <c r="V253" s="59">
        <f t="shared" si="68"/>
        <v>0.45792455633420726</v>
      </c>
      <c r="W253" s="69">
        <f t="shared" si="66"/>
        <v>1</v>
      </c>
      <c r="X253" s="5" t="str">
        <f t="shared" si="69"/>
        <v>CHI</v>
      </c>
    </row>
    <row r="254" spans="1:27" s="7" customFormat="1" x14ac:dyDescent="0.25">
      <c r="A254" s="7" t="s">
        <v>33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71"/>
        <v>1.4241289473834899E-4</v>
      </c>
      <c r="K254" s="25">
        <f t="shared" si="67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72"/>
        <v>5.5382792398246793E-3</v>
      </c>
      <c r="O254" s="25">
        <f t="shared" si="74"/>
        <v>2.7691396199123397E-3</v>
      </c>
      <c r="P254" s="25">
        <f t="shared" si="73"/>
        <v>1.3845698099561699E-2</v>
      </c>
      <c r="Q254" s="12">
        <f>[1]CSHR!Q162</f>
        <v>2.7691396199123398E-2</v>
      </c>
      <c r="R254" s="12">
        <f>[1]CSHR!S162</f>
        <v>2.79762219886001E-2</v>
      </c>
      <c r="S254" s="12">
        <f>[1]CSHR!T162</f>
        <v>0</v>
      </c>
      <c r="T254" s="13">
        <f>[1]CSHR!U162</f>
        <v>2.79762219886001E-2</v>
      </c>
      <c r="U254" s="14">
        <f>[1]CSHR!V162</f>
        <v>4.1537094298685198E-2</v>
      </c>
      <c r="V254" s="59">
        <f t="shared" si="68"/>
        <v>0.82359789438409836</v>
      </c>
      <c r="W254" s="69">
        <f t="shared" si="66"/>
        <v>1</v>
      </c>
      <c r="X254" s="7" t="str">
        <f t="shared" si="69"/>
        <v>CHI</v>
      </c>
    </row>
    <row r="255" spans="1:27" s="8" customFormat="1" x14ac:dyDescent="0.25">
      <c r="A255" s="8" t="s">
        <v>33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5">
        <f t="shared" si="71"/>
        <v>0</v>
      </c>
      <c r="K255" s="55">
        <f t="shared" si="67"/>
        <v>0</v>
      </c>
      <c r="L255" s="18">
        <f>[1]CSHR!L163</f>
        <v>0</v>
      </c>
      <c r="M255" s="17">
        <f>[1]CSHR!M163</f>
        <v>2.1497982295914958E-2</v>
      </c>
      <c r="N255" s="55">
        <f t="shared" si="72"/>
        <v>4.2995964591829913E-3</v>
      </c>
      <c r="O255" s="55">
        <f t="shared" si="74"/>
        <v>2.1497982295914956E-3</v>
      </c>
      <c r="P255" s="55">
        <f t="shared" si="73"/>
        <v>1.0748991147957479E-2</v>
      </c>
      <c r="Q255" s="17">
        <f>[1]CSHR!Q163</f>
        <v>2.1497982295914958E-2</v>
      </c>
      <c r="R255" s="17">
        <f>[1]CSHR!S163</f>
        <v>2.1497982295914958E-2</v>
      </c>
      <c r="S255" s="18">
        <f>[1]CSHR!T163</f>
        <v>0</v>
      </c>
      <c r="T255" s="17">
        <f>[1]CSHR!U163</f>
        <v>4.4429163411557601E-2</v>
      </c>
      <c r="U255" s="19">
        <f>[1]CSHR!V163</f>
        <v>3.6022895350631398E-4</v>
      </c>
      <c r="V255" s="61">
        <f t="shared" si="68"/>
        <v>0.44653763171968897</v>
      </c>
      <c r="W255" s="70">
        <f t="shared" si="66"/>
        <v>1</v>
      </c>
      <c r="X255" s="8" t="str">
        <f t="shared" si="69"/>
        <v>CHI</v>
      </c>
    </row>
    <row r="256" spans="1:27" s="1" customFormat="1" x14ac:dyDescent="0.25">
      <c r="A256" s="1" t="s">
        <v>34</v>
      </c>
      <c r="B256" s="3" t="s">
        <v>0</v>
      </c>
      <c r="C256" s="12">
        <f>[1]CSHR!C164</f>
        <v>0.47584628903906828</v>
      </c>
      <c r="D256" s="12">
        <f>[1]CSHR!D164</f>
        <v>0</v>
      </c>
      <c r="E256" s="12">
        <f>[1]CSHR!E164</f>
        <v>0</v>
      </c>
      <c r="F256" s="12">
        <f>[1]CSHR!F164</f>
        <v>0</v>
      </c>
      <c r="G256" s="12">
        <f>[1]CSHR!G164</f>
        <v>1.0882175398734876E-2</v>
      </c>
      <c r="H256" s="12">
        <f>[1]CSHR!H164</f>
        <v>1.0882175398734876E-2</v>
      </c>
      <c r="I256" s="12">
        <f>[1]CSHR!I164</f>
        <v>1.0882175398734876E-2</v>
      </c>
      <c r="J256" s="25">
        <f t="shared" si="71"/>
        <v>5.4410876993674379E-3</v>
      </c>
      <c r="K256" s="25">
        <f t="shared" si="67"/>
        <v>3.6273917995782918E-3</v>
      </c>
      <c r="L256" s="12">
        <f>[1]CSHR!L164</f>
        <v>1.0882175398734876E-2</v>
      </c>
      <c r="M256" s="12">
        <f>[1]CSHR!M164</f>
        <v>1.7955796168811135E-2</v>
      </c>
      <c r="N256" s="25">
        <f t="shared" si="72"/>
        <v>3.591159233762227E-3</v>
      </c>
      <c r="O256" s="25">
        <f>P256/5</f>
        <v>1.7955796168811135E-3</v>
      </c>
      <c r="P256" s="25">
        <f t="shared" si="73"/>
        <v>8.9778980844055674E-3</v>
      </c>
      <c r="Q256" s="12">
        <f>[1]CSHR!Q164</f>
        <v>1.7955796168811135E-2</v>
      </c>
      <c r="R256" s="12">
        <f>[1]CSHR!S164</f>
        <v>2.8837971567546049E-2</v>
      </c>
      <c r="S256" s="12">
        <f>[1]CSHR!T164</f>
        <v>0</v>
      </c>
      <c r="T256" s="13">
        <f>[1]CSHR!U164</f>
        <v>4.395864202549226E-2</v>
      </c>
      <c r="U256" s="14">
        <f>[1]CSHR!V164</f>
        <v>4.1061561046092147E-2</v>
      </c>
      <c r="V256" s="59">
        <f t="shared" si="68"/>
        <v>0.30742212595524476</v>
      </c>
      <c r="W256" s="69">
        <f t="shared" si="66"/>
        <v>1</v>
      </c>
      <c r="X256" s="1" t="str">
        <f>$AN$2</f>
        <v>ROW</v>
      </c>
    </row>
    <row r="257" spans="1:24" s="5" customFormat="1" x14ac:dyDescent="0.25">
      <c r="A257" s="5" t="s">
        <v>34</v>
      </c>
      <c r="B257" s="6" t="s">
        <v>1</v>
      </c>
      <c r="C257" s="15">
        <f>[1]CSHR!C165</f>
        <v>0</v>
      </c>
      <c r="D257" s="12">
        <f>[1]CSHR!D165</f>
        <v>0</v>
      </c>
      <c r="E257" s="15">
        <f>[1]CSHR!E165</f>
        <v>0</v>
      </c>
      <c r="F257" s="12">
        <f>[1]CSHR!F165</f>
        <v>0</v>
      </c>
      <c r="G257" s="15">
        <f>[1]CSHR!G165</f>
        <v>7.229419529802157E-3</v>
      </c>
      <c r="H257" s="12">
        <f>[1]CSHR!H165</f>
        <v>7.229419529802157E-3</v>
      </c>
      <c r="I257" s="15">
        <f>[1]CSHR!I165</f>
        <v>7.229419529802157E-3</v>
      </c>
      <c r="J257" s="25">
        <f t="shared" si="71"/>
        <v>3.6147097649010785E-3</v>
      </c>
      <c r="K257" s="25">
        <f t="shared" si="67"/>
        <v>2.4098065099340525E-3</v>
      </c>
      <c r="L257" s="12">
        <f>[1]CSHR!L165</f>
        <v>7.229419529802157E-3</v>
      </c>
      <c r="M257" s="15">
        <f>[1]CSHR!M165</f>
        <v>1.5617044127957279E-2</v>
      </c>
      <c r="N257" s="25">
        <f t="shared" si="72"/>
        <v>3.1234088255914557E-3</v>
      </c>
      <c r="O257" s="68">
        <f>S257/2</f>
        <v>0.17486213379282997</v>
      </c>
      <c r="P257" s="25">
        <f t="shared" si="73"/>
        <v>7.8085220639786393E-3</v>
      </c>
      <c r="Q257" s="15">
        <f>[1]CSHR!Q165</f>
        <v>1.5617044127957279E-2</v>
      </c>
      <c r="R257" s="15">
        <f>[1]CSHR!S165</f>
        <v>2.2846463657759431E-2</v>
      </c>
      <c r="S257" s="12">
        <f>[1]CSHR!T165</f>
        <v>0.34972426758565994</v>
      </c>
      <c r="T257" s="16">
        <f>[1]CSHR!U165</f>
        <v>3.8463507785716694E-2</v>
      </c>
      <c r="U257" s="14">
        <f>[1]CSHR!V165</f>
        <v>1.3305491365670956E-2</v>
      </c>
      <c r="V257" s="59">
        <f t="shared" si="68"/>
        <v>0.32368992227283455</v>
      </c>
      <c r="W257" s="69">
        <f t="shared" si="66"/>
        <v>1</v>
      </c>
      <c r="X257" s="5" t="str">
        <f t="shared" ref="X257:X273" si="75">$AN$2</f>
        <v>ROW</v>
      </c>
    </row>
    <row r="258" spans="1:24" s="1" customFormat="1" x14ac:dyDescent="0.25">
      <c r="A258" s="1" t="s">
        <v>34</v>
      </c>
      <c r="B258" s="3" t="s">
        <v>2</v>
      </c>
      <c r="C258" s="12">
        <f>[1]CSHR!C166</f>
        <v>0.53847539865199234</v>
      </c>
      <c r="D258" s="12">
        <f>[1]CSHR!D166</f>
        <v>0</v>
      </c>
      <c r="E258" s="12">
        <f>[1]CSHR!E166</f>
        <v>0</v>
      </c>
      <c r="F258" s="12">
        <f>[1]CSHR!F166</f>
        <v>0</v>
      </c>
      <c r="G258" s="12">
        <f>[1]CSHR!G166</f>
        <v>1.009977118744537E-2</v>
      </c>
      <c r="H258" s="12">
        <f>[1]CSHR!H166</f>
        <v>1.009977118744537E-2</v>
      </c>
      <c r="I258" s="12">
        <f>[1]CSHR!I166</f>
        <v>1.009977118744537E-2</v>
      </c>
      <c r="J258" s="25">
        <f t="shared" si="71"/>
        <v>5.0498855937226852E-3</v>
      </c>
      <c r="K258" s="25">
        <f t="shared" si="67"/>
        <v>3.3665903958151233E-3</v>
      </c>
      <c r="L258" s="12">
        <f>[1]CSHR!L166</f>
        <v>1.009977118744537E-2</v>
      </c>
      <c r="M258" s="12">
        <f>[1]CSHR!M166</f>
        <v>1.5409267906523623E-2</v>
      </c>
      <c r="N258" s="25">
        <f t="shared" si="72"/>
        <v>3.0818535813047247E-3</v>
      </c>
      <c r="O258" s="25">
        <f>P258/5</f>
        <v>1.5409267906523623E-3</v>
      </c>
      <c r="P258" s="25">
        <f t="shared" si="73"/>
        <v>7.7046339532618113E-3</v>
      </c>
      <c r="Q258" s="12">
        <f>[1]CSHR!Q166</f>
        <v>1.5409267906523623E-2</v>
      </c>
      <c r="R258" s="12">
        <f>[1]CSHR!S166</f>
        <v>2.5509039093968996E-2</v>
      </c>
      <c r="S258" s="12">
        <f>[1]CSHR!T166</f>
        <v>0</v>
      </c>
      <c r="T258" s="13">
        <f>[1]CSHR!U166</f>
        <v>3.8485264699462597E-2</v>
      </c>
      <c r="U258" s="14">
        <f>[1]CSHR!V166</f>
        <v>4.231176134922246E-2</v>
      </c>
      <c r="V258" s="59">
        <f t="shared" si="68"/>
        <v>0.26325702532776851</v>
      </c>
      <c r="W258" s="69">
        <f t="shared" si="66"/>
        <v>1</v>
      </c>
      <c r="X258" s="1" t="str">
        <f t="shared" si="75"/>
        <v>ROW</v>
      </c>
    </row>
    <row r="259" spans="1:24" s="5" customFormat="1" x14ac:dyDescent="0.25">
      <c r="A259" s="5" t="s">
        <v>34</v>
      </c>
      <c r="B259" s="6" t="s">
        <v>3</v>
      </c>
      <c r="C259" s="15">
        <f>[1]CSHR!C167</f>
        <v>0</v>
      </c>
      <c r="D259" s="12">
        <f>[1]CSHR!D167</f>
        <v>0</v>
      </c>
      <c r="E259" s="15">
        <f>[1]CSHR!E167</f>
        <v>0.75670377397321942</v>
      </c>
      <c r="F259" s="12">
        <f>[1]CSHR!F167</f>
        <v>0</v>
      </c>
      <c r="G259" s="15">
        <f>[1]CSHR!G167</f>
        <v>1.962477130646578E-3</v>
      </c>
      <c r="H259" s="12">
        <f>[1]CSHR!H167</f>
        <v>1.962477130646578E-3</v>
      </c>
      <c r="I259" s="15">
        <f>[1]CSHR!I167</f>
        <v>1.962477130646578E-3</v>
      </c>
      <c r="J259" s="25">
        <f t="shared" si="71"/>
        <v>9.8123856532328899E-4</v>
      </c>
      <c r="K259" s="25">
        <f t="shared" si="67"/>
        <v>6.5415904354885937E-4</v>
      </c>
      <c r="L259" s="12">
        <f>[1]CSHR!L167</f>
        <v>1.962477130646578E-3</v>
      </c>
      <c r="M259" s="15">
        <f>[1]CSHR!M167</f>
        <v>8.4084870867709334E-3</v>
      </c>
      <c r="N259" s="25">
        <f t="shared" si="72"/>
        <v>1.6816974173541866E-3</v>
      </c>
      <c r="O259" s="25">
        <f t="shared" ref="O259:O291" si="76">P259/5</f>
        <v>8.408487086770933E-4</v>
      </c>
      <c r="P259" s="25">
        <f t="shared" si="73"/>
        <v>4.2042435433854667E-3</v>
      </c>
      <c r="Q259" s="15">
        <f>[1]CSHR!Q167</f>
        <v>8.4084870867709334E-3</v>
      </c>
      <c r="R259" s="15">
        <f>[1]CSHR!S167</f>
        <v>1.0370964217417525E-2</v>
      </c>
      <c r="S259" s="12">
        <f>[1]CSHR!T167</f>
        <v>0</v>
      </c>
      <c r="T259" s="16">
        <f>[1]CSHR!U167</f>
        <v>1.9340017109973209E-2</v>
      </c>
      <c r="U259" s="14">
        <f>[1]CSHR!V167</f>
        <v>6.6642650162877124E-3</v>
      </c>
      <c r="V259" s="59">
        <f t="shared" si="68"/>
        <v>0.17389190970868529</v>
      </c>
      <c r="W259" s="69">
        <f t="shared" si="66"/>
        <v>1</v>
      </c>
      <c r="X259" s="5" t="str">
        <f t="shared" si="75"/>
        <v>ROW</v>
      </c>
    </row>
    <row r="260" spans="1:24" s="1" customFormat="1" x14ac:dyDescent="0.25">
      <c r="A260" s="1" t="s">
        <v>34</v>
      </c>
      <c r="B260" s="3" t="s">
        <v>4</v>
      </c>
      <c r="C260" s="12">
        <f>[1]CSHR!C168</f>
        <v>0</v>
      </c>
      <c r="D260" s="12">
        <f>[1]CSHR!D168</f>
        <v>0</v>
      </c>
      <c r="E260" s="12">
        <f>[1]CSHR!E168</f>
        <v>0</v>
      </c>
      <c r="F260" s="12">
        <f>[1]CSHR!F168</f>
        <v>0</v>
      </c>
      <c r="G260" s="12">
        <f>[1]CSHR!G168</f>
        <v>1.4706106110030202E-2</v>
      </c>
      <c r="H260" s="12">
        <f>[1]CSHR!H168</f>
        <v>1.4706106110030202E-2</v>
      </c>
      <c r="I260" s="12">
        <f>[1]CSHR!I168</f>
        <v>1.4706106110030202E-2</v>
      </c>
      <c r="J260" s="25">
        <f t="shared" si="71"/>
        <v>7.353053055015101E-3</v>
      </c>
      <c r="K260" s="25">
        <f t="shared" si="67"/>
        <v>4.9020353700100676E-3</v>
      </c>
      <c r="L260" s="12">
        <f>[1]CSHR!L168</f>
        <v>1.4706106110030202E-2</v>
      </c>
      <c r="M260" s="12">
        <f>[1]CSHR!M168</f>
        <v>1.5969115523113198E-2</v>
      </c>
      <c r="N260" s="25">
        <f t="shared" si="72"/>
        <v>3.1938231046226397E-3</v>
      </c>
      <c r="O260" s="25">
        <f t="shared" si="76"/>
        <v>1.5969115523113198E-3</v>
      </c>
      <c r="P260" s="25">
        <f t="shared" si="73"/>
        <v>7.9845577615565988E-3</v>
      </c>
      <c r="Q260" s="12">
        <f>[1]CSHR!Q168</f>
        <v>1.5969115523113198E-2</v>
      </c>
      <c r="R260" s="12">
        <f>[1]CSHR!S168</f>
        <v>3.0675221633143398E-2</v>
      </c>
      <c r="S260" s="12">
        <f>[1]CSHR!T168</f>
        <v>0</v>
      </c>
      <c r="T260" s="13">
        <f>[1]CSHR!U168</f>
        <v>3.3869044737766009E-2</v>
      </c>
      <c r="U260" s="14">
        <f>[1]CSHR!V168</f>
        <v>2.7233529833389203E-3</v>
      </c>
      <c r="V260" s="59">
        <f t="shared" si="68"/>
        <v>0.81693934431588877</v>
      </c>
      <c r="W260" s="69">
        <f t="shared" si="66"/>
        <v>1</v>
      </c>
      <c r="X260" s="1" t="str">
        <f t="shared" si="75"/>
        <v>ROW</v>
      </c>
    </row>
    <row r="261" spans="1:24" s="5" customFormat="1" x14ac:dyDescent="0.25">
      <c r="A261" s="5" t="s">
        <v>34</v>
      </c>
      <c r="B261" s="6" t="s">
        <v>5</v>
      </c>
      <c r="C261" s="15">
        <f>[1]CSHR!C169</f>
        <v>0.53068219038677766</v>
      </c>
      <c r="D261" s="12">
        <f>[1]CSHR!D169</f>
        <v>0</v>
      </c>
      <c r="E261" s="15">
        <f>[1]CSHR!E169</f>
        <v>0</v>
      </c>
      <c r="F261" s="12">
        <f>[1]CSHR!F169</f>
        <v>0</v>
      </c>
      <c r="G261" s="15">
        <f>[1]CSHR!G169</f>
        <v>1.0144276200248287E-2</v>
      </c>
      <c r="H261" s="12">
        <f>[1]CSHR!H169</f>
        <v>1.0144276200248287E-2</v>
      </c>
      <c r="I261" s="15">
        <f>[1]CSHR!I169</f>
        <v>1.0144276200248287E-2</v>
      </c>
      <c r="J261" s="25">
        <f t="shared" si="71"/>
        <v>5.0721381001241437E-3</v>
      </c>
      <c r="K261" s="25">
        <f t="shared" si="67"/>
        <v>3.3814254000827625E-3</v>
      </c>
      <c r="L261" s="12">
        <f>[1]CSHR!L169</f>
        <v>1.0144276200248287E-2</v>
      </c>
      <c r="M261" s="15">
        <f>[1]CSHR!M169</f>
        <v>1.6016009052218151E-2</v>
      </c>
      <c r="N261" s="25">
        <f t="shared" si="72"/>
        <v>3.2032018104436303E-3</v>
      </c>
      <c r="O261" s="25">
        <f t="shared" si="76"/>
        <v>1.6016009052218152E-3</v>
      </c>
      <c r="P261" s="25">
        <f t="shared" si="73"/>
        <v>8.0080045261090756E-3</v>
      </c>
      <c r="Q261" s="15">
        <f>[1]CSHR!Q169</f>
        <v>1.6016009052218151E-2</v>
      </c>
      <c r="R261" s="15">
        <f>[1]CSHR!S169</f>
        <v>2.6160285252466466E-2</v>
      </c>
      <c r="S261" s="12">
        <f>[1]CSHR!T169</f>
        <v>0</v>
      </c>
      <c r="T261" s="16">
        <f>[1]CSHR!U169</f>
        <v>3.9647450770123903E-2</v>
      </c>
      <c r="U261" s="14">
        <f>[1]CSHR!V169</f>
        <v>3.5749153793183969E-2</v>
      </c>
      <c r="V261" s="59">
        <f t="shared" si="68"/>
        <v>0.27388542615003719</v>
      </c>
      <c r="W261" s="69">
        <f t="shared" si="66"/>
        <v>1</v>
      </c>
      <c r="X261" s="5" t="str">
        <f t="shared" si="75"/>
        <v>ROW</v>
      </c>
    </row>
    <row r="262" spans="1:24" s="1" customFormat="1" x14ac:dyDescent="0.25">
      <c r="A262" s="1" t="s">
        <v>34</v>
      </c>
      <c r="B262" s="3" t="s">
        <v>6</v>
      </c>
      <c r="C262" s="12">
        <f>[1]CSHR!C170</f>
        <v>0</v>
      </c>
      <c r="D262" s="12">
        <f>[1]CSHR!D170</f>
        <v>0</v>
      </c>
      <c r="E262" s="12">
        <f>[1]CSHR!E170</f>
        <v>0</v>
      </c>
      <c r="F262" s="12">
        <f>[1]CSHR!F170</f>
        <v>0</v>
      </c>
      <c r="G262" s="12">
        <f>[1]CSHR!G170</f>
        <v>1.6945121244395624E-3</v>
      </c>
      <c r="H262" s="12">
        <f>[1]CSHR!H170</f>
        <v>1.6945121244395624E-3</v>
      </c>
      <c r="I262" s="12">
        <f>[1]CSHR!I170</f>
        <v>1.6945121244395624E-3</v>
      </c>
      <c r="J262" s="25">
        <f t="shared" si="71"/>
        <v>8.472560622197812E-4</v>
      </c>
      <c r="K262" s="25">
        <f t="shared" si="67"/>
        <v>5.6483737481318743E-4</v>
      </c>
      <c r="L262" s="12">
        <f>[1]CSHR!L170</f>
        <v>1.6945121244395624E-3</v>
      </c>
      <c r="M262" s="12">
        <f>[1]CSHR!M170</f>
        <v>2.7457372386752173E-2</v>
      </c>
      <c r="N262" s="25">
        <f t="shared" si="72"/>
        <v>5.4914744773504349E-3</v>
      </c>
      <c r="O262" s="25">
        <f t="shared" si="76"/>
        <v>2.7457372386752174E-3</v>
      </c>
      <c r="P262" s="25">
        <f t="shared" si="73"/>
        <v>1.3728686193376086E-2</v>
      </c>
      <c r="Q262" s="12">
        <f>[1]CSHR!Q170</f>
        <v>2.7457372386752173E-2</v>
      </c>
      <c r="R262" s="12">
        <f>[1]CSHR!S170</f>
        <v>2.9151884511191793E-2</v>
      </c>
      <c r="S262" s="12">
        <f>[1]CSHR!T170</f>
        <v>0</v>
      </c>
      <c r="T262" s="13">
        <f>[1]CSHR!U170</f>
        <v>2.9151884511191793E-2</v>
      </c>
      <c r="U262" s="14">
        <f>[1]CSHR!V170</f>
        <v>4.1164636018590793E-2</v>
      </c>
      <c r="V262" s="59">
        <f t="shared" si="68"/>
        <v>0.81546081034132833</v>
      </c>
      <c r="W262" s="69">
        <f t="shared" si="66"/>
        <v>1</v>
      </c>
      <c r="X262" s="1" t="str">
        <f t="shared" si="75"/>
        <v>ROW</v>
      </c>
    </row>
    <row r="263" spans="1:24" s="5" customFormat="1" x14ac:dyDescent="0.25">
      <c r="A263" s="5" t="s">
        <v>34</v>
      </c>
      <c r="B263" s="6" t="s">
        <v>7</v>
      </c>
      <c r="C263" s="15">
        <f>[1]CSHR!C171</f>
        <v>0</v>
      </c>
      <c r="D263" s="12">
        <f>[1]CSHR!D171</f>
        <v>0</v>
      </c>
      <c r="E263" s="15">
        <f>[1]CSHR!E171</f>
        <v>0</v>
      </c>
      <c r="F263" s="12">
        <f>[1]CSHR!F171</f>
        <v>0</v>
      </c>
      <c r="G263" s="15">
        <f>[1]CSHR!G171</f>
        <v>4.5932336710585928E-3</v>
      </c>
      <c r="H263" s="12">
        <f>[1]CSHR!H171</f>
        <v>0.34261420230180883</v>
      </c>
      <c r="I263" s="15">
        <f>[1]CSHR!I171</f>
        <v>4.5932336710585928E-3</v>
      </c>
      <c r="J263" s="25">
        <f t="shared" si="71"/>
        <v>2.2966168355292964E-3</v>
      </c>
      <c r="K263" s="25">
        <f t="shared" si="67"/>
        <v>1.5310778903528642E-3</v>
      </c>
      <c r="L263" s="12">
        <f>[1]CSHR!L171</f>
        <v>4.5932336710585928E-3</v>
      </c>
      <c r="M263" s="15">
        <f>[1]CSHR!M171</f>
        <v>2.2375040909475077E-2</v>
      </c>
      <c r="N263" s="25">
        <f t="shared" si="72"/>
        <v>4.4750081818950155E-3</v>
      </c>
      <c r="O263" s="25">
        <f t="shared" si="76"/>
        <v>2.2375040909475077E-3</v>
      </c>
      <c r="P263" s="25">
        <f t="shared" si="73"/>
        <v>1.1187520454737539E-2</v>
      </c>
      <c r="Q263" s="15">
        <f>[1]CSHR!Q171</f>
        <v>2.2375040909475077E-2</v>
      </c>
      <c r="R263" s="15">
        <f>[1]CSHR!S171</f>
        <v>2.6968274580533656E-2</v>
      </c>
      <c r="S263" s="12">
        <f>[1]CSHR!T171</f>
        <v>0</v>
      </c>
      <c r="T263" s="16">
        <f>[1]CSHR!U171</f>
        <v>5.6801662459833729E-2</v>
      </c>
      <c r="U263" s="14">
        <f>[1]CSHR!V171</f>
        <v>4.5926654469576111E-2</v>
      </c>
      <c r="V263" s="59">
        <f t="shared" si="68"/>
        <v>0.44743169590265963</v>
      </c>
      <c r="W263" s="69">
        <f t="shared" si="66"/>
        <v>1</v>
      </c>
      <c r="X263" s="5" t="str">
        <f t="shared" si="75"/>
        <v>ROW</v>
      </c>
    </row>
    <row r="264" spans="1:24" s="1" customFormat="1" x14ac:dyDescent="0.25">
      <c r="A264" s="1" t="s">
        <v>34</v>
      </c>
      <c r="B264" s="3" t="s">
        <v>8</v>
      </c>
      <c r="C264" s="12">
        <f>[1]CSHR!C172</f>
        <v>0</v>
      </c>
      <c r="D264" s="12">
        <f>[1]CSHR!D172</f>
        <v>0</v>
      </c>
      <c r="E264" s="12">
        <f>[1]CSHR!E172</f>
        <v>0</v>
      </c>
      <c r="F264" s="12">
        <f>[1]CSHR!F172</f>
        <v>0.81615876321858205</v>
      </c>
      <c r="G264" s="12">
        <f>[1]CSHR!G172</f>
        <v>0</v>
      </c>
      <c r="H264" s="12">
        <f>[1]CSHR!H172</f>
        <v>0</v>
      </c>
      <c r="I264" s="12">
        <f>[1]CSHR!I172</f>
        <v>0</v>
      </c>
      <c r="J264" s="25">
        <f t="shared" si="71"/>
        <v>0</v>
      </c>
      <c r="K264" s="25">
        <f t="shared" si="67"/>
        <v>0</v>
      </c>
      <c r="L264" s="12">
        <f>[1]CSHR!L172</f>
        <v>0</v>
      </c>
      <c r="M264" s="12">
        <f>[1]CSHR!M172</f>
        <v>6.8487752009910498E-3</v>
      </c>
      <c r="N264" s="25">
        <f t="shared" si="72"/>
        <v>1.3697550401982101E-3</v>
      </c>
      <c r="O264" s="25">
        <f t="shared" si="76"/>
        <v>6.8487752009910503E-4</v>
      </c>
      <c r="P264" s="25">
        <f t="shared" si="73"/>
        <v>3.4243876004955249E-3</v>
      </c>
      <c r="Q264" s="12">
        <f>[1]CSHR!Q172</f>
        <v>6.8487752009910498E-3</v>
      </c>
      <c r="R264" s="12">
        <f>[1]CSHR!S172</f>
        <v>6.8487752009910498E-3</v>
      </c>
      <c r="S264" s="12">
        <f>[1]CSHR!T172</f>
        <v>0</v>
      </c>
      <c r="T264" s="13">
        <f>[1]CSHR!U172</f>
        <v>1.41541354153815E-2</v>
      </c>
      <c r="U264" s="14">
        <f>[1]CSHR!V172</f>
        <v>1.40487696430586E-3</v>
      </c>
      <c r="V264" s="59">
        <f t="shared" si="68"/>
        <v>0.14225687863796455</v>
      </c>
      <c r="W264" s="69">
        <f t="shared" si="66"/>
        <v>1</v>
      </c>
      <c r="X264" s="1" t="str">
        <f t="shared" si="75"/>
        <v>ROW</v>
      </c>
    </row>
    <row r="265" spans="1:24" s="5" customFormat="1" x14ac:dyDescent="0.25">
      <c r="A265" s="5" t="s">
        <v>34</v>
      </c>
      <c r="B265" s="6" t="s">
        <v>9</v>
      </c>
      <c r="C265" s="15">
        <f>[1]CSHR!C173</f>
        <v>0.42533830827844088</v>
      </c>
      <c r="D265" s="12">
        <f>[1]CSHR!D173</f>
        <v>0</v>
      </c>
      <c r="E265" s="15">
        <f>[1]CSHR!E173</f>
        <v>0</v>
      </c>
      <c r="F265" s="12">
        <f>[1]CSHR!F173</f>
        <v>0</v>
      </c>
      <c r="G265" s="15">
        <f>[1]CSHR!G173</f>
        <v>7.972701140695192E-3</v>
      </c>
      <c r="H265" s="12">
        <f>[1]CSHR!H173</f>
        <v>7.972701140695192E-3</v>
      </c>
      <c r="I265" s="15">
        <f>[1]CSHR!I173</f>
        <v>7.972701140695192E-3</v>
      </c>
      <c r="J265" s="25">
        <f t="shared" si="71"/>
        <v>3.986350570347596E-3</v>
      </c>
      <c r="K265" s="25">
        <f t="shared" si="67"/>
        <v>2.6575670468983975E-3</v>
      </c>
      <c r="L265" s="12">
        <f>[1]CSHR!L173</f>
        <v>7.972701140695192E-3</v>
      </c>
      <c r="M265" s="15">
        <f>[1]CSHR!M173</f>
        <v>2.0246983688840762E-2</v>
      </c>
      <c r="N265" s="25">
        <f t="shared" si="72"/>
        <v>4.0493967377681524E-3</v>
      </c>
      <c r="O265" s="25">
        <f t="shared" si="76"/>
        <v>2.0246983688840762E-3</v>
      </c>
      <c r="P265" s="25">
        <f t="shared" si="73"/>
        <v>1.0123491844420381E-2</v>
      </c>
      <c r="Q265" s="15">
        <f>[1]CSHR!Q173</f>
        <v>2.0246983688840762E-2</v>
      </c>
      <c r="R265" s="15">
        <f>[1]CSHR!S173</f>
        <v>2.8219684829535914E-2</v>
      </c>
      <c r="S265" s="12">
        <f>[1]CSHR!T173</f>
        <v>0</v>
      </c>
      <c r="T265" s="16">
        <f>[1]CSHR!U173</f>
        <v>4.5269776356980762E-2</v>
      </c>
      <c r="U265" s="14">
        <f>[1]CSHR!V173</f>
        <v>5.5623347757320793E-2</v>
      </c>
      <c r="V265" s="59">
        <f t="shared" si="68"/>
        <v>0.35032260626894052</v>
      </c>
      <c r="W265" s="69">
        <f t="shared" si="66"/>
        <v>1</v>
      </c>
      <c r="X265" s="5" t="str">
        <f t="shared" si="75"/>
        <v>ROW</v>
      </c>
    </row>
    <row r="266" spans="1:24" s="1" customFormat="1" x14ac:dyDescent="0.25">
      <c r="A266" s="1" t="s">
        <v>34</v>
      </c>
      <c r="B266" s="3" t="s">
        <v>10</v>
      </c>
      <c r="C266" s="12">
        <f>[1]CSHR!C174</f>
        <v>0</v>
      </c>
      <c r="D266" s="12">
        <f>[1]CSHR!D174</f>
        <v>0</v>
      </c>
      <c r="E266" s="12">
        <f>[1]CSHR!E174</f>
        <v>0.72981226763952622</v>
      </c>
      <c r="F266" s="12">
        <f>[1]CSHR!F174</f>
        <v>0</v>
      </c>
      <c r="G266" s="12">
        <f>[1]CSHR!G174</f>
        <v>2.8230577419138835E-3</v>
      </c>
      <c r="H266" s="12">
        <f>[1]CSHR!H174</f>
        <v>2.8230577419138835E-3</v>
      </c>
      <c r="I266" s="12">
        <f>[1]CSHR!I174</f>
        <v>2.8230577419138835E-3</v>
      </c>
      <c r="J266" s="25">
        <f t="shared" si="71"/>
        <v>1.4115288709569418E-3</v>
      </c>
      <c r="K266" s="25">
        <f t="shared" si="67"/>
        <v>9.4101924730462781E-4</v>
      </c>
      <c r="L266" s="12">
        <f>[1]CSHR!L174</f>
        <v>2.8230577419138835E-3</v>
      </c>
      <c r="M266" s="12">
        <f>[1]CSHR!M174</f>
        <v>9.1027343254606197E-3</v>
      </c>
      <c r="N266" s="25">
        <f t="shared" si="72"/>
        <v>1.8205468650921239E-3</v>
      </c>
      <c r="O266" s="25">
        <f t="shared" si="76"/>
        <v>9.1027343254606197E-4</v>
      </c>
      <c r="P266" s="25">
        <f t="shared" si="73"/>
        <v>4.5513671627303099E-3</v>
      </c>
      <c r="Q266" s="12">
        <f>[1]CSHR!Q174</f>
        <v>9.1027343254606197E-3</v>
      </c>
      <c r="R266" s="12">
        <f>[1]CSHR!S174</f>
        <v>1.1925792067374508E-2</v>
      </c>
      <c r="S266" s="12">
        <f>[1]CSHR!T174</f>
        <v>0</v>
      </c>
      <c r="T266" s="13">
        <f>[1]CSHR!U174</f>
        <v>2.1635375347865873E-2</v>
      </c>
      <c r="U266" s="14">
        <f>[1]CSHR!V174</f>
        <v>8.5251634459459769E-3</v>
      </c>
      <c r="V266" s="59">
        <f t="shared" si="68"/>
        <v>0.18896896630208038</v>
      </c>
      <c r="W266" s="69">
        <f t="shared" si="66"/>
        <v>1</v>
      </c>
      <c r="X266" s="1" t="str">
        <f t="shared" si="75"/>
        <v>ROW</v>
      </c>
    </row>
    <row r="267" spans="1:24" s="5" customFormat="1" x14ac:dyDescent="0.25">
      <c r="A267" s="5" t="s">
        <v>34</v>
      </c>
      <c r="B267" s="6" t="s">
        <v>11</v>
      </c>
      <c r="C267" s="15">
        <f>[1]CSHR!C175</f>
        <v>0.40971702393317033</v>
      </c>
      <c r="D267" s="12">
        <f>[1]CSHR!D175</f>
        <v>0</v>
      </c>
      <c r="E267" s="15">
        <f>[1]CSHR!E175</f>
        <v>0</v>
      </c>
      <c r="F267" s="12">
        <f>[1]CSHR!F175</f>
        <v>0</v>
      </c>
      <c r="G267" s="15">
        <f>[1]CSHR!G175</f>
        <v>7.9029610702784983E-3</v>
      </c>
      <c r="H267" s="12">
        <f>[1]CSHR!H175</f>
        <v>7.9029610702784983E-3</v>
      </c>
      <c r="I267" s="15">
        <f>[1]CSHR!I175</f>
        <v>7.9029610702784983E-3</v>
      </c>
      <c r="J267" s="25">
        <f t="shared" si="71"/>
        <v>3.9514805351392492E-3</v>
      </c>
      <c r="K267" s="25">
        <f t="shared" si="67"/>
        <v>2.6343203567594994E-3</v>
      </c>
      <c r="L267" s="12">
        <f>[1]CSHR!L175</f>
        <v>7.9029610702784983E-3</v>
      </c>
      <c r="M267" s="15">
        <f>[1]CSHR!M175</f>
        <v>2.1484955440620509E-2</v>
      </c>
      <c r="N267" s="25">
        <f t="shared" si="72"/>
        <v>4.2969910881241018E-3</v>
      </c>
      <c r="O267" s="25">
        <f t="shared" si="76"/>
        <v>2.1484955440620509E-3</v>
      </c>
      <c r="P267" s="25">
        <f t="shared" si="73"/>
        <v>1.0742477720310254E-2</v>
      </c>
      <c r="Q267" s="15">
        <f>[1]CSHR!Q175</f>
        <v>2.1484955440620509E-2</v>
      </c>
      <c r="R267" s="15">
        <f>[1]CSHR!S175</f>
        <v>2.9387916510898986E-2</v>
      </c>
      <c r="S267" s="12">
        <f>[1]CSHR!T175</f>
        <v>0</v>
      </c>
      <c r="T267" s="16">
        <f>[1]CSHR!U175</f>
        <v>4.7480510566158388E-2</v>
      </c>
      <c r="U267" s="14">
        <f>[1]CSHR!V175</f>
        <v>4.293541547727029E-2</v>
      </c>
      <c r="V267" s="59">
        <f t="shared" si="68"/>
        <v>0.37212361310575182</v>
      </c>
      <c r="W267" s="69">
        <f t="shared" si="66"/>
        <v>1</v>
      </c>
      <c r="X267" s="5" t="str">
        <f t="shared" si="75"/>
        <v>ROW</v>
      </c>
    </row>
    <row r="268" spans="1:24" s="1" customFormat="1" x14ac:dyDescent="0.25">
      <c r="A268" s="1" t="s">
        <v>34</v>
      </c>
      <c r="B268" s="3" t="s">
        <v>12</v>
      </c>
      <c r="C268" s="12">
        <f>[1]CSHR!C176</f>
        <v>0</v>
      </c>
      <c r="D268" s="12">
        <f>[1]CSHR!D176</f>
        <v>0</v>
      </c>
      <c r="E268" s="12">
        <f>[1]CSHR!E176</f>
        <v>0</v>
      </c>
      <c r="F268" s="12">
        <f>[1]CSHR!F176</f>
        <v>0.76904200861662375</v>
      </c>
      <c r="G268" s="12">
        <f>[1]CSHR!G176</f>
        <v>0</v>
      </c>
      <c r="H268" s="12">
        <f>[1]CSHR!H176</f>
        <v>0</v>
      </c>
      <c r="I268" s="12">
        <f>[1]CSHR!I176</f>
        <v>0</v>
      </c>
      <c r="J268" s="25">
        <f t="shared" si="71"/>
        <v>0</v>
      </c>
      <c r="K268" s="25">
        <f t="shared" si="67"/>
        <v>0</v>
      </c>
      <c r="L268" s="12">
        <f>[1]CSHR!L176</f>
        <v>0</v>
      </c>
      <c r="M268" s="12">
        <f>[1]CSHR!M176</f>
        <v>8.6045282274298234E-3</v>
      </c>
      <c r="N268" s="25">
        <f t="shared" si="72"/>
        <v>1.7209056454859646E-3</v>
      </c>
      <c r="O268" s="25">
        <f t="shared" si="76"/>
        <v>8.604528227429823E-4</v>
      </c>
      <c r="P268" s="25">
        <f t="shared" si="73"/>
        <v>4.3022641137149117E-3</v>
      </c>
      <c r="Q268" s="12">
        <f>[1]CSHR!Q176</f>
        <v>8.6045282274298234E-3</v>
      </c>
      <c r="R268" s="12">
        <f>[1]CSHR!S176</f>
        <v>8.6045282274298234E-3</v>
      </c>
      <c r="S268" s="12">
        <f>[1]CSHR!T176</f>
        <v>0</v>
      </c>
      <c r="T268" s="13">
        <f>[1]CSHR!U176</f>
        <v>1.7782691670021656E-2</v>
      </c>
      <c r="U268" s="14">
        <f>[1]CSHR!V176</f>
        <v>1.7522193018618233E-3</v>
      </c>
      <c r="V268" s="59">
        <f t="shared" si="68"/>
        <v>0.1787258731472593</v>
      </c>
      <c r="W268" s="69">
        <f t="shared" si="66"/>
        <v>1</v>
      </c>
      <c r="X268" s="1" t="str">
        <f t="shared" si="75"/>
        <v>ROW</v>
      </c>
    </row>
    <row r="269" spans="1:24" s="5" customFormat="1" x14ac:dyDescent="0.25">
      <c r="A269" s="5" t="s">
        <v>34</v>
      </c>
      <c r="B269" s="6" t="s">
        <v>13</v>
      </c>
      <c r="C269" s="15">
        <f>[1]CSHR!C177</f>
        <v>0</v>
      </c>
      <c r="D269" s="12">
        <f>[1]CSHR!D177</f>
        <v>0</v>
      </c>
      <c r="E269" s="15">
        <f>[1]CSHR!E177</f>
        <v>0</v>
      </c>
      <c r="F269" s="12">
        <f>[1]CSHR!F177</f>
        <v>0</v>
      </c>
      <c r="G269" s="15">
        <f>[1]CSHR!G177</f>
        <v>7.9144327483549499E-3</v>
      </c>
      <c r="H269" s="12">
        <f>[1]CSHR!H177</f>
        <v>7.9144327483549499E-3</v>
      </c>
      <c r="I269" s="15">
        <f>[1]CSHR!I177</f>
        <v>7.9144327483549499E-3</v>
      </c>
      <c r="J269" s="25">
        <f t="shared" si="71"/>
        <v>3.957216374177475E-3</v>
      </c>
      <c r="K269" s="25">
        <f t="shared" si="67"/>
        <v>2.6381442494516501E-3</v>
      </c>
      <c r="L269" s="12">
        <f>[1]CSHR!L177</f>
        <v>7.9144327483549499E-3</v>
      </c>
      <c r="M269" s="15">
        <f>[1]CSHR!M177</f>
        <v>2.7272475153887501E-2</v>
      </c>
      <c r="N269" s="25">
        <f t="shared" si="72"/>
        <v>5.4544950307775005E-3</v>
      </c>
      <c r="O269" s="25">
        <f t="shared" si="76"/>
        <v>2.7272475153887503E-3</v>
      </c>
      <c r="P269" s="25">
        <f t="shared" si="73"/>
        <v>1.363623757694375E-2</v>
      </c>
      <c r="Q269" s="15">
        <f>[1]CSHR!Q177</f>
        <v>2.7272475153887501E-2</v>
      </c>
      <c r="R269" s="15">
        <f>[1]CSHR!S177</f>
        <v>3.5186907902242402E-2</v>
      </c>
      <c r="S269" s="12">
        <f>[1]CSHR!T177</f>
        <v>0</v>
      </c>
      <c r="T269" s="16">
        <f>[1]CSHR!U177</f>
        <v>4.0641402933019898E-2</v>
      </c>
      <c r="U269" s="14">
        <f>[1]CSHR!V177</f>
        <v>0</v>
      </c>
      <c r="V269" s="59">
        <f t="shared" si="68"/>
        <v>0.80955566711680382</v>
      </c>
      <c r="W269" s="69">
        <f t="shared" si="66"/>
        <v>1</v>
      </c>
      <c r="X269" s="5" t="str">
        <f t="shared" si="75"/>
        <v>ROW</v>
      </c>
    </row>
    <row r="270" spans="1:24" s="1" customFormat="1" x14ac:dyDescent="0.25">
      <c r="A270" s="1" t="s">
        <v>34</v>
      </c>
      <c r="B270" s="3" t="s">
        <v>14</v>
      </c>
      <c r="C270" s="12">
        <f>[1]CSHR!C178</f>
        <v>0</v>
      </c>
      <c r="D270" s="12">
        <f>[1]CSHR!D178</f>
        <v>0</v>
      </c>
      <c r="E270" s="12">
        <f>[1]CSHR!E178</f>
        <v>0</v>
      </c>
      <c r="F270" s="12">
        <f>[1]CSHR!F178</f>
        <v>0</v>
      </c>
      <c r="G270" s="12">
        <f>[1]CSHR!G178</f>
        <v>2.5919979235751595E-3</v>
      </c>
      <c r="H270" s="12">
        <f>[1]CSHR!H178</f>
        <v>2.5919979235751595E-3</v>
      </c>
      <c r="I270" s="12">
        <f>[1]CSHR!I178</f>
        <v>2.5919979235751595E-3</v>
      </c>
      <c r="J270" s="25">
        <f t="shared" si="71"/>
        <v>1.2959989617875797E-3</v>
      </c>
      <c r="K270" s="25">
        <f t="shared" si="67"/>
        <v>8.6399930785838652E-4</v>
      </c>
      <c r="L270" s="12">
        <f>[1]CSHR!L178</f>
        <v>2.5919979235751595E-3</v>
      </c>
      <c r="M270" s="12">
        <f>[1]CSHR!M178</f>
        <v>4.5931859654768691E-3</v>
      </c>
      <c r="N270" s="25">
        <f t="shared" si="72"/>
        <v>9.1863719309537382E-4</v>
      </c>
      <c r="O270" s="25">
        <f t="shared" si="76"/>
        <v>4.5931859654768691E-4</v>
      </c>
      <c r="P270" s="25">
        <f t="shared" si="73"/>
        <v>2.2965929827384345E-3</v>
      </c>
      <c r="Q270" s="12">
        <f>[1]CSHR!Q178</f>
        <v>4.5931859654768691E-3</v>
      </c>
      <c r="R270" s="12">
        <f>[1]CSHR!S178</f>
        <v>7.1851838890520285E-3</v>
      </c>
      <c r="S270" s="12">
        <f>[1]CSHR!T178</f>
        <v>0</v>
      </c>
      <c r="T270" s="13">
        <f>[1]CSHR!U178</f>
        <v>9.0224582752427805E-3</v>
      </c>
      <c r="U270" s="14">
        <f>[1]CSHR!V178</f>
        <v>0</v>
      </c>
      <c r="V270" s="59">
        <f t="shared" si="68"/>
        <v>0.95840344716842329</v>
      </c>
      <c r="W270" s="69">
        <f t="shared" si="66"/>
        <v>1</v>
      </c>
      <c r="X270" s="1" t="str">
        <f t="shared" si="75"/>
        <v>ROW</v>
      </c>
    </row>
    <row r="271" spans="1:24" s="5" customFormat="1" x14ac:dyDescent="0.25">
      <c r="A271" s="5" t="s">
        <v>34</v>
      </c>
      <c r="B271" s="6" t="s">
        <v>15</v>
      </c>
      <c r="C271" s="15">
        <f>[1]CSHR!C179</f>
        <v>0</v>
      </c>
      <c r="D271" s="12">
        <f>[1]CSHR!D179</f>
        <v>0</v>
      </c>
      <c r="E271" s="15">
        <f>[1]CSHR!E179</f>
        <v>0.35019981870218603</v>
      </c>
      <c r="F271" s="12">
        <f>[1]CSHR!F179</f>
        <v>0</v>
      </c>
      <c r="G271" s="15">
        <f>[1]CSHR!G179</f>
        <v>1.4429593456529301E-3</v>
      </c>
      <c r="H271" s="12">
        <f>[1]CSHR!H179</f>
        <v>1.4429593456529301E-3</v>
      </c>
      <c r="I271" s="15">
        <f>[1]CSHR!I179</f>
        <v>1.4429593456529301E-3</v>
      </c>
      <c r="J271" s="25">
        <f t="shared" si="71"/>
        <v>7.2147967282646503E-4</v>
      </c>
      <c r="K271" s="25">
        <f t="shared" si="67"/>
        <v>4.8098644855097667E-4</v>
      </c>
      <c r="L271" s="12">
        <f>[1]CSHR!L179</f>
        <v>1.4429593456529301E-3</v>
      </c>
      <c r="M271" s="15">
        <f>[1]CSHR!M179</f>
        <v>2.34084079848547E-2</v>
      </c>
      <c r="N271" s="25">
        <f t="shared" si="72"/>
        <v>4.6816815969709397E-3</v>
      </c>
      <c r="O271" s="25">
        <f t="shared" si="76"/>
        <v>2.3408407984854699E-3</v>
      </c>
      <c r="P271" s="25">
        <f t="shared" si="73"/>
        <v>1.170420399242735E-2</v>
      </c>
      <c r="Q271" s="15">
        <f>[1]CSHR!Q179</f>
        <v>2.34084079848547E-2</v>
      </c>
      <c r="R271" s="15">
        <f>[1]CSHR!S179</f>
        <v>2.48513673305076E-2</v>
      </c>
      <c r="S271" s="12">
        <f>[1]CSHR!T179</f>
        <v>0</v>
      </c>
      <c r="T271" s="16">
        <f>[1]CSHR!U179</f>
        <v>4.9820335847685901E-2</v>
      </c>
      <c r="U271" s="14">
        <f>[1]CSHR!V179</f>
        <v>1.26258942744631E-2</v>
      </c>
      <c r="V271" s="59">
        <f t="shared" si="68"/>
        <v>0.489984737983575</v>
      </c>
      <c r="W271" s="69">
        <f t="shared" si="66"/>
        <v>1</v>
      </c>
      <c r="X271" s="5" t="str">
        <f t="shared" si="75"/>
        <v>ROW</v>
      </c>
    </row>
    <row r="272" spans="1:24" s="1" customFormat="1" x14ac:dyDescent="0.25">
      <c r="A272" s="1" t="s">
        <v>34</v>
      </c>
      <c r="B272" s="3" t="s">
        <v>16</v>
      </c>
      <c r="C272" s="12">
        <f>[1]CSHR!C180</f>
        <v>0</v>
      </c>
      <c r="D272" s="12">
        <f>[1]CSHR!D180</f>
        <v>0</v>
      </c>
      <c r="E272" s="12">
        <f>[1]CSHR!E180</f>
        <v>0</v>
      </c>
      <c r="F272" s="12">
        <f>[1]CSHR!F180</f>
        <v>0</v>
      </c>
      <c r="G272" s="12">
        <f>[1]CSHR!G180</f>
        <v>2.8489979655150631E-4</v>
      </c>
      <c r="H272" s="12">
        <f>[1]CSHR!H180</f>
        <v>2.8489979655150631E-4</v>
      </c>
      <c r="I272" s="12">
        <f>[1]CSHR!I180</f>
        <v>2.8489979655150631E-4</v>
      </c>
      <c r="J272" s="25">
        <f t="shared" si="71"/>
        <v>1.4244989827575316E-4</v>
      </c>
      <c r="K272" s="25">
        <f t="shared" si="67"/>
        <v>9.4966598850502104E-5</v>
      </c>
      <c r="L272" s="12">
        <f>[1]CSHR!L180</f>
        <v>2.8489979655150631E-4</v>
      </c>
      <c r="M272" s="12">
        <f>[1]CSHR!M180</f>
        <v>2.7698591331396429E-2</v>
      </c>
      <c r="N272" s="25">
        <f t="shared" si="72"/>
        <v>5.5397182662792858E-3</v>
      </c>
      <c r="O272" s="25">
        <f t="shared" si="76"/>
        <v>2.7698591331396429E-3</v>
      </c>
      <c r="P272" s="25">
        <f t="shared" si="73"/>
        <v>1.3849295665698215E-2</v>
      </c>
      <c r="Q272" s="12">
        <f>[1]CSHR!Q180</f>
        <v>2.7698591331396429E-2</v>
      </c>
      <c r="R272" s="12">
        <f>[1]CSHR!S180</f>
        <v>2.798349112794794E-2</v>
      </c>
      <c r="S272" s="12">
        <f>[1]CSHR!T180</f>
        <v>0</v>
      </c>
      <c r="T272" s="13">
        <f>[1]CSHR!U180</f>
        <v>2.798349112794794E-2</v>
      </c>
      <c r="U272" s="14">
        <f>[1]CSHR!V180</f>
        <v>4.1288054223720144E-2</v>
      </c>
      <c r="V272" s="59">
        <f t="shared" si="68"/>
        <v>0.82381189210914174</v>
      </c>
      <c r="W272" s="69">
        <f t="shared" si="66"/>
        <v>1</v>
      </c>
      <c r="X272" s="1" t="str">
        <f t="shared" si="75"/>
        <v>ROW</v>
      </c>
    </row>
    <row r="273" spans="1:27" s="8" customFormat="1" x14ac:dyDescent="0.25">
      <c r="A273" s="8" t="s">
        <v>34</v>
      </c>
      <c r="B273" s="9" t="s">
        <v>17</v>
      </c>
      <c r="C273" s="17">
        <f>[1]CSHR!C181</f>
        <v>0</v>
      </c>
      <c r="D273" s="18">
        <f>[1]CSHR!D181</f>
        <v>0</v>
      </c>
      <c r="E273" s="17">
        <f>[1]CSHR!E181</f>
        <v>0</v>
      </c>
      <c r="F273" s="18">
        <f>[1]CSHR!F181</f>
        <v>0.42528952250254337</v>
      </c>
      <c r="G273" s="17">
        <f>[1]CSHR!G181</f>
        <v>0</v>
      </c>
      <c r="H273" s="18">
        <f>[1]CSHR!H181</f>
        <v>0</v>
      </c>
      <c r="I273" s="17">
        <f>[1]CSHR!I181</f>
        <v>0</v>
      </c>
      <c r="J273" s="55">
        <f t="shared" si="71"/>
        <v>0</v>
      </c>
      <c r="K273" s="55">
        <f t="shared" si="67"/>
        <v>0</v>
      </c>
      <c r="L273" s="18">
        <f>[1]CSHR!L181</f>
        <v>0</v>
      </c>
      <c r="M273" s="17">
        <f>[1]CSHR!M181</f>
        <v>2.1412836322214399E-2</v>
      </c>
      <c r="N273" s="55">
        <f t="shared" si="72"/>
        <v>4.2825672644428801E-3</v>
      </c>
      <c r="O273" s="55">
        <f t="shared" si="76"/>
        <v>2.14128363222144E-3</v>
      </c>
      <c r="P273" s="55">
        <f t="shared" si="73"/>
        <v>1.0706418161107199E-2</v>
      </c>
      <c r="Q273" s="17">
        <f>[1]CSHR!Q181</f>
        <v>2.1412836322214399E-2</v>
      </c>
      <c r="R273" s="17">
        <f>[1]CSHR!S181</f>
        <v>2.1412836322214399E-2</v>
      </c>
      <c r="S273" s="18">
        <f>[1]CSHR!T181</f>
        <v>0</v>
      </c>
      <c r="T273" s="17">
        <f>[1]CSHR!U181</f>
        <v>4.4253195065909808E-2</v>
      </c>
      <c r="U273" s="19">
        <f>[1]CSHR!V181</f>
        <v>4.3194517532994534E-3</v>
      </c>
      <c r="V273" s="61">
        <f t="shared" si="68"/>
        <v>0.4447690526538326</v>
      </c>
      <c r="W273" s="70">
        <f t="shared" si="66"/>
        <v>1</v>
      </c>
      <c r="X273" s="8" t="str">
        <f t="shared" si="75"/>
        <v>ROW</v>
      </c>
    </row>
    <row r="274" spans="1:27" s="1" customFormat="1" x14ac:dyDescent="0.25">
      <c r="A274" s="1" t="s">
        <v>103</v>
      </c>
      <c r="B274" s="3" t="s">
        <v>0</v>
      </c>
      <c r="C274" s="12">
        <f>0.7*[1]CSHR!C92+0.2*[1]CSHR!C164+0.1*[1]CSHR!C56</f>
        <v>0.46318281956669788</v>
      </c>
      <c r="D274" s="12">
        <f>0.7*[1]CSHR!D92+0.2*[1]CSHR!D164+0.1*[1]CSHR!D56</f>
        <v>0</v>
      </c>
      <c r="E274" s="12">
        <f>0.7*[1]CSHR!E92+0.2*[1]CSHR!E164+0.1*[1]CSHR!E56</f>
        <v>0</v>
      </c>
      <c r="F274" s="12">
        <f>0.7*[1]CSHR!F92+0.2*[1]CSHR!F164+0.1*[1]CSHR!F56</f>
        <v>0</v>
      </c>
      <c r="G274" s="12">
        <f>0.7*[1]CSHR!G92+0.2*[1]CSHR!G164+0.1*[1]CSHR!G56</f>
        <v>1.1846005525079055E-2</v>
      </c>
      <c r="H274" s="12">
        <f>0.7*[1]CSHR!H92+0.2*[1]CSHR!H164+0.1*[1]CSHR!H56</f>
        <v>1.1846005525079055E-2</v>
      </c>
      <c r="I274" s="12">
        <f>0.7*[1]CSHR!I92+0.2*[1]CSHR!I164+0.1*[1]CSHR!I56</f>
        <v>1.1846005525079055E-2</v>
      </c>
      <c r="J274" s="25">
        <f t="shared" si="71"/>
        <v>5.9230027625395273E-3</v>
      </c>
      <c r="K274" s="25">
        <f t="shared" si="67"/>
        <v>3.9486685083596849E-3</v>
      </c>
      <c r="L274" s="12">
        <f>0.7*[1]CSHR!L92+0.2*[1]CSHR!L164+0.1*[1]CSHR!L56</f>
        <v>1.1846005525079055E-2</v>
      </c>
      <c r="M274" s="12">
        <f>0.7*[1]CSHR!M92+0.2*[1]CSHR!M164+0.1*[1]CSHR!M56</f>
        <v>1.9275840045845927E-2</v>
      </c>
      <c r="N274" s="25">
        <f t="shared" si="72"/>
        <v>3.8551680091691853E-3</v>
      </c>
      <c r="O274" s="25">
        <f t="shared" si="76"/>
        <v>1.9275840045845927E-3</v>
      </c>
      <c r="P274" s="25">
        <f t="shared" si="73"/>
        <v>9.6379200229229633E-3</v>
      </c>
      <c r="Q274" s="12">
        <f>0.7*[1]CSHR!Q92+0.2*[1]CSHR!Q164+0.1*[1]CSHR!Q56</f>
        <v>1.9275840045845927E-2</v>
      </c>
      <c r="R274" s="12">
        <f>0.7*[1]CSHR!S92+0.2*[1]CSHR!S164+0.1*[1]CSHR!S56</f>
        <v>3.1121845570924914E-2</v>
      </c>
      <c r="S274" s="12">
        <f>0.7*[1]CSHR!T92+0.2*[1]CSHR!T164+0.1*[1]CSHR!T56</f>
        <v>0</v>
      </c>
      <c r="T274" s="12">
        <f>0.7*[1]CSHR!U92+0.2*[1]CSHR!U164+0.1*[1]CSHR!U56</f>
        <v>4.7354131925321508E-2</v>
      </c>
      <c r="U274" s="75">
        <f>0.7*[1]CSHR!V92+0.2*[1]CSHR!V164+0.1*[1]CSHR!V56</f>
        <v>1.7212308912749663E-2</v>
      </c>
      <c r="V274" s="62">
        <f t="shared" si="68"/>
        <v>0.32990084852472212</v>
      </c>
      <c r="W274" s="69">
        <f t="shared" si="66"/>
        <v>1</v>
      </c>
      <c r="X274" s="74" t="s">
        <v>104</v>
      </c>
      <c r="Y274" s="74" t="s">
        <v>105</v>
      </c>
    </row>
    <row r="275" spans="1:27" s="5" customFormat="1" x14ac:dyDescent="0.25">
      <c r="A275" s="1" t="s">
        <v>103</v>
      </c>
      <c r="B275" s="6" t="s">
        <v>1</v>
      </c>
      <c r="C275" s="15">
        <f>0.7*[1]CSHR!C93+0.2*[1]CSHR!C165+0.1*[1]CSHR!C57</f>
        <v>0</v>
      </c>
      <c r="D275" s="12">
        <f>0.7*[1]CSHR!D93+0.2*[1]CSHR!D165+0.1*[1]CSHR!D57</f>
        <v>0</v>
      </c>
      <c r="E275" s="15">
        <f>0.7*[1]CSHR!E93+0.2*[1]CSHR!E165+0.1*[1]CSHR!E57</f>
        <v>0</v>
      </c>
      <c r="F275" s="12">
        <f>0.7*[1]CSHR!F93+0.2*[1]CSHR!F165+0.1*[1]CSHR!F57</f>
        <v>0</v>
      </c>
      <c r="G275" s="15">
        <f>0.7*[1]CSHR!G93+0.2*[1]CSHR!G165+0.1*[1]CSHR!G57</f>
        <v>7.2466782967883399E-3</v>
      </c>
      <c r="H275" s="12">
        <f>0.7*[1]CSHR!H93+0.2*[1]CSHR!H165+0.1*[1]CSHR!H57</f>
        <v>7.2466782967883399E-3</v>
      </c>
      <c r="I275" s="15">
        <f>0.7*[1]CSHR!I93+0.2*[1]CSHR!I165+0.1*[1]CSHR!I57</f>
        <v>7.2466782967883399E-3</v>
      </c>
      <c r="J275" s="25">
        <f t="shared" si="71"/>
        <v>3.6233391483941699E-3</v>
      </c>
      <c r="K275" s="25">
        <f t="shared" si="67"/>
        <v>2.4155594322627801E-3</v>
      </c>
      <c r="L275" s="12">
        <f>0.7*[1]CSHR!L93+0.2*[1]CSHR!L165+0.1*[1]CSHR!L57</f>
        <v>7.2466782967883399E-3</v>
      </c>
      <c r="M275" s="15">
        <f>0.7*[1]CSHR!M93+0.2*[1]CSHR!M165+0.1*[1]CSHR!M57</f>
        <v>1.5654326640682746E-2</v>
      </c>
      <c r="N275" s="25">
        <f t="shared" si="72"/>
        <v>3.1308653281365492E-3</v>
      </c>
      <c r="O275" s="25">
        <f t="shared" si="76"/>
        <v>1.5654326640682746E-3</v>
      </c>
      <c r="P275" s="25">
        <f t="shared" si="73"/>
        <v>7.827163320341373E-3</v>
      </c>
      <c r="Q275" s="15">
        <f>0.7*[1]CSHR!Q93+0.2*[1]CSHR!Q165+0.1*[1]CSHR!Q57</f>
        <v>1.5654326640682746E-2</v>
      </c>
      <c r="R275" s="15">
        <f>0.7*[1]CSHR!S93+0.2*[1]CSHR!S165+0.1*[1]CSHR!S57</f>
        <v>2.2901004937471062E-2</v>
      </c>
      <c r="S275" s="12">
        <f>0.7*[1]CSHR!T93+0.2*[1]CSHR!T165+0.1*[1]CSHR!T57</f>
        <v>0.35055916305946611</v>
      </c>
      <c r="T275" s="16">
        <f>0.7*[1]CSHR!U93+0.2*[1]CSHR!U165+0.1*[1]CSHR!U57</f>
        <v>3.8555331578153794E-2</v>
      </c>
      <c r="U275" s="14">
        <f>0.7*[1]CSHR!V93+0.2*[1]CSHR!V165+0.1*[1]CSHR!V57</f>
        <v>1.0949959148890735E-2</v>
      </c>
      <c r="V275" s="59">
        <f t="shared" si="68"/>
        <v>0.49817681491429633</v>
      </c>
      <c r="W275" s="69">
        <f t="shared" si="66"/>
        <v>1</v>
      </c>
      <c r="X275" s="74" t="s">
        <v>104</v>
      </c>
      <c r="Y275" s="74" t="s">
        <v>105</v>
      </c>
    </row>
    <row r="276" spans="1:27" s="1" customFormat="1" x14ac:dyDescent="0.25">
      <c r="A276" s="1" t="s">
        <v>103</v>
      </c>
      <c r="B276" s="3" t="s">
        <v>2</v>
      </c>
      <c r="C276" s="12">
        <f>0.7*[1]CSHR!C94+0.2*[1]CSHR!C166+0.1*[1]CSHR!C58</f>
        <v>0.47134509608087549</v>
      </c>
      <c r="D276" s="12">
        <f>0.7*[1]CSHR!D94+0.2*[1]CSHR!D166+0.1*[1]CSHR!D58</f>
        <v>0</v>
      </c>
      <c r="E276" s="12">
        <f>0.7*[1]CSHR!E94+0.2*[1]CSHR!E166+0.1*[1]CSHR!E58</f>
        <v>0</v>
      </c>
      <c r="F276" s="12">
        <f>0.7*[1]CSHR!F94+0.2*[1]CSHR!F166+0.1*[1]CSHR!F58</f>
        <v>0</v>
      </c>
      <c r="G276" s="12">
        <f>0.7*[1]CSHR!G94+0.2*[1]CSHR!G166+0.1*[1]CSHR!G58</f>
        <v>8.8450019696577221E-3</v>
      </c>
      <c r="H276" s="12">
        <f>0.7*[1]CSHR!H94+0.2*[1]CSHR!H166+0.1*[1]CSHR!H58</f>
        <v>8.8450019696577221E-3</v>
      </c>
      <c r="I276" s="12">
        <f>0.7*[1]CSHR!I94+0.2*[1]CSHR!I166+0.1*[1]CSHR!I58</f>
        <v>8.8450019696577221E-3</v>
      </c>
      <c r="J276" s="25">
        <f t="shared" si="71"/>
        <v>4.422500984828861E-3</v>
      </c>
      <c r="K276" s="25">
        <f t="shared" si="67"/>
        <v>2.9483339898859072E-3</v>
      </c>
      <c r="L276" s="12">
        <f>0.7*[1]CSHR!L94+0.2*[1]CSHR!L166+0.1*[1]CSHR!L58</f>
        <v>8.8450019696577221E-3</v>
      </c>
      <c r="M276" s="12">
        <f>0.7*[1]CSHR!M94+0.2*[1]CSHR!M166+0.1*[1]CSHR!M58</f>
        <v>1.9624648879940917E-2</v>
      </c>
      <c r="N276" s="25">
        <f t="shared" si="72"/>
        <v>3.9249297759881832E-3</v>
      </c>
      <c r="O276" s="25">
        <f t="shared" si="76"/>
        <v>1.9624648879940916E-3</v>
      </c>
      <c r="P276" s="25">
        <f t="shared" si="73"/>
        <v>9.8123244399704584E-3</v>
      </c>
      <c r="Q276" s="12">
        <f>0.7*[1]CSHR!Q94+0.2*[1]CSHR!Q166+0.1*[1]CSHR!Q58</f>
        <v>1.9624648879940917E-2</v>
      </c>
      <c r="R276" s="12">
        <f>0.7*[1]CSHR!S94+0.2*[1]CSHR!S166+0.1*[1]CSHR!S58</f>
        <v>2.8469650849598648E-2</v>
      </c>
      <c r="S276" s="12">
        <f>0.7*[1]CSHR!T94+0.2*[1]CSHR!T166+0.1*[1]CSHR!T58</f>
        <v>0</v>
      </c>
      <c r="T276" s="13">
        <f>0.7*[1]CSHR!U94+0.2*[1]CSHR!U166+0.1*[1]CSHR!U58</f>
        <v>4.4995670959022592E-2</v>
      </c>
      <c r="U276" s="14">
        <f>0.7*[1]CSHR!V94+0.2*[1]CSHR!V166+0.1*[1]CSHR!V58</f>
        <v>1.9228029623988167E-2</v>
      </c>
      <c r="V276" s="59">
        <f t="shared" si="68"/>
        <v>0.33826169276933504</v>
      </c>
      <c r="W276" s="69">
        <f t="shared" si="66"/>
        <v>1</v>
      </c>
      <c r="X276" s="74" t="s">
        <v>104</v>
      </c>
      <c r="Y276" s="74" t="s">
        <v>105</v>
      </c>
    </row>
    <row r="277" spans="1:27" s="5" customFormat="1" x14ac:dyDescent="0.25">
      <c r="A277" s="1" t="s">
        <v>103</v>
      </c>
      <c r="B277" s="6" t="s">
        <v>3</v>
      </c>
      <c r="C277" s="15">
        <f>0.7*[1]CSHR!C95+0.2*[1]CSHR!C167+0.1*[1]CSHR!C59</f>
        <v>0</v>
      </c>
      <c r="D277" s="12">
        <f>0.7*[1]CSHR!D95+0.2*[1]CSHR!D167+0.1*[1]CSHR!D59</f>
        <v>0</v>
      </c>
      <c r="E277" s="15">
        <f>0.7*[1]CSHR!E95+0.2*[1]CSHR!E167+0.1*[1]CSHR!E59</f>
        <v>0.52186405886543086</v>
      </c>
      <c r="F277" s="12">
        <f>0.7*[1]CSHR!F95+0.2*[1]CSHR!F167+0.1*[1]CSHR!F59</f>
        <v>0</v>
      </c>
      <c r="G277" s="15">
        <f>0.7*[1]CSHR!G95+0.2*[1]CSHR!G167+0.1*[1]CSHR!G59</f>
        <v>1.5375204286532706E-3</v>
      </c>
      <c r="H277" s="12">
        <f>0.7*[1]CSHR!H95+0.2*[1]CSHR!H167+0.1*[1]CSHR!H59</f>
        <v>1.5375204286532706E-3</v>
      </c>
      <c r="I277" s="15">
        <f>0.7*[1]CSHR!I95+0.2*[1]CSHR!I167+0.1*[1]CSHR!I59</f>
        <v>1.5375204286532706E-3</v>
      </c>
      <c r="J277" s="25">
        <f t="shared" si="71"/>
        <v>7.6876021432663528E-4</v>
      </c>
      <c r="K277" s="25">
        <f t="shared" si="67"/>
        <v>5.1250680955109015E-4</v>
      </c>
      <c r="L277" s="12">
        <f>0.7*[1]CSHR!L95+0.2*[1]CSHR!L167+0.1*[1]CSHR!L59</f>
        <v>1.5375204286532706E-3</v>
      </c>
      <c r="M277" s="15">
        <f>0.7*[1]CSHR!M95+0.2*[1]CSHR!M167+0.1*[1]CSHR!M59</f>
        <v>1.3711905468934575E-2</v>
      </c>
      <c r="N277" s="25">
        <f t="shared" si="72"/>
        <v>2.7423810937869152E-3</v>
      </c>
      <c r="O277" s="25">
        <f t="shared" si="76"/>
        <v>1.3711905468934576E-3</v>
      </c>
      <c r="P277" s="25">
        <f t="shared" si="73"/>
        <v>6.8559527344672876E-3</v>
      </c>
      <c r="Q277" s="15">
        <f>0.7*[1]CSHR!Q95+0.2*[1]CSHR!Q167+0.1*[1]CSHR!Q59</f>
        <v>1.3711905468934575E-2</v>
      </c>
      <c r="R277" s="15">
        <f>0.7*[1]CSHR!S95+0.2*[1]CSHR!S167+0.1*[1]CSHR!S59</f>
        <v>1.5249425897587883E-2</v>
      </c>
      <c r="S277" s="12">
        <f>0.7*[1]CSHR!T95+0.2*[1]CSHR!T167+0.1*[1]CSHR!T59</f>
        <v>0</v>
      </c>
      <c r="T277" s="16">
        <f>0.7*[1]CSHR!U95+0.2*[1]CSHR!U167+0.1*[1]CSHR!U59</f>
        <v>2.9875458397784764E-2</v>
      </c>
      <c r="U277" s="14">
        <f>0.7*[1]CSHR!V95+0.2*[1]CSHR!V167+0.1*[1]CSHR!V59</f>
        <v>3.5515641050179684E-3</v>
      </c>
      <c r="V277" s="59">
        <f t="shared" si="68"/>
        <v>0.38363480868267097</v>
      </c>
      <c r="W277" s="69">
        <f t="shared" si="66"/>
        <v>1</v>
      </c>
      <c r="X277" s="74" t="s">
        <v>104</v>
      </c>
      <c r="Y277" s="74" t="s">
        <v>105</v>
      </c>
    </row>
    <row r="278" spans="1:27" s="1" customFormat="1" x14ac:dyDescent="0.25">
      <c r="A278" s="1" t="s">
        <v>103</v>
      </c>
      <c r="B278" s="3" t="s">
        <v>4</v>
      </c>
      <c r="C278" s="12">
        <f>0.7*[1]CSHR!C96+0.2*[1]CSHR!C168+0.1*[1]CSHR!C60</f>
        <v>0</v>
      </c>
      <c r="D278" s="12">
        <f>0.7*[1]CSHR!D96+0.2*[1]CSHR!D168+0.1*[1]CSHR!D60</f>
        <v>0</v>
      </c>
      <c r="E278" s="12">
        <f>0.7*[1]CSHR!E96+0.2*[1]CSHR!E168+0.1*[1]CSHR!E60</f>
        <v>0</v>
      </c>
      <c r="F278" s="12">
        <f>0.7*[1]CSHR!F96+0.2*[1]CSHR!F168+0.1*[1]CSHR!F60</f>
        <v>0</v>
      </c>
      <c r="G278" s="12">
        <f>0.7*[1]CSHR!G96+0.2*[1]CSHR!G168+0.1*[1]CSHR!G60</f>
        <v>1.4709936036553241E-2</v>
      </c>
      <c r="H278" s="12">
        <f>0.7*[1]CSHR!H96+0.2*[1]CSHR!H168+0.1*[1]CSHR!H60</f>
        <v>1.4709936036553241E-2</v>
      </c>
      <c r="I278" s="12">
        <f>0.7*[1]CSHR!I96+0.2*[1]CSHR!I168+0.1*[1]CSHR!I60</f>
        <v>1.4709936036553241E-2</v>
      </c>
      <c r="J278" s="25">
        <f t="shared" si="71"/>
        <v>7.3549680182766206E-3</v>
      </c>
      <c r="K278" s="25">
        <f t="shared" si="67"/>
        <v>4.903312012184414E-3</v>
      </c>
      <c r="L278" s="12">
        <f>0.7*[1]CSHR!L96+0.2*[1]CSHR!L168+0.1*[1]CSHR!L60</f>
        <v>1.4709936036553241E-2</v>
      </c>
      <c r="M278" s="12">
        <f>0.7*[1]CSHR!M96+0.2*[1]CSHR!M168+0.1*[1]CSHR!M60</f>
        <v>1.5973274376492538E-2</v>
      </c>
      <c r="N278" s="25">
        <f t="shared" si="72"/>
        <v>3.1946548752985076E-3</v>
      </c>
      <c r="O278" s="25">
        <f t="shared" si="76"/>
        <v>1.5973274376492538E-3</v>
      </c>
      <c r="P278" s="25">
        <f t="shared" si="73"/>
        <v>7.9866371882462688E-3</v>
      </c>
      <c r="Q278" s="12">
        <f>0.7*[1]CSHR!Q96+0.2*[1]CSHR!Q168+0.1*[1]CSHR!Q60</f>
        <v>1.5973274376492538E-2</v>
      </c>
      <c r="R278" s="12">
        <f>0.7*[1]CSHR!S96+0.2*[1]CSHR!S168+0.1*[1]CSHR!S60</f>
        <v>3.068321041304577E-2</v>
      </c>
      <c r="S278" s="12">
        <f>0.7*[1]CSHR!T96+0.2*[1]CSHR!T168+0.1*[1]CSHR!T60</f>
        <v>0</v>
      </c>
      <c r="T278" s="13">
        <f>0.7*[1]CSHR!U96+0.2*[1]CSHR!U168+0.1*[1]CSHR!U60</f>
        <v>3.38778652883443E-2</v>
      </c>
      <c r="U278" s="14">
        <f>0.7*[1]CSHR!V96+0.2*[1]CSHR!V168+0.1*[1]CSHR!V60</f>
        <v>2.46363118800535E-3</v>
      </c>
      <c r="V278" s="59">
        <f t="shared" si="68"/>
        <v>0.81715210067975141</v>
      </c>
      <c r="W278" s="69">
        <f t="shared" ref="W278:W323" si="77">SUM(C278:V278)</f>
        <v>1</v>
      </c>
      <c r="X278" s="74" t="s">
        <v>104</v>
      </c>
      <c r="Y278" s="74" t="s">
        <v>105</v>
      </c>
    </row>
    <row r="279" spans="1:27" s="5" customFormat="1" x14ac:dyDescent="0.25">
      <c r="A279" s="1" t="s">
        <v>103</v>
      </c>
      <c r="B279" s="6" t="s">
        <v>5</v>
      </c>
      <c r="C279" s="15">
        <f>0.7*[1]CSHR!C97+0.2*[1]CSHR!C169+0.1*[1]CSHR!C61</f>
        <v>0.34410067737549682</v>
      </c>
      <c r="D279" s="12">
        <f>0.7*[1]CSHR!D97+0.2*[1]CSHR!D169+0.1*[1]CSHR!D61</f>
        <v>0</v>
      </c>
      <c r="E279" s="15">
        <f>0.7*[1]CSHR!E97+0.2*[1]CSHR!E169+0.1*[1]CSHR!E61</f>
        <v>0</v>
      </c>
      <c r="F279" s="12">
        <f>0.7*[1]CSHR!F97+0.2*[1]CSHR!F169+0.1*[1]CSHR!F61</f>
        <v>0</v>
      </c>
      <c r="G279" s="15">
        <f>0.7*[1]CSHR!G97+0.2*[1]CSHR!G169+0.1*[1]CSHR!G61</f>
        <v>7.1827347113647567E-3</v>
      </c>
      <c r="H279" s="12">
        <f>0.7*[1]CSHR!H97+0.2*[1]CSHR!H169+0.1*[1]CSHR!H61</f>
        <v>7.1827347113647567E-3</v>
      </c>
      <c r="I279" s="15">
        <f>0.7*[1]CSHR!I97+0.2*[1]CSHR!I169+0.1*[1]CSHR!I61</f>
        <v>7.1827347113647567E-3</v>
      </c>
      <c r="J279" s="25">
        <f t="shared" si="71"/>
        <v>3.5913673556823783E-3</v>
      </c>
      <c r="K279" s="25">
        <f t="shared" ref="K279:K324" si="78">I279/3</f>
        <v>2.3942449037882524E-3</v>
      </c>
      <c r="L279" s="12">
        <f>0.7*[1]CSHR!L97+0.2*[1]CSHR!L169+0.1*[1]CSHR!L61</f>
        <v>7.1827347113647567E-3</v>
      </c>
      <c r="M279" s="15">
        <f>0.7*[1]CSHR!M97+0.2*[1]CSHR!M169+0.1*[1]CSHR!M61</f>
        <v>2.135402958922733E-2</v>
      </c>
      <c r="N279" s="25">
        <f t="shared" si="72"/>
        <v>4.2708059178454662E-3</v>
      </c>
      <c r="O279" s="25">
        <f t="shared" si="76"/>
        <v>2.1354029589227331E-3</v>
      </c>
      <c r="P279" s="25">
        <f t="shared" si="73"/>
        <v>1.0677014794613665E-2</v>
      </c>
      <c r="Q279" s="15">
        <f>0.7*[1]CSHR!Q97+0.2*[1]CSHR!Q169+0.1*[1]CSHR!Q61</f>
        <v>2.135402958922733E-2</v>
      </c>
      <c r="R279" s="15">
        <f>0.7*[1]CSHR!S97+0.2*[1]CSHR!S169+0.1*[1]CSHR!S61</f>
        <v>2.8536764300592113E-2</v>
      </c>
      <c r="S279" s="12">
        <f>0.7*[1]CSHR!T97+0.2*[1]CSHR!T169+0.1*[1]CSHR!T61</f>
        <v>0</v>
      </c>
      <c r="T279" s="16">
        <f>0.7*[1]CSHR!U97+0.2*[1]CSHR!U169+0.1*[1]CSHR!U61</f>
        <v>4.6519105007309873E-2</v>
      </c>
      <c r="U279" s="14">
        <f>0.7*[1]CSHR!V97+0.2*[1]CSHR!V169+0.1*[1]CSHR!V61</f>
        <v>1.6449572926826132E-2</v>
      </c>
      <c r="V279" s="59">
        <f t="shared" ref="V279:V324" si="79">1-SUM(C279:U279)</f>
        <v>0.46988604643500886</v>
      </c>
      <c r="W279" s="69">
        <f t="shared" si="77"/>
        <v>1</v>
      </c>
      <c r="X279" s="74" t="s">
        <v>104</v>
      </c>
      <c r="Y279" s="74" t="s">
        <v>105</v>
      </c>
    </row>
    <row r="280" spans="1:27" s="1" customFormat="1" x14ac:dyDescent="0.25">
      <c r="A280" s="1" t="s">
        <v>103</v>
      </c>
      <c r="B280" s="3" t="s">
        <v>6</v>
      </c>
      <c r="C280" s="12">
        <f>0.7*[1]CSHR!C98+0.2*[1]CSHR!C170+0.1*[1]CSHR!C62</f>
        <v>0</v>
      </c>
      <c r="D280" s="12">
        <f>0.7*[1]CSHR!D98+0.2*[1]CSHR!D170+0.1*[1]CSHR!D62</f>
        <v>0</v>
      </c>
      <c r="E280" s="12">
        <f>0.7*[1]CSHR!E98+0.2*[1]CSHR!E170+0.1*[1]CSHR!E62</f>
        <v>0</v>
      </c>
      <c r="F280" s="12">
        <f>0.7*[1]CSHR!F98+0.2*[1]CSHR!F170+0.1*[1]CSHR!F62</f>
        <v>0</v>
      </c>
      <c r="G280" s="12">
        <f>0.7*[1]CSHR!G98+0.2*[1]CSHR!G170+0.1*[1]CSHR!G62</f>
        <v>1.714418021458719E-3</v>
      </c>
      <c r="H280" s="12">
        <f>0.7*[1]CSHR!H98+0.2*[1]CSHR!H170+0.1*[1]CSHR!H62</f>
        <v>1.714418021458719E-3</v>
      </c>
      <c r="I280" s="12">
        <f>0.7*[1]CSHR!I98+0.2*[1]CSHR!I170+0.1*[1]CSHR!I62</f>
        <v>1.714418021458719E-3</v>
      </c>
      <c r="J280" s="25">
        <f t="shared" si="71"/>
        <v>8.5720901072935951E-4</v>
      </c>
      <c r="K280" s="25">
        <f t="shared" si="78"/>
        <v>5.7147267381957301E-4</v>
      </c>
      <c r="L280" s="12">
        <f>0.7*[1]CSHR!L98+0.2*[1]CSHR!L170+0.1*[1]CSHR!L62</f>
        <v>1.714418021458719E-3</v>
      </c>
      <c r="M280" s="12">
        <f>0.7*[1]CSHR!M98+0.2*[1]CSHR!M170+0.1*[1]CSHR!M62</f>
        <v>2.7779921644007048E-2</v>
      </c>
      <c r="N280" s="25">
        <f t="shared" si="72"/>
        <v>5.5559843288014096E-3</v>
      </c>
      <c r="O280" s="25">
        <f t="shared" si="76"/>
        <v>2.7779921644007048E-3</v>
      </c>
      <c r="P280" s="25">
        <f t="shared" si="73"/>
        <v>1.3889960822003524E-2</v>
      </c>
      <c r="Q280" s="12">
        <f>0.7*[1]CSHR!Q98+0.2*[1]CSHR!Q170+0.1*[1]CSHR!Q62</f>
        <v>2.7779921644007048E-2</v>
      </c>
      <c r="R280" s="12">
        <f>0.7*[1]CSHR!S98+0.2*[1]CSHR!S170+0.1*[1]CSHR!S62</f>
        <v>2.9494339665465732E-2</v>
      </c>
      <c r="S280" s="12">
        <f>0.7*[1]CSHR!T98+0.2*[1]CSHR!T170+0.1*[1]CSHR!T62</f>
        <v>0</v>
      </c>
      <c r="T280" s="13">
        <f>0.7*[1]CSHR!U98+0.2*[1]CSHR!U170+0.1*[1]CSHR!U62</f>
        <v>2.9494339665465732E-2</v>
      </c>
      <c r="U280" s="14">
        <f>0.7*[1]CSHR!V98+0.2*[1]CSHR!V170+0.1*[1]CSHR!V62</f>
        <v>2.9900934957702172E-2</v>
      </c>
      <c r="V280" s="59">
        <f t="shared" si="79"/>
        <v>0.82504025133776282</v>
      </c>
      <c r="W280" s="69">
        <f t="shared" si="77"/>
        <v>1</v>
      </c>
      <c r="X280" s="74" t="s">
        <v>104</v>
      </c>
      <c r="Y280" s="74" t="s">
        <v>105</v>
      </c>
    </row>
    <row r="281" spans="1:27" s="5" customFormat="1" x14ac:dyDescent="0.25">
      <c r="A281" s="1" t="s">
        <v>103</v>
      </c>
      <c r="B281" s="6" t="s">
        <v>7</v>
      </c>
      <c r="C281" s="15">
        <f>0.7*[1]CSHR!C99+0.2*[1]CSHR!C171+0.1*[1]CSHR!C63</f>
        <v>0</v>
      </c>
      <c r="D281" s="12">
        <f>0.7*[1]CSHR!D99+0.2*[1]CSHR!D171+0.1*[1]CSHR!D63</f>
        <v>0</v>
      </c>
      <c r="E281" s="15">
        <f>0.7*[1]CSHR!E99+0.2*[1]CSHR!E171+0.1*[1]CSHR!E63</f>
        <v>0</v>
      </c>
      <c r="F281" s="12">
        <f>0.7*[1]CSHR!F99+0.2*[1]CSHR!F171+0.1*[1]CSHR!F63</f>
        <v>0</v>
      </c>
      <c r="G281" s="15">
        <f>0.7*[1]CSHR!G99+0.2*[1]CSHR!G171+0.1*[1]CSHR!G63</f>
        <v>3.9064587131198373E-3</v>
      </c>
      <c r="H281" s="12">
        <f>0.7*[1]CSHR!H99+0.2*[1]CSHR!H171+0.1*[1]CSHR!H63</f>
        <v>0.302982464534229</v>
      </c>
      <c r="I281" s="15">
        <f>0.7*[1]CSHR!I99+0.2*[1]CSHR!I171+0.1*[1]CSHR!I63</f>
        <v>3.9064587131198373E-3</v>
      </c>
      <c r="J281" s="25">
        <f t="shared" si="71"/>
        <v>1.9532293565599186E-3</v>
      </c>
      <c r="K281" s="25">
        <f t="shared" si="78"/>
        <v>1.3021529043732792E-3</v>
      </c>
      <c r="L281" s="12">
        <f>0.7*[1]CSHR!L99+0.2*[1]CSHR!L171+0.1*[1]CSHR!L63</f>
        <v>3.9064587131198373E-3</v>
      </c>
      <c r="M281" s="15">
        <f>0.7*[1]CSHR!M99+0.2*[1]CSHR!M171+0.1*[1]CSHR!M63</f>
        <v>2.4883785874687495E-2</v>
      </c>
      <c r="N281" s="25">
        <f t="shared" si="72"/>
        <v>4.9767571749374986E-3</v>
      </c>
      <c r="O281" s="25">
        <f t="shared" si="76"/>
        <v>2.4883785874687493E-3</v>
      </c>
      <c r="P281" s="25">
        <f t="shared" si="73"/>
        <v>1.2441892937343747E-2</v>
      </c>
      <c r="Q281" s="15">
        <f>0.7*[1]CSHR!Q99+0.2*[1]CSHR!Q171+0.1*[1]CSHR!Q63</f>
        <v>2.4883785874687495E-2</v>
      </c>
      <c r="R281" s="15">
        <f>0.7*[1]CSHR!S99+0.2*[1]CSHR!S171+0.1*[1]CSHR!S63</f>
        <v>2.8790244587807282E-2</v>
      </c>
      <c r="S281" s="12">
        <f>0.7*[1]CSHR!T99+0.2*[1]CSHR!T171+0.1*[1]CSHR!T63</f>
        <v>0</v>
      </c>
      <c r="T281" s="16">
        <f>0.7*[1]CSHR!U99+0.2*[1]CSHR!U171+0.1*[1]CSHR!U63</f>
        <v>6.196862575405724E-2</v>
      </c>
      <c r="U281" s="14">
        <f>0.7*[1]CSHR!V99+0.2*[1]CSHR!V171+0.1*[1]CSHR!V63</f>
        <v>2.4223422044875476E-2</v>
      </c>
      <c r="V281" s="59">
        <f t="shared" si="79"/>
        <v>0.49738588422961327</v>
      </c>
      <c r="W281" s="69">
        <f t="shared" si="77"/>
        <v>1</v>
      </c>
      <c r="X281" s="74" t="s">
        <v>104</v>
      </c>
      <c r="Y281" s="74" t="s">
        <v>105</v>
      </c>
    </row>
    <row r="282" spans="1:27" s="1" customFormat="1" x14ac:dyDescent="0.25">
      <c r="A282" s="1" t="s">
        <v>103</v>
      </c>
      <c r="B282" s="29" t="s">
        <v>8</v>
      </c>
      <c r="C282" s="25">
        <f>0.7*[1]CSHR!C100+0.2*[1]CSHR!C172+0.1*[1]CSHR!C64</f>
        <v>0</v>
      </c>
      <c r="D282" s="25">
        <f>0.7*[1]CSHR!D100+0.2*[1]CSHR!D172+0.1*[1]CSHR!D64</f>
        <v>0</v>
      </c>
      <c r="E282" s="25">
        <f>0.7*[1]CSHR!E100+0.2*[1]CSHR!E172+0.1*[1]CSHR!E64</f>
        <v>0</v>
      </c>
      <c r="F282" s="25">
        <f>0.7*[1]CSHR!F100+0.2*[1]CSHR!F172+0.1*[1]CSHR!F64</f>
        <v>0.16323175264371642</v>
      </c>
      <c r="G282" s="25">
        <f>0.7*[1]CSHR!G100+0.2*[1]CSHR!G172+0.1*[1]CSHR!G64</f>
        <v>0</v>
      </c>
      <c r="H282" s="25">
        <f>0.7*[1]CSHR!H100+0.2*[1]CSHR!H172+0.1*[1]CSHR!H64</f>
        <v>0</v>
      </c>
      <c r="I282" s="25">
        <f>0.7*[1]CSHR!I100+0.2*[1]CSHR!I172+0.1*[1]CSHR!I64</f>
        <v>0</v>
      </c>
      <c r="J282" s="25">
        <f t="shared" si="71"/>
        <v>0</v>
      </c>
      <c r="K282" s="25">
        <f t="shared" si="78"/>
        <v>0</v>
      </c>
      <c r="L282" s="25">
        <f>0.7*[1]CSHR!L100+0.2*[1]CSHR!L172+0.1*[1]CSHR!L64</f>
        <v>0</v>
      </c>
      <c r="M282" s="25">
        <f>0.7*[1]CSHR!M100+0.2*[1]CSHR!M172+0.1*[1]CSHR!M64</f>
        <v>1.3697550401982101E-3</v>
      </c>
      <c r="N282" s="25">
        <f t="shared" si="72"/>
        <v>2.7395100803964201E-4</v>
      </c>
      <c r="O282" s="25">
        <f t="shared" si="76"/>
        <v>1.3697550401982101E-4</v>
      </c>
      <c r="P282" s="25">
        <f t="shared" si="73"/>
        <v>6.8487752009910503E-4</v>
      </c>
      <c r="Q282" s="25">
        <f>0.7*[1]CSHR!Q100+0.2*[1]CSHR!Q172+0.1*[1]CSHR!Q64</f>
        <v>1.3697550401982101E-3</v>
      </c>
      <c r="R282" s="25">
        <f>0.7*[1]CSHR!S100+0.2*[1]CSHR!S172+0.1*[1]CSHR!S64</f>
        <v>1.3697550401982101E-3</v>
      </c>
      <c r="S282" s="25">
        <f>0.7*[1]CSHR!T100+0.2*[1]CSHR!T172+0.1*[1]CSHR!T64</f>
        <v>0</v>
      </c>
      <c r="T282" s="25">
        <f>0.7*[1]CSHR!U100+0.2*[1]CSHR!U172+0.1*[1]CSHR!U64</f>
        <v>2.8308270830763003E-3</v>
      </c>
      <c r="U282" s="26">
        <f>0.7*[1]CSHR!V100+0.2*[1]CSHR!V172+0.1*[1]CSHR!V64</f>
        <v>2.8097539286117202E-4</v>
      </c>
      <c r="V282" s="63">
        <f t="shared" si="79"/>
        <v>0.82845137572759286</v>
      </c>
      <c r="W282" s="69">
        <f t="shared" si="77"/>
        <v>1</v>
      </c>
      <c r="X282" s="74" t="s">
        <v>104</v>
      </c>
      <c r="Y282" s="74" t="s">
        <v>105</v>
      </c>
      <c r="Z282" s="27" t="s">
        <v>88</v>
      </c>
      <c r="AA282" s="27"/>
    </row>
    <row r="283" spans="1:27" s="5" customFormat="1" x14ac:dyDescent="0.25">
      <c r="A283" s="1" t="s">
        <v>103</v>
      </c>
      <c r="B283" s="6" t="s">
        <v>9</v>
      </c>
      <c r="C283" s="15">
        <f>0.7*[1]CSHR!C101+0.2*[1]CSHR!C173+0.1*[1]CSHR!C65</f>
        <v>0.36283900100550703</v>
      </c>
      <c r="D283" s="12">
        <f>0.7*[1]CSHR!D101+0.2*[1]CSHR!D173+0.1*[1]CSHR!D65</f>
        <v>0</v>
      </c>
      <c r="E283" s="15">
        <f>0.7*[1]CSHR!E101+0.2*[1]CSHR!E173+0.1*[1]CSHR!E65</f>
        <v>0</v>
      </c>
      <c r="F283" s="12">
        <f>0.7*[1]CSHR!F101+0.2*[1]CSHR!F173+0.1*[1]CSHR!F65</f>
        <v>0</v>
      </c>
      <c r="G283" s="15">
        <f>0.7*[1]CSHR!G101+0.2*[1]CSHR!G173+0.1*[1]CSHR!G65</f>
        <v>6.777819577133623E-3</v>
      </c>
      <c r="H283" s="12">
        <f>0.7*[1]CSHR!H101+0.2*[1]CSHR!H173+0.1*[1]CSHR!H65</f>
        <v>6.777819577133623E-3</v>
      </c>
      <c r="I283" s="15">
        <f>0.7*[1]CSHR!I101+0.2*[1]CSHR!I173+0.1*[1]CSHR!I65</f>
        <v>6.777819577133623E-3</v>
      </c>
      <c r="J283" s="25">
        <f t="shared" si="71"/>
        <v>3.3889097885668115E-3</v>
      </c>
      <c r="K283" s="25">
        <f t="shared" si="78"/>
        <v>2.2592731923778745E-3</v>
      </c>
      <c r="L283" s="12">
        <f>0.7*[1]CSHR!L101+0.2*[1]CSHR!L173+0.1*[1]CSHR!L65</f>
        <v>6.777819577133623E-3</v>
      </c>
      <c r="M283" s="15">
        <f>0.7*[1]CSHR!M101+0.2*[1]CSHR!M173+0.1*[1]CSHR!M65</f>
        <v>2.458917553577292E-2</v>
      </c>
      <c r="N283" s="25">
        <f t="shared" si="72"/>
        <v>4.9178351071545844E-3</v>
      </c>
      <c r="O283" s="25">
        <f t="shared" si="76"/>
        <v>2.4589175535772922E-3</v>
      </c>
      <c r="P283" s="25">
        <f t="shared" si="73"/>
        <v>1.229458776788646E-2</v>
      </c>
      <c r="Q283" s="15">
        <f>0.7*[1]CSHR!Q101+0.2*[1]CSHR!Q173+0.1*[1]CSHR!Q65</f>
        <v>2.458917553577292E-2</v>
      </c>
      <c r="R283" s="15">
        <f>0.7*[1]CSHR!S101+0.2*[1]CSHR!S173+0.1*[1]CSHR!S65</f>
        <v>3.1366995112906547E-2</v>
      </c>
      <c r="S283" s="12">
        <f>0.7*[1]CSHR!T101+0.2*[1]CSHR!T173+0.1*[1]CSHR!T65</f>
        <v>0</v>
      </c>
      <c r="T283" s="16">
        <f>0.7*[1]CSHR!U101+0.2*[1]CSHR!U173+0.1*[1]CSHR!U65</f>
        <v>5.2073669248294291E-2</v>
      </c>
      <c r="U283" s="14">
        <f>0.7*[1]CSHR!V101+0.2*[1]CSHR!V173+0.1*[1]CSHR!V65</f>
        <v>2.4671604017486269E-2</v>
      </c>
      <c r="V283" s="59">
        <f t="shared" si="79"/>
        <v>0.42743957782616238</v>
      </c>
      <c r="W283" s="69">
        <f t="shared" si="77"/>
        <v>1</v>
      </c>
      <c r="X283" s="74" t="s">
        <v>104</v>
      </c>
      <c r="Y283" s="74" t="s">
        <v>105</v>
      </c>
    </row>
    <row r="284" spans="1:27" s="1" customFormat="1" x14ac:dyDescent="0.25">
      <c r="A284" s="1" t="s">
        <v>103</v>
      </c>
      <c r="B284" s="3" t="s">
        <v>10</v>
      </c>
      <c r="C284" s="12">
        <f>0.7*[1]CSHR!C102+0.2*[1]CSHR!C174+0.1*[1]CSHR!C66</f>
        <v>0</v>
      </c>
      <c r="D284" s="12">
        <f>0.7*[1]CSHR!D102+0.2*[1]CSHR!D174+0.1*[1]CSHR!D66</f>
        <v>0</v>
      </c>
      <c r="E284" s="12">
        <f>0.7*[1]CSHR!E102+0.2*[1]CSHR!E174+0.1*[1]CSHR!E66</f>
        <v>0.63518076894745057</v>
      </c>
      <c r="F284" s="12">
        <f>0.7*[1]CSHR!F102+0.2*[1]CSHR!F174+0.1*[1]CSHR!F66</f>
        <v>0</v>
      </c>
      <c r="G284" s="12">
        <f>0.7*[1]CSHR!G102+0.2*[1]CSHR!G174+0.1*[1]CSHR!G66</f>
        <v>2.2777539704021267E-3</v>
      </c>
      <c r="H284" s="12">
        <f>0.7*[1]CSHR!H102+0.2*[1]CSHR!H174+0.1*[1]CSHR!H66</f>
        <v>2.2777539704021267E-3</v>
      </c>
      <c r="I284" s="12">
        <f>0.7*[1]CSHR!I102+0.2*[1]CSHR!I174+0.1*[1]CSHR!I66</f>
        <v>2.2777539704021267E-3</v>
      </c>
      <c r="J284" s="25">
        <f t="shared" si="71"/>
        <v>1.1388769852010633E-3</v>
      </c>
      <c r="K284" s="25">
        <f t="shared" si="78"/>
        <v>7.5925132346737556E-4</v>
      </c>
      <c r="L284" s="12">
        <f>0.7*[1]CSHR!L102+0.2*[1]CSHR!L174+0.1*[1]CSHR!L66</f>
        <v>2.2777539704021267E-3</v>
      </c>
      <c r="M284" s="12">
        <f>0.7*[1]CSHR!M102+0.2*[1]CSHR!M174+0.1*[1]CSHR!M66</f>
        <v>1.2900591851162328E-2</v>
      </c>
      <c r="N284" s="25">
        <f t="shared" si="72"/>
        <v>2.5801183702324655E-3</v>
      </c>
      <c r="O284" s="25">
        <f t="shared" si="76"/>
        <v>1.2900591851162328E-3</v>
      </c>
      <c r="P284" s="25">
        <f t="shared" si="73"/>
        <v>6.4502959255811638E-3</v>
      </c>
      <c r="Q284" s="12">
        <f>0.7*[1]CSHR!Q102+0.2*[1]CSHR!Q174+0.1*[1]CSHR!Q66</f>
        <v>1.2900591851162328E-2</v>
      </c>
      <c r="R284" s="12">
        <f>0.7*[1]CSHR!S102+0.2*[1]CSHR!S174+0.1*[1]CSHR!S66</f>
        <v>1.5178345821564425E-2</v>
      </c>
      <c r="S284" s="12">
        <f>0.7*[1]CSHR!T102+0.2*[1]CSHR!T174+0.1*[1]CSHR!T66</f>
        <v>0</v>
      </c>
      <c r="T284" s="13">
        <f>0.7*[1]CSHR!U102+0.2*[1]CSHR!U174+0.1*[1]CSHR!U66</f>
        <v>2.8938977129470959E-2</v>
      </c>
      <c r="U284" s="14">
        <f>0.7*[1]CSHR!V102+0.2*[1]CSHR!V174+0.1*[1]CSHR!V66</f>
        <v>6.1484394679638026E-3</v>
      </c>
      <c r="V284" s="59">
        <f t="shared" si="79"/>
        <v>0.26742266726001895</v>
      </c>
      <c r="W284" s="69">
        <f t="shared" si="77"/>
        <v>1</v>
      </c>
      <c r="X284" s="74" t="s">
        <v>104</v>
      </c>
      <c r="Y284" s="74" t="s">
        <v>105</v>
      </c>
    </row>
    <row r="285" spans="1:27" s="5" customFormat="1" x14ac:dyDescent="0.25">
      <c r="A285" s="1" t="s">
        <v>103</v>
      </c>
      <c r="B285" s="6" t="s">
        <v>11</v>
      </c>
      <c r="C285" s="15">
        <f>0.7*[1]CSHR!C103+0.2*[1]CSHR!C175+0.1*[1]CSHR!C67</f>
        <v>0.35414362050106263</v>
      </c>
      <c r="D285" s="12">
        <f>0.7*[1]CSHR!D103+0.2*[1]CSHR!D175+0.1*[1]CSHR!D67</f>
        <v>0</v>
      </c>
      <c r="E285" s="15">
        <f>0.7*[1]CSHR!E103+0.2*[1]CSHR!E175+0.1*[1]CSHR!E67</f>
        <v>0</v>
      </c>
      <c r="F285" s="12">
        <f>0.7*[1]CSHR!F103+0.2*[1]CSHR!F175+0.1*[1]CSHR!F67</f>
        <v>0</v>
      </c>
      <c r="G285" s="15">
        <f>0.7*[1]CSHR!G103+0.2*[1]CSHR!G175+0.1*[1]CSHR!G67</f>
        <v>6.6871828880777518E-3</v>
      </c>
      <c r="H285" s="12">
        <f>0.7*[1]CSHR!H103+0.2*[1]CSHR!H175+0.1*[1]CSHR!H67</f>
        <v>6.6871828880777518E-3</v>
      </c>
      <c r="I285" s="15">
        <f>0.7*[1]CSHR!I103+0.2*[1]CSHR!I175+0.1*[1]CSHR!I67</f>
        <v>6.6871828880777518E-3</v>
      </c>
      <c r="J285" s="25">
        <f t="shared" si="71"/>
        <v>3.3435914440388759E-3</v>
      </c>
      <c r="K285" s="25">
        <f t="shared" si="78"/>
        <v>2.2290609626925838E-3</v>
      </c>
      <c r="L285" s="12">
        <f>0.7*[1]CSHR!L103+0.2*[1]CSHR!L175+0.1*[1]CSHR!L67</f>
        <v>6.6871828880777518E-3</v>
      </c>
      <c r="M285" s="15">
        <f>0.7*[1]CSHR!M103+0.2*[1]CSHR!M175+0.1*[1]CSHR!M67</f>
        <v>2.5188727032767814E-2</v>
      </c>
      <c r="N285" s="25">
        <f t="shared" si="72"/>
        <v>5.0377454065535631E-3</v>
      </c>
      <c r="O285" s="25">
        <f t="shared" si="76"/>
        <v>2.5188727032767816E-3</v>
      </c>
      <c r="P285" s="25">
        <f t="shared" si="73"/>
        <v>1.2594363516383907E-2</v>
      </c>
      <c r="Q285" s="15">
        <f>0.7*[1]CSHR!Q103+0.2*[1]CSHR!Q175+0.1*[1]CSHR!Q67</f>
        <v>2.5188727032767814E-2</v>
      </c>
      <c r="R285" s="15">
        <f>0.7*[1]CSHR!S103+0.2*[1]CSHR!S175+0.1*[1]CSHR!S67</f>
        <v>3.1875909920845574E-2</v>
      </c>
      <c r="S285" s="12">
        <f>0.7*[1]CSHR!T103+0.2*[1]CSHR!T175+0.1*[1]CSHR!T67</f>
        <v>0</v>
      </c>
      <c r="T285" s="16">
        <f>0.7*[1]CSHR!U103+0.2*[1]CSHR!U175+0.1*[1]CSHR!U67</f>
        <v>5.3087469527386917E-2</v>
      </c>
      <c r="U285" s="14">
        <f>0.7*[1]CSHR!V103+0.2*[1]CSHR!V175+0.1*[1]CSHR!V67</f>
        <v>2.0006459241614653E-2</v>
      </c>
      <c r="V285" s="59">
        <f t="shared" si="79"/>
        <v>0.43803672115829784</v>
      </c>
      <c r="W285" s="69">
        <f t="shared" si="77"/>
        <v>1</v>
      </c>
      <c r="X285" s="74" t="s">
        <v>104</v>
      </c>
      <c r="Y285" s="74" t="s">
        <v>105</v>
      </c>
    </row>
    <row r="286" spans="1:27" s="1" customFormat="1" x14ac:dyDescent="0.25">
      <c r="A286" s="1" t="s">
        <v>103</v>
      </c>
      <c r="B286" s="3" t="s">
        <v>12</v>
      </c>
      <c r="C286" s="12">
        <f>0.7*[1]CSHR!C104+0.2*[1]CSHR!C176+0.1*[1]CSHR!C68</f>
        <v>0</v>
      </c>
      <c r="D286" s="12">
        <f>0.7*[1]CSHR!D104+0.2*[1]CSHR!D176+0.1*[1]CSHR!D68</f>
        <v>0</v>
      </c>
      <c r="E286" s="12">
        <f>0.7*[1]CSHR!E104+0.2*[1]CSHR!E176+0.1*[1]CSHR!E68</f>
        <v>0</v>
      </c>
      <c r="F286" s="12">
        <f>0.7*[1]CSHR!F104+0.2*[1]CSHR!F176+0.1*[1]CSHR!F68</f>
        <v>0.76929282829112411</v>
      </c>
      <c r="G286" s="12">
        <f>0.7*[1]CSHR!G104+0.2*[1]CSHR!G176+0.1*[1]CSHR!G68</f>
        <v>0</v>
      </c>
      <c r="H286" s="12">
        <f>0.7*[1]CSHR!H104+0.2*[1]CSHR!H176+0.1*[1]CSHR!H68</f>
        <v>0</v>
      </c>
      <c r="I286" s="12">
        <f>0.7*[1]CSHR!I104+0.2*[1]CSHR!I176+0.1*[1]CSHR!I68</f>
        <v>0</v>
      </c>
      <c r="J286" s="25">
        <f t="shared" si="71"/>
        <v>0</v>
      </c>
      <c r="K286" s="25">
        <f t="shared" si="78"/>
        <v>0</v>
      </c>
      <c r="L286" s="12">
        <f>0.7*[1]CSHR!L104+0.2*[1]CSHR!L176+0.1*[1]CSHR!L68</f>
        <v>0</v>
      </c>
      <c r="M286" s="12">
        <f>0.7*[1]CSHR!M104+0.2*[1]CSHR!M176+0.1*[1]CSHR!M68</f>
        <v>8.6073345565315495E-3</v>
      </c>
      <c r="N286" s="25">
        <f t="shared" si="72"/>
        <v>1.72146691130631E-3</v>
      </c>
      <c r="O286" s="25">
        <f t="shared" si="76"/>
        <v>8.6073345565315499E-4</v>
      </c>
      <c r="P286" s="25">
        <f t="shared" si="73"/>
        <v>4.3036672782657747E-3</v>
      </c>
      <c r="Q286" s="12">
        <f>0.7*[1]CSHR!Q104+0.2*[1]CSHR!Q176+0.1*[1]CSHR!Q68</f>
        <v>8.6073345565315495E-3</v>
      </c>
      <c r="R286" s="12">
        <f>0.7*[1]CSHR!S104+0.2*[1]CSHR!S176+0.1*[1]CSHR!S68</f>
        <v>8.6073345565315495E-3</v>
      </c>
      <c r="S286" s="12">
        <f>0.7*[1]CSHR!T104+0.2*[1]CSHR!T176+0.1*[1]CSHR!T68</f>
        <v>0</v>
      </c>
      <c r="T286" s="13">
        <f>0.7*[1]CSHR!U104+0.2*[1]CSHR!U176+0.1*[1]CSHR!U68</f>
        <v>1.7788491416831878E-2</v>
      </c>
      <c r="U286" s="14">
        <f>0.7*[1]CSHR!V104+0.2*[1]CSHR!V176+0.1*[1]CSHR!V68</f>
        <v>1.426645171164619E-3</v>
      </c>
      <c r="V286" s="59">
        <f t="shared" si="79"/>
        <v>0.17878416380605955</v>
      </c>
      <c r="W286" s="69">
        <f t="shared" si="77"/>
        <v>1</v>
      </c>
      <c r="X286" s="74" t="s">
        <v>104</v>
      </c>
      <c r="Y286" s="74" t="s">
        <v>105</v>
      </c>
    </row>
    <row r="287" spans="1:27" s="5" customFormat="1" x14ac:dyDescent="0.25">
      <c r="A287" s="1" t="s">
        <v>103</v>
      </c>
      <c r="B287" s="6" t="s">
        <v>13</v>
      </c>
      <c r="C287" s="15">
        <f>0.7*[1]CSHR!C105+0.2*[1]CSHR!C177+0.1*[1]CSHR!C69</f>
        <v>0</v>
      </c>
      <c r="D287" s="12">
        <f>0.7*[1]CSHR!D105+0.2*[1]CSHR!D177+0.1*[1]CSHR!D69</f>
        <v>0</v>
      </c>
      <c r="E287" s="15">
        <f>0.7*[1]CSHR!E105+0.2*[1]CSHR!E177+0.1*[1]CSHR!E69</f>
        <v>0</v>
      </c>
      <c r="F287" s="12">
        <f>0.7*[1]CSHR!F105+0.2*[1]CSHR!F177+0.1*[1]CSHR!F69</f>
        <v>0</v>
      </c>
      <c r="G287" s="15">
        <f>0.7*[1]CSHR!G105+0.2*[1]CSHR!G177+0.1*[1]CSHR!G69</f>
        <v>7.9144327483549499E-3</v>
      </c>
      <c r="H287" s="12">
        <f>0.7*[1]CSHR!H105+0.2*[1]CSHR!H177+0.1*[1]CSHR!H69</f>
        <v>7.9144327483549499E-3</v>
      </c>
      <c r="I287" s="15">
        <f>0.7*[1]CSHR!I105+0.2*[1]CSHR!I177+0.1*[1]CSHR!I69</f>
        <v>7.9144327483549499E-3</v>
      </c>
      <c r="J287" s="25">
        <f t="shared" si="71"/>
        <v>3.957216374177475E-3</v>
      </c>
      <c r="K287" s="25">
        <f t="shared" si="78"/>
        <v>2.6381442494516501E-3</v>
      </c>
      <c r="L287" s="12">
        <f>0.7*[1]CSHR!L105+0.2*[1]CSHR!L177+0.1*[1]CSHR!L69</f>
        <v>7.9144327483549499E-3</v>
      </c>
      <c r="M287" s="15">
        <f>0.7*[1]CSHR!M105+0.2*[1]CSHR!M177+0.1*[1]CSHR!M69</f>
        <v>2.7272475153887501E-2</v>
      </c>
      <c r="N287" s="25">
        <f t="shared" si="72"/>
        <v>5.4544950307775005E-3</v>
      </c>
      <c r="O287" s="25">
        <f t="shared" si="76"/>
        <v>2.7272475153887503E-3</v>
      </c>
      <c r="P287" s="25">
        <f t="shared" si="73"/>
        <v>1.363623757694375E-2</v>
      </c>
      <c r="Q287" s="15">
        <f>0.7*[1]CSHR!Q105+0.2*[1]CSHR!Q177+0.1*[1]CSHR!Q69</f>
        <v>2.7272475153887501E-2</v>
      </c>
      <c r="R287" s="15">
        <f>0.7*[1]CSHR!S105+0.2*[1]CSHR!S177+0.1*[1]CSHR!S69</f>
        <v>3.5186907902242402E-2</v>
      </c>
      <c r="S287" s="12">
        <f>0.7*[1]CSHR!T105+0.2*[1]CSHR!T177+0.1*[1]CSHR!T69</f>
        <v>0</v>
      </c>
      <c r="T287" s="16">
        <f>0.7*[1]CSHR!U105+0.2*[1]CSHR!U177+0.1*[1]CSHR!U69</f>
        <v>4.0641402933019898E-2</v>
      </c>
      <c r="U287" s="14">
        <f>0.7*[1]CSHR!V105+0.2*[1]CSHR!V177+0.1*[1]CSHR!V69</f>
        <v>0</v>
      </c>
      <c r="V287" s="59">
        <f t="shared" si="79"/>
        <v>0.80955566711680382</v>
      </c>
      <c r="W287" s="69">
        <f t="shared" si="77"/>
        <v>1</v>
      </c>
      <c r="X287" s="74" t="s">
        <v>104</v>
      </c>
      <c r="Y287" s="74" t="s">
        <v>105</v>
      </c>
    </row>
    <row r="288" spans="1:27" s="1" customFormat="1" x14ac:dyDescent="0.25">
      <c r="A288" s="1" t="s">
        <v>103</v>
      </c>
      <c r="B288" s="3" t="s">
        <v>14</v>
      </c>
      <c r="C288" s="12">
        <f>0.7*[1]CSHR!C106+0.2*[1]CSHR!C178+0.1*[1]CSHR!C70</f>
        <v>0</v>
      </c>
      <c r="D288" s="12">
        <f>0.7*[1]CSHR!D106+0.2*[1]CSHR!D178+0.1*[1]CSHR!D70</f>
        <v>0</v>
      </c>
      <c r="E288" s="12">
        <f>0.7*[1]CSHR!E106+0.2*[1]CSHR!E178+0.1*[1]CSHR!E70</f>
        <v>0</v>
      </c>
      <c r="F288" s="12">
        <f>0.7*[1]CSHR!F106+0.2*[1]CSHR!F178+0.1*[1]CSHR!F70</f>
        <v>0</v>
      </c>
      <c r="G288" s="12">
        <f>0.7*[1]CSHR!G106+0.2*[1]CSHR!G178+0.1*[1]CSHR!G70</f>
        <v>2.5919979235751599E-3</v>
      </c>
      <c r="H288" s="12">
        <f>0.7*[1]CSHR!H106+0.2*[1]CSHR!H178+0.1*[1]CSHR!H70</f>
        <v>2.5919979235751599E-3</v>
      </c>
      <c r="I288" s="12">
        <f>0.7*[1]CSHR!I106+0.2*[1]CSHR!I178+0.1*[1]CSHR!I70</f>
        <v>2.5919979235751599E-3</v>
      </c>
      <c r="J288" s="25">
        <f t="shared" si="71"/>
        <v>1.2959989617875799E-3</v>
      </c>
      <c r="K288" s="25">
        <f t="shared" si="78"/>
        <v>8.6399930785838663E-4</v>
      </c>
      <c r="L288" s="12">
        <f>0.7*[1]CSHR!L106+0.2*[1]CSHR!L178+0.1*[1]CSHR!L70</f>
        <v>2.5919979235751599E-3</v>
      </c>
      <c r="M288" s="12">
        <f>0.7*[1]CSHR!M106+0.2*[1]CSHR!M178+0.1*[1]CSHR!M70</f>
        <v>4.59318596547687E-3</v>
      </c>
      <c r="N288" s="25">
        <f t="shared" si="72"/>
        <v>9.1863719309537403E-4</v>
      </c>
      <c r="O288" s="25">
        <f t="shared" si="76"/>
        <v>4.5931859654768702E-4</v>
      </c>
      <c r="P288" s="25">
        <f t="shared" si="73"/>
        <v>2.296592982738435E-3</v>
      </c>
      <c r="Q288" s="12">
        <f>0.7*[1]CSHR!Q106+0.2*[1]CSHR!Q178+0.1*[1]CSHR!Q70</f>
        <v>4.59318596547687E-3</v>
      </c>
      <c r="R288" s="12">
        <f>0.7*[1]CSHR!S106+0.2*[1]CSHR!S178+0.1*[1]CSHR!S70</f>
        <v>7.1851838890520294E-3</v>
      </c>
      <c r="S288" s="12">
        <f>0.7*[1]CSHR!T106+0.2*[1]CSHR!T178+0.1*[1]CSHR!T70</f>
        <v>0</v>
      </c>
      <c r="T288" s="13">
        <f>0.7*[1]CSHR!U106+0.2*[1]CSHR!U178+0.1*[1]CSHR!U70</f>
        <v>9.0224582752427805E-3</v>
      </c>
      <c r="U288" s="14">
        <f>0.7*[1]CSHR!V106+0.2*[1]CSHR!V178+0.1*[1]CSHR!V70</f>
        <v>0</v>
      </c>
      <c r="V288" s="59">
        <f t="shared" si="79"/>
        <v>0.95840344716842329</v>
      </c>
      <c r="W288" s="69">
        <f t="shared" si="77"/>
        <v>1</v>
      </c>
      <c r="X288" s="74" t="s">
        <v>104</v>
      </c>
      <c r="Y288" s="74" t="s">
        <v>105</v>
      </c>
    </row>
    <row r="289" spans="1:27" s="5" customFormat="1" x14ac:dyDescent="0.25">
      <c r="A289" s="1" t="s">
        <v>103</v>
      </c>
      <c r="B289" s="6" t="s">
        <v>15</v>
      </c>
      <c r="C289" s="15">
        <f>0.7*[1]CSHR!C107+0.2*[1]CSHR!C179+0.1*[1]CSHR!C71</f>
        <v>0</v>
      </c>
      <c r="D289" s="12">
        <f>0.7*[1]CSHR!D107+0.2*[1]CSHR!D179+0.1*[1]CSHR!D71</f>
        <v>0</v>
      </c>
      <c r="E289" s="15">
        <f>0.7*[1]CSHR!E107+0.2*[1]CSHR!E179+0.1*[1]CSHR!E71</f>
        <v>0.44201670759104272</v>
      </c>
      <c r="F289" s="12">
        <f>0.7*[1]CSHR!F107+0.2*[1]CSHR!F179+0.1*[1]CSHR!F71</f>
        <v>0</v>
      </c>
      <c r="G289" s="15">
        <f>0.7*[1]CSHR!G107+0.2*[1]CSHR!G179+0.1*[1]CSHR!G71</f>
        <v>1.542393696191909E-3</v>
      </c>
      <c r="H289" s="12">
        <f>0.7*[1]CSHR!H107+0.2*[1]CSHR!H179+0.1*[1]CSHR!H71</f>
        <v>1.542393696191909E-3</v>
      </c>
      <c r="I289" s="15">
        <f>0.7*[1]CSHR!I107+0.2*[1]CSHR!I179+0.1*[1]CSHR!I71</f>
        <v>1.542393696191909E-3</v>
      </c>
      <c r="J289" s="25">
        <f t="shared" si="71"/>
        <v>7.711968480959545E-4</v>
      </c>
      <c r="K289" s="25">
        <f t="shared" si="78"/>
        <v>5.1413123206396963E-4</v>
      </c>
      <c r="L289" s="12">
        <f>0.7*[1]CSHR!L107+0.2*[1]CSHR!L179+0.1*[1]CSHR!L71</f>
        <v>1.542393696191909E-3</v>
      </c>
      <c r="M289" s="15">
        <f>0.7*[1]CSHR!M107+0.2*[1]CSHR!M179+0.1*[1]CSHR!M71</f>
        <v>2.0014242528777506E-2</v>
      </c>
      <c r="N289" s="25">
        <f t="shared" si="72"/>
        <v>4.0028485057555015E-3</v>
      </c>
      <c r="O289" s="25">
        <f t="shared" si="76"/>
        <v>2.0014242528777508E-3</v>
      </c>
      <c r="P289" s="25">
        <f t="shared" si="73"/>
        <v>1.0007121264388753E-2</v>
      </c>
      <c r="Q289" s="15">
        <f>0.7*[1]CSHR!Q107+0.2*[1]CSHR!Q179+0.1*[1]CSHR!Q71</f>
        <v>2.0014242528777506E-2</v>
      </c>
      <c r="R289" s="15">
        <f>0.7*[1]CSHR!S107+0.2*[1]CSHR!S179+0.1*[1]CSHR!S71</f>
        <v>2.155663622496945E-2</v>
      </c>
      <c r="S289" s="12">
        <f>0.7*[1]CSHR!T107+0.2*[1]CSHR!T179+0.1*[1]CSHR!T71</f>
        <v>0</v>
      </c>
      <c r="T289" s="16">
        <f>0.7*[1]CSHR!U107+0.2*[1]CSHR!U179+0.1*[1]CSHR!U71</f>
        <v>4.2905161588998805E-2</v>
      </c>
      <c r="U289" s="14">
        <f>0.7*[1]CSHR!V107+0.2*[1]CSHR!V179+0.1*[1]CSHR!V71</f>
        <v>9.8754339960531977E-3</v>
      </c>
      <c r="V289" s="59">
        <f t="shared" si="79"/>
        <v>0.42015127865343138</v>
      </c>
      <c r="W289" s="69">
        <f t="shared" si="77"/>
        <v>1</v>
      </c>
      <c r="X289" s="74" t="s">
        <v>104</v>
      </c>
      <c r="Y289" s="74" t="s">
        <v>105</v>
      </c>
    </row>
    <row r="290" spans="1:27" s="7" customFormat="1" x14ac:dyDescent="0.25">
      <c r="A290" s="1" t="s">
        <v>103</v>
      </c>
      <c r="B290" s="3" t="s">
        <v>16</v>
      </c>
      <c r="C290" s="12">
        <f>0.7*[1]CSHR!C108+0.2*[1]CSHR!C180+0.1*[1]CSHR!C72</f>
        <v>0</v>
      </c>
      <c r="D290" s="12">
        <f>0.7*[1]CSHR!D108+0.2*[1]CSHR!D180+0.1*[1]CSHR!D72</f>
        <v>0</v>
      </c>
      <c r="E290" s="12">
        <f>0.7*[1]CSHR!E108+0.2*[1]CSHR!E180+0.1*[1]CSHR!E72</f>
        <v>0</v>
      </c>
      <c r="F290" s="12">
        <f>0.7*[1]CSHR!F108+0.2*[1]CSHR!F180+0.1*[1]CSHR!F72</f>
        <v>0</v>
      </c>
      <c r="G290" s="12">
        <f>0.7*[1]CSHR!G108+0.2*[1]CSHR!G180+0.1*[1]CSHR!G72</f>
        <v>2.8649038920651194E-4</v>
      </c>
      <c r="H290" s="12">
        <f>0.7*[1]CSHR!H108+0.2*[1]CSHR!H180+0.1*[1]CSHR!H72</f>
        <v>2.8649038920651194E-4</v>
      </c>
      <c r="I290" s="12">
        <f>0.7*[1]CSHR!I108+0.2*[1]CSHR!I180+0.1*[1]CSHR!I72</f>
        <v>2.8649038920651194E-4</v>
      </c>
      <c r="J290" s="25">
        <f t="shared" si="71"/>
        <v>1.4324519460325597E-4</v>
      </c>
      <c r="K290" s="25">
        <f t="shared" si="78"/>
        <v>9.5496796402170646E-5</v>
      </c>
      <c r="L290" s="12">
        <f>0.7*[1]CSHR!L108+0.2*[1]CSHR!L180+0.1*[1]CSHR!L72</f>
        <v>2.8649038920651194E-4</v>
      </c>
      <c r="M290" s="12">
        <f>0.7*[1]CSHR!M108+0.2*[1]CSHR!M180+0.1*[1]CSHR!M72</f>
        <v>2.7853232283966411E-2</v>
      </c>
      <c r="N290" s="25">
        <f t="shared" si="72"/>
        <v>5.5706464567932823E-3</v>
      </c>
      <c r="O290" s="25">
        <f t="shared" si="76"/>
        <v>2.7853232283966411E-3</v>
      </c>
      <c r="P290" s="25">
        <f t="shared" si="73"/>
        <v>1.3926616141983206E-2</v>
      </c>
      <c r="Q290" s="12">
        <f>0.7*[1]CSHR!Q108+0.2*[1]CSHR!Q180+0.1*[1]CSHR!Q72</f>
        <v>2.7853232283966411E-2</v>
      </c>
      <c r="R290" s="12">
        <f>0.7*[1]CSHR!S108+0.2*[1]CSHR!S180+0.1*[1]CSHR!S72</f>
        <v>2.8139722673172947E-2</v>
      </c>
      <c r="S290" s="12">
        <f>0.7*[1]CSHR!T108+0.2*[1]CSHR!T180+0.1*[1]CSHR!T72</f>
        <v>0</v>
      </c>
      <c r="T290" s="13">
        <f>0.7*[1]CSHR!U108+0.2*[1]CSHR!U180+0.1*[1]CSHR!U72</f>
        <v>2.8139722673172947E-2</v>
      </c>
      <c r="U290" s="14">
        <f>0.7*[1]CSHR!V108+0.2*[1]CSHR!V180+0.1*[1]CSHR!V72</f>
        <v>3.5935575219959645E-2</v>
      </c>
      <c r="V290" s="59">
        <f t="shared" si="79"/>
        <v>0.82841122549075696</v>
      </c>
      <c r="W290" s="69">
        <f t="shared" si="77"/>
        <v>1</v>
      </c>
      <c r="X290" s="74" t="s">
        <v>104</v>
      </c>
      <c r="Y290" s="74" t="s">
        <v>105</v>
      </c>
    </row>
    <row r="291" spans="1:27" s="8" customFormat="1" x14ac:dyDescent="0.25">
      <c r="A291" s="76" t="s">
        <v>103</v>
      </c>
      <c r="B291" s="9" t="s">
        <v>17</v>
      </c>
      <c r="C291" s="17">
        <f>0.7*[1]CSHR!C109+0.2*[1]CSHR!C181+0.1*[1]CSHR!C73</f>
        <v>0</v>
      </c>
      <c r="D291" s="18">
        <f>0.7*[1]CSHR!D109+0.2*[1]CSHR!D181+0.1*[1]CSHR!D73</f>
        <v>0</v>
      </c>
      <c r="E291" s="17">
        <f>0.7*[1]CSHR!E109+0.2*[1]CSHR!E181+0.1*[1]CSHR!E73</f>
        <v>0</v>
      </c>
      <c r="F291" s="18">
        <f>0.7*[1]CSHR!F109+0.2*[1]CSHR!F181+0.1*[1]CSHR!F73</f>
        <v>0.42572828099728088</v>
      </c>
      <c r="G291" s="17">
        <f>0.7*[1]CSHR!G109+0.2*[1]CSHR!G181+0.1*[1]CSHR!G73</f>
        <v>0</v>
      </c>
      <c r="H291" s="18">
        <f>0.7*[1]CSHR!H109+0.2*[1]CSHR!H181+0.1*[1]CSHR!H73</f>
        <v>0</v>
      </c>
      <c r="I291" s="17">
        <f>0.7*[1]CSHR!I109+0.2*[1]CSHR!I181+0.1*[1]CSHR!I73</f>
        <v>0</v>
      </c>
      <c r="J291" s="55">
        <f t="shared" si="71"/>
        <v>0</v>
      </c>
      <c r="K291" s="55">
        <f t="shared" si="78"/>
        <v>0</v>
      </c>
      <c r="L291" s="18">
        <f>0.7*[1]CSHR!L109+0.2*[1]CSHR!L181+0.1*[1]CSHR!L73</f>
        <v>0</v>
      </c>
      <c r="M291" s="17">
        <f>0.7*[1]CSHR!M109+0.2*[1]CSHR!M181+0.1*[1]CSHR!M73</f>
        <v>2.1434927305734312E-2</v>
      </c>
      <c r="N291" s="55">
        <f t="shared" si="72"/>
        <v>4.2869854611468621E-3</v>
      </c>
      <c r="O291" s="55">
        <f t="shared" si="76"/>
        <v>2.1434927305734311E-3</v>
      </c>
      <c r="P291" s="55">
        <f t="shared" si="73"/>
        <v>1.0717463652867156E-2</v>
      </c>
      <c r="Q291" s="17">
        <f>0.7*[1]CSHR!Q109+0.2*[1]CSHR!Q181+0.1*[1]CSHR!Q73</f>
        <v>2.1434927305734312E-2</v>
      </c>
      <c r="R291" s="17">
        <f>0.7*[1]CSHR!S109+0.2*[1]CSHR!S181+0.1*[1]CSHR!S73</f>
        <v>2.1434927305734312E-2</v>
      </c>
      <c r="S291" s="18">
        <f>0.7*[1]CSHR!T109+0.2*[1]CSHR!T181+0.1*[1]CSHR!T73</f>
        <v>0</v>
      </c>
      <c r="T291" s="17">
        <f>0.7*[1]CSHR!U109+0.2*[1]CSHR!U181+0.1*[1]CSHR!U73</f>
        <v>4.4298849765184299E-2</v>
      </c>
      <c r="U291" s="19">
        <f>0.7*[1]CSHR!V109+0.2*[1]CSHR!V181+0.1*[1]CSHR!V73</f>
        <v>3.2922378778727354E-3</v>
      </c>
      <c r="V291" s="61">
        <f t="shared" si="79"/>
        <v>0.44522790759787179</v>
      </c>
      <c r="W291" s="70">
        <f t="shared" si="77"/>
        <v>1</v>
      </c>
      <c r="X291" s="77" t="s">
        <v>104</v>
      </c>
      <c r="Y291" s="78" t="s">
        <v>105</v>
      </c>
    </row>
    <row r="292" spans="1:27" s="1" customFormat="1" x14ac:dyDescent="0.25">
      <c r="A292" s="1" t="s">
        <v>111</v>
      </c>
      <c r="B292" s="3" t="s">
        <v>0</v>
      </c>
      <c r="C292" s="12">
        <f>0.6*[1]CSHR!C128+0.4*[1]CSHR!C164</f>
        <v>0.4715304687691565</v>
      </c>
      <c r="D292" s="12">
        <f>0.6*[1]CSHR!D128+0.4*[1]CSHR!D164</f>
        <v>0</v>
      </c>
      <c r="E292" s="12">
        <f>0.6*[1]CSHR!E128+0.4*[1]CSHR!E164</f>
        <v>0</v>
      </c>
      <c r="F292" s="12">
        <f>0.6*[1]CSHR!F128+0.4*[1]CSHR!F164</f>
        <v>0</v>
      </c>
      <c r="G292" s="12">
        <f>0.6*[1]CSHR!G128+0.4*[1]CSHR!G164</f>
        <v>1.0571613816840169E-2</v>
      </c>
      <c r="H292" s="12">
        <f>0.6*[1]CSHR!H128+0.4*[1]CSHR!H164</f>
        <v>1.0571613816840169E-2</v>
      </c>
      <c r="I292" s="12">
        <f>0.6*[1]CSHR!I128+0.4*[1]CSHR!I164</f>
        <v>1.0571613816840169E-2</v>
      </c>
      <c r="J292" s="25">
        <f>I292/2</f>
        <v>5.2858069084200845E-3</v>
      </c>
      <c r="K292" s="25">
        <f t="shared" si="78"/>
        <v>3.5238712722800562E-3</v>
      </c>
      <c r="L292" s="12">
        <f>0.6*[1]CSHR!L128+0.4*[1]CSHR!L164</f>
        <v>1.0571613816840169E-2</v>
      </c>
      <c r="M292" s="12">
        <f>0.6*[1]CSHR!M128+0.4*[1]CSHR!M164</f>
        <v>1.8411364150818253E-2</v>
      </c>
      <c r="N292" s="25">
        <f t="shared" si="72"/>
        <v>3.6822728301636508E-3</v>
      </c>
      <c r="O292" s="25">
        <f>P292/5</f>
        <v>1.8411364150818254E-3</v>
      </c>
      <c r="P292" s="25">
        <f t="shared" si="73"/>
        <v>9.2056820754091266E-3</v>
      </c>
      <c r="Q292" s="12">
        <f>0.6*[1]CSHR!Q128+0.4*[1]CSHR!Q164</f>
        <v>1.8411364150818253E-2</v>
      </c>
      <c r="R292" s="12">
        <f>0.6*[1]CSHR!S128+0.4*[1]CSHR!S164</f>
        <v>2.8982977967658502E-2</v>
      </c>
      <c r="S292" s="12">
        <f>0.6*[1]CSHR!T128+0.4*[1]CSHR!T164</f>
        <v>0</v>
      </c>
      <c r="T292" s="13">
        <f>0.6*[1]CSHR!U128+0.4*[1]CSHR!U164</f>
        <v>4.4487284620979145E-2</v>
      </c>
      <c r="U292" s="14">
        <f>0.6*[1]CSHR!V128+0.4*[1]CSHR!V164</f>
        <v>3.6693122264602376E-2</v>
      </c>
      <c r="V292" s="59">
        <f t="shared" si="79"/>
        <v>0.31565819330725153</v>
      </c>
      <c r="W292" s="69">
        <f t="shared" si="77"/>
        <v>1</v>
      </c>
      <c r="X292" s="1" t="str">
        <f>$AR$2</f>
        <v>OPE+ROW</v>
      </c>
      <c r="Y292" s="74" t="s">
        <v>102</v>
      </c>
    </row>
    <row r="293" spans="1:27" s="5" customFormat="1" x14ac:dyDescent="0.25">
      <c r="A293" s="5" t="s">
        <v>111</v>
      </c>
      <c r="B293" s="6" t="s">
        <v>1</v>
      </c>
      <c r="C293" s="12">
        <f>0.6*[1]CSHR!C129+0.4*[1]CSHR!C165</f>
        <v>0</v>
      </c>
      <c r="D293" s="12">
        <f>0.6*[1]CSHR!D129+0.4*[1]CSHR!D165</f>
        <v>0</v>
      </c>
      <c r="E293" s="12">
        <f>0.6*[1]CSHR!E129+0.4*[1]CSHR!E165</f>
        <v>0</v>
      </c>
      <c r="F293" s="12">
        <f>0.6*[1]CSHR!F129+0.4*[1]CSHR!F165</f>
        <v>0</v>
      </c>
      <c r="G293" s="12">
        <f>0.6*[1]CSHR!G129+0.4*[1]CSHR!G165</f>
        <v>7.2292563644928637E-3</v>
      </c>
      <c r="H293" s="12">
        <f>0.6*[1]CSHR!H129+0.4*[1]CSHR!H165</f>
        <v>7.2292563644928637E-3</v>
      </c>
      <c r="I293" s="12">
        <f>0.6*[1]CSHR!I129+0.4*[1]CSHR!I165</f>
        <v>7.2292563644928637E-3</v>
      </c>
      <c r="J293" s="25">
        <f t="shared" ref="J293:J309" si="80">I293/2</f>
        <v>3.6146281822464319E-3</v>
      </c>
      <c r="K293" s="25">
        <f t="shared" si="78"/>
        <v>2.4097521214976212E-3</v>
      </c>
      <c r="L293" s="12">
        <f>0.6*[1]CSHR!L129+0.4*[1]CSHR!L165</f>
        <v>7.2292563644928637E-3</v>
      </c>
      <c r="M293" s="12">
        <f>0.6*[1]CSHR!M129+0.4*[1]CSHR!M165</f>
        <v>1.5616691657081173E-2</v>
      </c>
      <c r="N293" s="25">
        <f t="shared" si="72"/>
        <v>3.1233383314162345E-3</v>
      </c>
      <c r="O293" s="25">
        <f t="shared" ref="O293:O309" si="81">P293/5</f>
        <v>1.5616691657081173E-3</v>
      </c>
      <c r="P293" s="25">
        <f t="shared" si="73"/>
        <v>7.8083458285405864E-3</v>
      </c>
      <c r="Q293" s="12">
        <f>0.6*[1]CSHR!Q129+0.4*[1]CSHR!Q165</f>
        <v>1.5616691657081173E-2</v>
      </c>
      <c r="R293" s="12">
        <f>0.6*[1]CSHR!S129+0.4*[1]CSHR!S165</f>
        <v>2.2845948021574032E-2</v>
      </c>
      <c r="S293" s="12">
        <f>0.6*[1]CSHR!T129+0.4*[1]CSHR!T165</f>
        <v>0.34971637443904513</v>
      </c>
      <c r="T293" s="13">
        <f>0.6*[1]CSHR!U129+0.4*[1]CSHR!U165</f>
        <v>3.8462639678655194E-2</v>
      </c>
      <c r="U293" s="14">
        <f>0.6*[1]CSHR!V129+0.4*[1]CSHR!V165</f>
        <v>1.3327760693660023E-2</v>
      </c>
      <c r="V293" s="59">
        <f t="shared" si="79"/>
        <v>0.4969791347655228</v>
      </c>
      <c r="W293" s="69">
        <f t="shared" si="77"/>
        <v>1</v>
      </c>
      <c r="X293" s="5" t="str">
        <f t="shared" ref="X293:X309" si="82">$AR$2</f>
        <v>OPE+ROW</v>
      </c>
      <c r="Y293" s="74" t="s">
        <v>102</v>
      </c>
    </row>
    <row r="294" spans="1:27" s="1" customFormat="1" x14ac:dyDescent="0.25">
      <c r="A294" s="1" t="s">
        <v>111</v>
      </c>
      <c r="B294" s="3" t="s">
        <v>2</v>
      </c>
      <c r="C294" s="12">
        <f>0.6*[1]CSHR!C130+0.4*[1]CSHR!C166</f>
        <v>0.52972050342010757</v>
      </c>
      <c r="D294" s="12">
        <f>0.6*[1]CSHR!D130+0.4*[1]CSHR!D166</f>
        <v>0</v>
      </c>
      <c r="E294" s="12">
        <f>0.6*[1]CSHR!E130+0.4*[1]CSHR!E166</f>
        <v>0</v>
      </c>
      <c r="F294" s="12">
        <f>0.6*[1]CSHR!F130+0.4*[1]CSHR!F166</f>
        <v>0</v>
      </c>
      <c r="G294" s="12">
        <f>0.6*[1]CSHR!G130+0.4*[1]CSHR!G166</f>
        <v>9.9805528784628651E-3</v>
      </c>
      <c r="H294" s="12">
        <f>0.6*[1]CSHR!H130+0.4*[1]CSHR!H166</f>
        <v>9.9805528784628651E-3</v>
      </c>
      <c r="I294" s="12">
        <f>0.6*[1]CSHR!I130+0.4*[1]CSHR!I166</f>
        <v>9.9805528784628651E-3</v>
      </c>
      <c r="J294" s="25">
        <f t="shared" si="80"/>
        <v>4.9902764392314326E-3</v>
      </c>
      <c r="K294" s="25">
        <f t="shared" si="78"/>
        <v>3.3268509594876219E-3</v>
      </c>
      <c r="L294" s="12">
        <f>0.6*[1]CSHR!L130+0.4*[1]CSHR!L166</f>
        <v>9.9805528784628651E-3</v>
      </c>
      <c r="M294" s="12">
        <f>0.6*[1]CSHR!M130+0.4*[1]CSHR!M166</f>
        <v>1.583738366229831E-2</v>
      </c>
      <c r="N294" s="25">
        <f t="shared" si="72"/>
        <v>3.1674767324596622E-3</v>
      </c>
      <c r="O294" s="25">
        <f t="shared" si="81"/>
        <v>1.5837383662298311E-3</v>
      </c>
      <c r="P294" s="25">
        <f t="shared" si="73"/>
        <v>7.918691831149155E-3</v>
      </c>
      <c r="Q294" s="12">
        <f>0.6*[1]CSHR!Q130+0.4*[1]CSHR!Q166</f>
        <v>1.583738366229831E-2</v>
      </c>
      <c r="R294" s="12">
        <f>0.6*[1]CSHR!S130+0.4*[1]CSHR!S166</f>
        <v>2.5817936540761199E-2</v>
      </c>
      <c r="S294" s="12">
        <f>0.6*[1]CSHR!T130+0.4*[1]CSHR!T166</f>
        <v>0</v>
      </c>
      <c r="T294" s="13">
        <f>0.6*[1]CSHR!U130+0.4*[1]CSHR!U166</f>
        <v>3.9154680677433516E-2</v>
      </c>
      <c r="U294" s="14">
        <f>0.6*[1]CSHR!V130+0.4*[1]CSHR!V166</f>
        <v>4.1854447386930504E-2</v>
      </c>
      <c r="V294" s="59">
        <f t="shared" si="79"/>
        <v>0.27086841880776147</v>
      </c>
      <c r="W294" s="69">
        <f t="shared" si="77"/>
        <v>1</v>
      </c>
      <c r="X294" s="1" t="str">
        <f t="shared" si="82"/>
        <v>OPE+ROW</v>
      </c>
      <c r="Y294" s="1" t="s">
        <v>102</v>
      </c>
    </row>
    <row r="295" spans="1:27" s="5" customFormat="1" x14ac:dyDescent="0.25">
      <c r="A295" s="5" t="s">
        <v>111</v>
      </c>
      <c r="B295" s="6" t="s">
        <v>3</v>
      </c>
      <c r="C295" s="12">
        <f>0.6*[1]CSHR!C131+0.4*[1]CSHR!C167</f>
        <v>0</v>
      </c>
      <c r="D295" s="12">
        <f>0.6*[1]CSHR!D131+0.4*[1]CSHR!D167</f>
        <v>0</v>
      </c>
      <c r="E295" s="12">
        <f>0.6*[1]CSHR!E131+0.4*[1]CSHR!E167</f>
        <v>0.73797915338664066</v>
      </c>
      <c r="F295" s="12">
        <f>0.6*[1]CSHR!F131+0.4*[1]CSHR!F167</f>
        <v>0</v>
      </c>
      <c r="G295" s="12">
        <f>0.6*[1]CSHR!G131+0.4*[1]CSHR!G167</f>
        <v>1.9588350207475733E-3</v>
      </c>
      <c r="H295" s="12">
        <f>0.6*[1]CSHR!H131+0.4*[1]CSHR!H167</f>
        <v>1.9588350207475733E-3</v>
      </c>
      <c r="I295" s="12">
        <f>0.6*[1]CSHR!I131+0.4*[1]CSHR!I167</f>
        <v>1.9588350207475733E-3</v>
      </c>
      <c r="J295" s="25">
        <f t="shared" si="80"/>
        <v>9.7941751037378664E-4</v>
      </c>
      <c r="K295" s="25">
        <f t="shared" si="78"/>
        <v>6.529450069158578E-4</v>
      </c>
      <c r="L295" s="12">
        <f>0.6*[1]CSHR!L131+0.4*[1]CSHR!L167</f>
        <v>1.9588350207475733E-3</v>
      </c>
      <c r="M295" s="12">
        <f>0.6*[1]CSHR!M131+0.4*[1]CSHR!M167</f>
        <v>9.0658836178998115E-3</v>
      </c>
      <c r="N295" s="25">
        <f t="shared" si="72"/>
        <v>1.8131767235799623E-3</v>
      </c>
      <c r="O295" s="25">
        <f t="shared" si="81"/>
        <v>9.0658836178998117E-4</v>
      </c>
      <c r="P295" s="25">
        <f t="shared" si="73"/>
        <v>4.5329418089499057E-3</v>
      </c>
      <c r="Q295" s="12">
        <f>0.6*[1]CSHR!Q131+0.4*[1]CSHR!Q167</f>
        <v>9.0658836178998115E-3</v>
      </c>
      <c r="R295" s="12">
        <f>0.6*[1]CSHR!S131+0.4*[1]CSHR!S167</f>
        <v>1.1024718638647391E-2</v>
      </c>
      <c r="S295" s="12">
        <f>0.6*[1]CSHR!T131+0.4*[1]CSHR!T167</f>
        <v>0</v>
      </c>
      <c r="T295" s="13">
        <f>0.6*[1]CSHR!U131+0.4*[1]CSHR!U167</f>
        <v>2.0694994497740545E-2</v>
      </c>
      <c r="U295" s="14">
        <f>0.6*[1]CSHR!V131+0.4*[1]CSHR!V167</f>
        <v>7.9555617014223472E-3</v>
      </c>
      <c r="V295" s="59">
        <f t="shared" si="79"/>
        <v>0.18749339504514961</v>
      </c>
      <c r="W295" s="69">
        <f t="shared" si="77"/>
        <v>1</v>
      </c>
      <c r="X295" s="5" t="str">
        <f t="shared" si="82"/>
        <v>OPE+ROW</v>
      </c>
      <c r="Y295" s="5" t="s">
        <v>102</v>
      </c>
    </row>
    <row r="296" spans="1:27" s="1" customFormat="1" x14ac:dyDescent="0.25">
      <c r="A296" s="27" t="s">
        <v>111</v>
      </c>
      <c r="B296" s="29" t="s">
        <v>4</v>
      </c>
      <c r="C296" s="12">
        <f>0.6*[1]CSHR!C132+0.4*[1]CSHR!C168</f>
        <v>0</v>
      </c>
      <c r="D296" s="12">
        <f>0.6*[1]CSHR!D132+0.4*[1]CSHR!D168</f>
        <v>0</v>
      </c>
      <c r="E296" s="12">
        <f>0.6*[1]CSHR!E132+0.4*[1]CSHR!E168</f>
        <v>0</v>
      </c>
      <c r="F296" s="12">
        <f>0.6*[1]CSHR!F132+0.4*[1]CSHR!F168</f>
        <v>0</v>
      </c>
      <c r="G296" s="12">
        <f>0.6*[1]CSHR!G132+0.4*[1]CSHR!G168</f>
        <v>5.8824424440120813E-3</v>
      </c>
      <c r="H296" s="12">
        <f>0.6*[1]CSHR!H132+0.4*[1]CSHR!H168</f>
        <v>5.8824424440120813E-3</v>
      </c>
      <c r="I296" s="12">
        <f>0.6*[1]CSHR!I132+0.4*[1]CSHR!I168</f>
        <v>5.8824424440120813E-3</v>
      </c>
      <c r="J296" s="25">
        <f t="shared" si="80"/>
        <v>2.9412212220060407E-3</v>
      </c>
      <c r="K296" s="25">
        <f t="shared" si="78"/>
        <v>1.960814148004027E-3</v>
      </c>
      <c r="L296" s="12">
        <f>0.6*[1]CSHR!L132+0.4*[1]CSHR!L168</f>
        <v>5.8824424440120813E-3</v>
      </c>
      <c r="M296" s="12">
        <f>0.6*[1]CSHR!M132+0.4*[1]CSHR!M168</f>
        <v>6.3876462092452794E-3</v>
      </c>
      <c r="N296" s="25">
        <f t="shared" si="72"/>
        <v>1.2775292418490559E-3</v>
      </c>
      <c r="O296" s="25">
        <f t="shared" si="81"/>
        <v>6.3876462092452794E-4</v>
      </c>
      <c r="P296" s="25">
        <f t="shared" si="73"/>
        <v>3.1938231046226397E-3</v>
      </c>
      <c r="Q296" s="12">
        <f>0.6*[1]CSHR!Q132+0.4*[1]CSHR!Q168</f>
        <v>6.3876462092452794E-3</v>
      </c>
      <c r="R296" s="12">
        <f>0.6*[1]CSHR!S132+0.4*[1]CSHR!S168</f>
        <v>1.227008865325736E-2</v>
      </c>
      <c r="S296" s="12">
        <f>0.6*[1]CSHR!T132+0.4*[1]CSHR!T168</f>
        <v>0</v>
      </c>
      <c r="T296" s="13">
        <f>0.6*[1]CSHR!U132+0.4*[1]CSHR!U168</f>
        <v>1.3547617895106404E-2</v>
      </c>
      <c r="U296" s="14">
        <f>0.6*[1]CSHR!V132+0.4*[1]CSHR!V168</f>
        <v>1.0893411933355682E-3</v>
      </c>
      <c r="V296" s="63">
        <f t="shared" si="79"/>
        <v>0.92677573772635546</v>
      </c>
      <c r="W296" s="69">
        <f t="shared" si="77"/>
        <v>1</v>
      </c>
      <c r="X296" s="27" t="str">
        <f t="shared" si="82"/>
        <v>OPE+ROW</v>
      </c>
      <c r="Y296" s="27" t="s">
        <v>102</v>
      </c>
      <c r="Z296" s="27" t="s">
        <v>88</v>
      </c>
      <c r="AA296" s="27"/>
    </row>
    <row r="297" spans="1:27" s="5" customFormat="1" x14ac:dyDescent="0.25">
      <c r="A297" s="5" t="s">
        <v>111</v>
      </c>
      <c r="B297" s="6" t="s">
        <v>5</v>
      </c>
      <c r="C297" s="12">
        <f>0.6*[1]CSHR!C133+0.4*[1]CSHR!C169</f>
        <v>0.52660322011402161</v>
      </c>
      <c r="D297" s="12">
        <f>0.6*[1]CSHR!D133+0.4*[1]CSHR!D169</f>
        <v>0</v>
      </c>
      <c r="E297" s="12">
        <f>0.6*[1]CSHR!E133+0.4*[1]CSHR!E169</f>
        <v>0</v>
      </c>
      <c r="F297" s="12">
        <f>0.6*[1]CSHR!F133+0.4*[1]CSHR!F169</f>
        <v>0</v>
      </c>
      <c r="G297" s="12">
        <f>0.6*[1]CSHR!G133+0.4*[1]CSHR!G169</f>
        <v>9.9983548835840316E-3</v>
      </c>
      <c r="H297" s="12">
        <f>0.6*[1]CSHR!H133+0.4*[1]CSHR!H169</f>
        <v>9.9983548835840316E-3</v>
      </c>
      <c r="I297" s="12">
        <f>0.6*[1]CSHR!I133+0.4*[1]CSHR!I169</f>
        <v>9.9983548835840316E-3</v>
      </c>
      <c r="J297" s="25">
        <f t="shared" si="80"/>
        <v>4.9991774417920158E-3</v>
      </c>
      <c r="K297" s="25">
        <f t="shared" si="78"/>
        <v>3.3327849611946773E-3</v>
      </c>
      <c r="L297" s="12">
        <f>0.6*[1]CSHR!L133+0.4*[1]CSHR!L169</f>
        <v>9.9983548835840316E-3</v>
      </c>
      <c r="M297" s="12">
        <f>0.6*[1]CSHR!M133+0.4*[1]CSHR!M169</f>
        <v>1.6080080120576122E-2</v>
      </c>
      <c r="N297" s="25">
        <f t="shared" ref="N297:N327" si="83">M297/5</f>
        <v>3.2160160241152245E-3</v>
      </c>
      <c r="O297" s="25">
        <f t="shared" si="81"/>
        <v>1.6080080120576123E-3</v>
      </c>
      <c r="P297" s="25">
        <f t="shared" ref="P297:P327" si="84">M297/2</f>
        <v>8.040040060288061E-3</v>
      </c>
      <c r="Q297" s="12">
        <f>0.6*[1]CSHR!Q133+0.4*[1]CSHR!Q169</f>
        <v>1.6080080120576122E-2</v>
      </c>
      <c r="R297" s="12">
        <f>0.6*[1]CSHR!S133+0.4*[1]CSHR!S169</f>
        <v>2.607843500416019E-2</v>
      </c>
      <c r="S297" s="12">
        <f>0.6*[1]CSHR!T133+0.4*[1]CSHR!T169</f>
        <v>0</v>
      </c>
      <c r="T297" s="13">
        <f>0.6*[1]CSHR!U133+0.4*[1]CSHR!U169</f>
        <v>3.9619555105698041E-2</v>
      </c>
      <c r="U297" s="14">
        <f>0.6*[1]CSHR!V133+0.4*[1]CSHR!V169</f>
        <v>3.9229404364515108E-2</v>
      </c>
      <c r="V297" s="59">
        <f t="shared" si="79"/>
        <v>0.27511977913666907</v>
      </c>
      <c r="W297" s="69">
        <f t="shared" si="77"/>
        <v>1</v>
      </c>
      <c r="X297" s="5" t="str">
        <f t="shared" si="82"/>
        <v>OPE+ROW</v>
      </c>
      <c r="Y297" s="5" t="s">
        <v>102</v>
      </c>
    </row>
    <row r="298" spans="1:27" s="1" customFormat="1" x14ac:dyDescent="0.25">
      <c r="A298" s="1" t="s">
        <v>111</v>
      </c>
      <c r="B298" s="3" t="s">
        <v>6</v>
      </c>
      <c r="C298" s="12">
        <f>0.6*[1]CSHR!C134+0.4*[1]CSHR!C170</f>
        <v>0</v>
      </c>
      <c r="D298" s="12">
        <f>0.6*[1]CSHR!D134+0.4*[1]CSHR!D170</f>
        <v>0</v>
      </c>
      <c r="E298" s="12">
        <f>0.6*[1]CSHR!E134+0.4*[1]CSHR!E170</f>
        <v>0</v>
      </c>
      <c r="F298" s="12">
        <f>0.6*[1]CSHR!F134+0.4*[1]CSHR!F170</f>
        <v>0</v>
      </c>
      <c r="G298" s="12">
        <f>0.6*[1]CSHR!G134+0.4*[1]CSHR!G170</f>
        <v>1.6944903444319891E-3</v>
      </c>
      <c r="H298" s="12">
        <f>0.6*[1]CSHR!H134+0.4*[1]CSHR!H170</f>
        <v>1.6944903444319891E-3</v>
      </c>
      <c r="I298" s="12">
        <f>0.6*[1]CSHR!I134+0.4*[1]CSHR!I170</f>
        <v>1.6944903444319891E-3</v>
      </c>
      <c r="J298" s="25">
        <f t="shared" si="80"/>
        <v>8.4724517221599455E-4</v>
      </c>
      <c r="K298" s="25">
        <f t="shared" si="78"/>
        <v>5.6483011481066304E-4</v>
      </c>
      <c r="L298" s="12">
        <f>0.6*[1]CSHR!L134+0.4*[1]CSHR!L170</f>
        <v>1.6944903444319891E-3</v>
      </c>
      <c r="M298" s="12">
        <f>0.6*[1]CSHR!M134+0.4*[1]CSHR!M170</f>
        <v>2.745701946996279E-2</v>
      </c>
      <c r="N298" s="25">
        <f t="shared" si="83"/>
        <v>5.4914038939925577E-3</v>
      </c>
      <c r="O298" s="25">
        <f t="shared" si="81"/>
        <v>2.7457019469962788E-3</v>
      </c>
      <c r="P298" s="25">
        <f t="shared" si="84"/>
        <v>1.3728509734981395E-2</v>
      </c>
      <c r="Q298" s="12">
        <f>0.6*[1]CSHR!Q134+0.4*[1]CSHR!Q170</f>
        <v>2.745701946996279E-2</v>
      </c>
      <c r="R298" s="12">
        <f>0.6*[1]CSHR!S134+0.4*[1]CSHR!S170</f>
        <v>2.9151509814394835E-2</v>
      </c>
      <c r="S298" s="12">
        <f>0.6*[1]CSHR!T134+0.4*[1]CSHR!T170</f>
        <v>0</v>
      </c>
      <c r="T298" s="13">
        <f>0.6*[1]CSHR!U134+0.4*[1]CSHR!U170</f>
        <v>2.9151509814394835E-2</v>
      </c>
      <c r="U298" s="14">
        <f>0.6*[1]CSHR!V134+0.4*[1]CSHR!V170</f>
        <v>4.1176960180329202E-2</v>
      </c>
      <c r="V298" s="59">
        <f t="shared" si="79"/>
        <v>0.81545032901023073</v>
      </c>
      <c r="W298" s="69">
        <f t="shared" si="77"/>
        <v>1</v>
      </c>
      <c r="X298" s="1" t="str">
        <f t="shared" si="82"/>
        <v>OPE+ROW</v>
      </c>
      <c r="Y298" s="1" t="s">
        <v>102</v>
      </c>
    </row>
    <row r="299" spans="1:27" s="5" customFormat="1" x14ac:dyDescent="0.25">
      <c r="A299" s="27" t="s">
        <v>111</v>
      </c>
      <c r="B299" s="29" t="s">
        <v>7</v>
      </c>
      <c r="C299" s="12">
        <f>0.6*[1]CSHR!C135+0.4*[1]CSHR!C171</f>
        <v>0</v>
      </c>
      <c r="D299" s="12">
        <f>0.6*[1]CSHR!D135+0.4*[1]CSHR!D171</f>
        <v>0</v>
      </c>
      <c r="E299" s="12">
        <f>0.6*[1]CSHR!E135+0.4*[1]CSHR!E171</f>
        <v>0</v>
      </c>
      <c r="F299" s="12">
        <f>0.6*[1]CSHR!F135+0.4*[1]CSHR!F171</f>
        <v>0</v>
      </c>
      <c r="G299" s="12">
        <f>0.6*[1]CSHR!G135+0.4*[1]CSHR!G171</f>
        <v>1.8372934684234372E-3</v>
      </c>
      <c r="H299" s="12">
        <f>0.6*[1]CSHR!H135+0.4*[1]CSHR!H171</f>
        <v>0.13704568092072353</v>
      </c>
      <c r="I299" s="12">
        <f>0.6*[1]CSHR!I135+0.4*[1]CSHR!I171</f>
        <v>1.8372934684234372E-3</v>
      </c>
      <c r="J299" s="25">
        <f t="shared" si="80"/>
        <v>9.1864673421171862E-4</v>
      </c>
      <c r="K299" s="25">
        <f t="shared" si="78"/>
        <v>6.1243115614114578E-4</v>
      </c>
      <c r="L299" s="12">
        <f>0.6*[1]CSHR!L135+0.4*[1]CSHR!L171</f>
        <v>1.8372934684234372E-3</v>
      </c>
      <c r="M299" s="12">
        <f>0.6*[1]CSHR!M135+0.4*[1]CSHR!M171</f>
        <v>8.950016363790031E-3</v>
      </c>
      <c r="N299" s="25">
        <f t="shared" si="83"/>
        <v>1.7900032727580061E-3</v>
      </c>
      <c r="O299" s="25">
        <f t="shared" si="81"/>
        <v>8.9500163637900307E-4</v>
      </c>
      <c r="P299" s="25">
        <f t="shared" si="84"/>
        <v>4.4750081818950155E-3</v>
      </c>
      <c r="Q299" s="12">
        <f>0.6*[1]CSHR!Q135+0.4*[1]CSHR!Q171</f>
        <v>8.950016363790031E-3</v>
      </c>
      <c r="R299" s="12">
        <f>0.6*[1]CSHR!S135+0.4*[1]CSHR!S171</f>
        <v>1.0787309832213463E-2</v>
      </c>
      <c r="S299" s="12">
        <f>0.6*[1]CSHR!T135+0.4*[1]CSHR!T171</f>
        <v>0</v>
      </c>
      <c r="T299" s="13">
        <f>0.6*[1]CSHR!U135+0.4*[1]CSHR!U171</f>
        <v>2.2720664983933492E-2</v>
      </c>
      <c r="U299" s="14">
        <f>0.6*[1]CSHR!V135+0.4*[1]CSHR!V171</f>
        <v>1.8370661787830447E-2</v>
      </c>
      <c r="V299" s="63">
        <f t="shared" si="79"/>
        <v>0.77897267836106387</v>
      </c>
      <c r="W299" s="69">
        <f t="shared" si="77"/>
        <v>1</v>
      </c>
      <c r="X299" s="27" t="str">
        <f t="shared" si="82"/>
        <v>OPE+ROW</v>
      </c>
      <c r="Y299" s="27" t="s">
        <v>102</v>
      </c>
      <c r="Z299" s="27" t="s">
        <v>88</v>
      </c>
      <c r="AA299" s="27"/>
    </row>
    <row r="300" spans="1:27" s="1" customFormat="1" x14ac:dyDescent="0.25">
      <c r="A300" s="1" t="s">
        <v>111</v>
      </c>
      <c r="B300" s="3" t="s">
        <v>8</v>
      </c>
      <c r="C300" s="12">
        <f>0.6*[1]CSHR!C136+0.4*[1]CSHR!C172</f>
        <v>0</v>
      </c>
      <c r="D300" s="12">
        <f>0.6*[1]CSHR!D136+0.4*[1]CSHR!D172</f>
        <v>0</v>
      </c>
      <c r="E300" s="12">
        <f>0.6*[1]CSHR!E136+0.4*[1]CSHR!E172</f>
        <v>0</v>
      </c>
      <c r="F300" s="12">
        <f>0.6*[1]CSHR!F136+0.4*[1]CSHR!F172</f>
        <v>0.81615876321858205</v>
      </c>
      <c r="G300" s="12">
        <f>0.6*[1]CSHR!G136+0.4*[1]CSHR!G172</f>
        <v>0</v>
      </c>
      <c r="H300" s="12">
        <f>0.6*[1]CSHR!H136+0.4*[1]CSHR!H172</f>
        <v>0</v>
      </c>
      <c r="I300" s="12">
        <f>0.6*[1]CSHR!I136+0.4*[1]CSHR!I172</f>
        <v>0</v>
      </c>
      <c r="J300" s="25">
        <f t="shared" si="80"/>
        <v>0</v>
      </c>
      <c r="K300" s="25">
        <f t="shared" si="78"/>
        <v>0</v>
      </c>
      <c r="L300" s="12">
        <f>0.6*[1]CSHR!L136+0.4*[1]CSHR!L172</f>
        <v>0</v>
      </c>
      <c r="M300" s="12">
        <f>0.6*[1]CSHR!M136+0.4*[1]CSHR!M172</f>
        <v>6.8487752009910498E-3</v>
      </c>
      <c r="N300" s="25">
        <f t="shared" si="83"/>
        <v>1.3697550401982101E-3</v>
      </c>
      <c r="O300" s="25">
        <f t="shared" si="81"/>
        <v>6.8487752009910503E-4</v>
      </c>
      <c r="P300" s="25">
        <f t="shared" si="84"/>
        <v>3.4243876004955249E-3</v>
      </c>
      <c r="Q300" s="12">
        <f>0.6*[1]CSHR!Q136+0.4*[1]CSHR!Q172</f>
        <v>6.8487752009910498E-3</v>
      </c>
      <c r="R300" s="12">
        <f>0.6*[1]CSHR!S136+0.4*[1]CSHR!S172</f>
        <v>6.8487752009910498E-3</v>
      </c>
      <c r="S300" s="12">
        <f>0.6*[1]CSHR!T136+0.4*[1]CSHR!T172</f>
        <v>0</v>
      </c>
      <c r="T300" s="13">
        <f>0.6*[1]CSHR!U136+0.4*[1]CSHR!U172</f>
        <v>1.41541354153815E-2</v>
      </c>
      <c r="U300" s="14">
        <f>0.6*[1]CSHR!V136+0.4*[1]CSHR!V172</f>
        <v>1.40487696430586E-3</v>
      </c>
      <c r="V300" s="59">
        <f t="shared" si="79"/>
        <v>0.14225687863796455</v>
      </c>
      <c r="W300" s="69">
        <f t="shared" si="77"/>
        <v>1</v>
      </c>
      <c r="X300" s="1" t="str">
        <f t="shared" si="82"/>
        <v>OPE+ROW</v>
      </c>
      <c r="Y300" s="1" t="s">
        <v>102</v>
      </c>
    </row>
    <row r="301" spans="1:27" s="5" customFormat="1" x14ac:dyDescent="0.25">
      <c r="A301" s="5" t="s">
        <v>111</v>
      </c>
      <c r="B301" s="6" t="s">
        <v>9</v>
      </c>
      <c r="C301" s="12">
        <f>0.6*[1]CSHR!C137+0.4*[1]CSHR!C173</f>
        <v>0.4161274672413926</v>
      </c>
      <c r="D301" s="12">
        <f>0.6*[1]CSHR!D137+0.4*[1]CSHR!D173</f>
        <v>0</v>
      </c>
      <c r="E301" s="12">
        <f>0.6*[1]CSHR!E137+0.4*[1]CSHR!E173</f>
        <v>0</v>
      </c>
      <c r="F301" s="12">
        <f>0.6*[1]CSHR!F137+0.4*[1]CSHR!F173</f>
        <v>0</v>
      </c>
      <c r="G301" s="12">
        <f>0.6*[1]CSHR!G137+0.4*[1]CSHR!G173</f>
        <v>7.8381761647351167E-3</v>
      </c>
      <c r="H301" s="12">
        <f>0.6*[1]CSHR!H137+0.4*[1]CSHR!H173</f>
        <v>7.8381761647351167E-3</v>
      </c>
      <c r="I301" s="12">
        <f>0.6*[1]CSHR!I137+0.4*[1]CSHR!I173</f>
        <v>7.8381761647351167E-3</v>
      </c>
      <c r="J301" s="25">
        <f t="shared" si="80"/>
        <v>3.9190880823675583E-3</v>
      </c>
      <c r="K301" s="25">
        <f t="shared" si="78"/>
        <v>2.6127253882450388E-3</v>
      </c>
      <c r="L301" s="12">
        <f>0.6*[1]CSHR!L137+0.4*[1]CSHR!L173</f>
        <v>7.8381761647351167E-3</v>
      </c>
      <c r="M301" s="12">
        <f>0.6*[1]CSHR!M137+0.4*[1]CSHR!M173</f>
        <v>2.0716349429938642E-2</v>
      </c>
      <c r="N301" s="25">
        <f t="shared" si="83"/>
        <v>4.1432698859877283E-3</v>
      </c>
      <c r="O301" s="25">
        <f t="shared" si="81"/>
        <v>2.0716349429938641E-3</v>
      </c>
      <c r="P301" s="25">
        <f t="shared" si="84"/>
        <v>1.0358174714969321E-2</v>
      </c>
      <c r="Q301" s="12">
        <f>0.6*[1]CSHR!Q137+0.4*[1]CSHR!Q173</f>
        <v>2.0716349429938642E-2</v>
      </c>
      <c r="R301" s="12">
        <f>0.6*[1]CSHR!S137+0.4*[1]CSHR!S173</f>
        <v>2.8554525594673745E-2</v>
      </c>
      <c r="S301" s="12">
        <f>0.6*[1]CSHR!T137+0.4*[1]CSHR!T173</f>
        <v>0</v>
      </c>
      <c r="T301" s="13">
        <f>0.6*[1]CSHR!U137+0.4*[1]CSHR!U173</f>
        <v>4.5999872483043144E-2</v>
      </c>
      <c r="U301" s="14">
        <f>0.6*[1]CSHR!V137+0.4*[1]CSHR!V173</f>
        <v>5.4765665787415659E-2</v>
      </c>
      <c r="V301" s="59">
        <f t="shared" si="79"/>
        <v>0.35866217236009346</v>
      </c>
      <c r="W301" s="69">
        <f t="shared" si="77"/>
        <v>1</v>
      </c>
      <c r="X301" s="5" t="str">
        <f t="shared" si="82"/>
        <v>OPE+ROW</v>
      </c>
      <c r="Y301" s="5" t="s">
        <v>102</v>
      </c>
    </row>
    <row r="302" spans="1:27" s="1" customFormat="1" x14ac:dyDescent="0.25">
      <c r="A302" s="1" t="s">
        <v>111</v>
      </c>
      <c r="B302" s="3" t="s">
        <v>10</v>
      </c>
      <c r="C302" s="12">
        <f>0.6*[1]CSHR!C138+0.4*[1]CSHR!C174</f>
        <v>0</v>
      </c>
      <c r="D302" s="12">
        <f>0.6*[1]CSHR!D138+0.4*[1]CSHR!D174</f>
        <v>0</v>
      </c>
      <c r="E302" s="12">
        <f>0.6*[1]CSHR!E138+0.4*[1]CSHR!E174</f>
        <v>0.72931355239099205</v>
      </c>
      <c r="F302" s="12">
        <f>0.6*[1]CSHR!F138+0.4*[1]CSHR!F174</f>
        <v>0</v>
      </c>
      <c r="G302" s="12">
        <f>0.6*[1]CSHR!G138+0.4*[1]CSHR!G174</f>
        <v>2.6417932061761837E-3</v>
      </c>
      <c r="H302" s="12">
        <f>0.6*[1]CSHR!H138+0.4*[1]CSHR!H174</f>
        <v>2.6417932061761837E-3</v>
      </c>
      <c r="I302" s="12">
        <f>0.6*[1]CSHR!I138+0.4*[1]CSHR!I174</f>
        <v>2.6417932061761837E-3</v>
      </c>
      <c r="J302" s="25">
        <f t="shared" si="80"/>
        <v>1.3208966030880918E-3</v>
      </c>
      <c r="K302" s="25">
        <f t="shared" si="78"/>
        <v>8.8059773539206126E-4</v>
      </c>
      <c r="L302" s="12">
        <f>0.6*[1]CSHR!L138+0.4*[1]CSHR!L174</f>
        <v>2.6417932061761837E-3</v>
      </c>
      <c r="M302" s="12">
        <f>0.6*[1]CSHR!M138+0.4*[1]CSHR!M174</f>
        <v>8.950214814215561E-3</v>
      </c>
      <c r="N302" s="25">
        <f t="shared" si="83"/>
        <v>1.7900429628431122E-3</v>
      </c>
      <c r="O302" s="25">
        <f t="shared" si="81"/>
        <v>8.9502148142155612E-4</v>
      </c>
      <c r="P302" s="25">
        <f t="shared" si="84"/>
        <v>4.4751074071077805E-3</v>
      </c>
      <c r="Q302" s="12">
        <f>0.6*[1]CSHR!Q138+0.4*[1]CSHR!Q174</f>
        <v>8.950214814215561E-3</v>
      </c>
      <c r="R302" s="12">
        <f>0.6*[1]CSHR!S138+0.4*[1]CSHR!S174</f>
        <v>1.1592008020391724E-2</v>
      </c>
      <c r="S302" s="12">
        <f>0.6*[1]CSHR!T138+0.4*[1]CSHR!T174</f>
        <v>0</v>
      </c>
      <c r="T302" s="13">
        <f>0.6*[1]CSHR!U138+0.4*[1]CSHR!U174</f>
        <v>2.1138903822221708E-2</v>
      </c>
      <c r="U302" s="14">
        <f>0.6*[1]CSHR!V138+0.4*[1]CSHR!V174</f>
        <v>1.435372508470855E-2</v>
      </c>
      <c r="V302" s="59">
        <f t="shared" si="79"/>
        <v>0.18577254203869753</v>
      </c>
      <c r="W302" s="69">
        <f t="shared" si="77"/>
        <v>1</v>
      </c>
      <c r="X302" s="1" t="str">
        <f t="shared" si="82"/>
        <v>OPE+ROW</v>
      </c>
      <c r="Y302" s="1" t="s">
        <v>102</v>
      </c>
    </row>
    <row r="303" spans="1:27" s="5" customFormat="1" x14ac:dyDescent="0.25">
      <c r="A303" s="5" t="s">
        <v>111</v>
      </c>
      <c r="B303" s="6" t="s">
        <v>11</v>
      </c>
      <c r="C303" s="12">
        <f>0.6*[1]CSHR!C139+0.4*[1]CSHR!C175</f>
        <v>0.40987895350328435</v>
      </c>
      <c r="D303" s="12">
        <f>0.6*[1]CSHR!D139+0.4*[1]CSHR!D175</f>
        <v>0</v>
      </c>
      <c r="E303" s="12">
        <f>0.6*[1]CSHR!E139+0.4*[1]CSHR!E175</f>
        <v>0</v>
      </c>
      <c r="F303" s="12">
        <f>0.6*[1]CSHR!F139+0.4*[1]CSHR!F175</f>
        <v>0</v>
      </c>
      <c r="G303" s="12">
        <f>0.6*[1]CSHR!G139+0.4*[1]CSHR!G175</f>
        <v>7.8102801365684399E-3</v>
      </c>
      <c r="H303" s="12">
        <f>0.6*[1]CSHR!H139+0.4*[1]CSHR!H175</f>
        <v>7.8102801365684399E-3</v>
      </c>
      <c r="I303" s="12">
        <f>0.6*[1]CSHR!I139+0.4*[1]CSHR!I175</f>
        <v>7.8102801365684399E-3</v>
      </c>
      <c r="J303" s="25">
        <f t="shared" si="80"/>
        <v>3.9051400682842199E-3</v>
      </c>
      <c r="K303" s="25">
        <f t="shared" si="78"/>
        <v>2.60342671218948E-3</v>
      </c>
      <c r="L303" s="12">
        <f>0.6*[1]CSHR!L139+0.4*[1]CSHR!L175</f>
        <v>7.8102801365684399E-3</v>
      </c>
      <c r="M303" s="12">
        <f>0.6*[1]CSHR!M139+0.4*[1]CSHR!M175</f>
        <v>2.1211538130650541E-2</v>
      </c>
      <c r="N303" s="25">
        <f t="shared" si="83"/>
        <v>4.2423076261301085E-3</v>
      </c>
      <c r="O303" s="25">
        <f t="shared" si="81"/>
        <v>2.1211538130650543E-3</v>
      </c>
      <c r="P303" s="25">
        <f t="shared" si="84"/>
        <v>1.0605769065325271E-2</v>
      </c>
      <c r="Q303" s="12">
        <f>0.6*[1]CSHR!Q139+0.4*[1]CSHR!Q175</f>
        <v>2.1211538130650541E-2</v>
      </c>
      <c r="R303" s="12">
        <f>0.6*[1]CSHR!S139+0.4*[1]CSHR!S175</f>
        <v>2.902181826721897E-2</v>
      </c>
      <c r="S303" s="12">
        <f>0.6*[1]CSHR!T139+0.4*[1]CSHR!T175</f>
        <v>0</v>
      </c>
      <c r="T303" s="13">
        <f>0.6*[1]CSHR!U139+0.4*[1]CSHR!U175</f>
        <v>4.6884166166714196E-2</v>
      </c>
      <c r="U303" s="14">
        <f>0.6*[1]CSHR!V139+0.4*[1]CSHR!V175</f>
        <v>4.9690492875395453E-2</v>
      </c>
      <c r="V303" s="59">
        <f t="shared" si="79"/>
        <v>0.36738257509481809</v>
      </c>
      <c r="W303" s="69">
        <f t="shared" si="77"/>
        <v>1</v>
      </c>
      <c r="X303" s="5" t="str">
        <f t="shared" si="82"/>
        <v>OPE+ROW</v>
      </c>
      <c r="Y303" s="5" t="s">
        <v>102</v>
      </c>
    </row>
    <row r="304" spans="1:27" s="1" customFormat="1" x14ac:dyDescent="0.25">
      <c r="A304" s="1" t="s">
        <v>111</v>
      </c>
      <c r="B304" s="3" t="s">
        <v>12</v>
      </c>
      <c r="C304" s="12">
        <f>0.6*[1]CSHR!C140+0.4*[1]CSHR!C176</f>
        <v>0</v>
      </c>
      <c r="D304" s="12">
        <f>0.6*[1]CSHR!D140+0.4*[1]CSHR!D176</f>
        <v>0</v>
      </c>
      <c r="E304" s="12">
        <f>0.6*[1]CSHR!E140+0.4*[1]CSHR!E176</f>
        <v>0</v>
      </c>
      <c r="F304" s="12">
        <f>0.6*[1]CSHR!F140+0.4*[1]CSHR!F176</f>
        <v>0.76903609685292629</v>
      </c>
      <c r="G304" s="12">
        <f>0.6*[1]CSHR!G140+0.4*[1]CSHR!G176</f>
        <v>0</v>
      </c>
      <c r="H304" s="12">
        <f>0.6*[1]CSHR!H140+0.4*[1]CSHR!H176</f>
        <v>0</v>
      </c>
      <c r="I304" s="12">
        <f>0.6*[1]CSHR!I140+0.4*[1]CSHR!I176</f>
        <v>0</v>
      </c>
      <c r="J304" s="25">
        <f t="shared" si="80"/>
        <v>0</v>
      </c>
      <c r="K304" s="25">
        <f t="shared" si="78"/>
        <v>0</v>
      </c>
      <c r="L304" s="12">
        <f>0.6*[1]CSHR!L140+0.4*[1]CSHR!L176</f>
        <v>0</v>
      </c>
      <c r="M304" s="12">
        <f>0.6*[1]CSHR!M140+0.4*[1]CSHR!M176</f>
        <v>8.6044620828798022E-3</v>
      </c>
      <c r="N304" s="25">
        <f t="shared" si="83"/>
        <v>1.7208924165759605E-3</v>
      </c>
      <c r="O304" s="25">
        <f t="shared" si="81"/>
        <v>8.6044620828798024E-4</v>
      </c>
      <c r="P304" s="25">
        <f t="shared" si="84"/>
        <v>4.3022310414399011E-3</v>
      </c>
      <c r="Q304" s="12">
        <f>0.6*[1]CSHR!Q140+0.4*[1]CSHR!Q176</f>
        <v>8.6044620828798022E-3</v>
      </c>
      <c r="R304" s="12">
        <f>0.6*[1]CSHR!S140+0.4*[1]CSHR!S176</f>
        <v>8.6044620828798022E-3</v>
      </c>
      <c r="S304" s="12">
        <f>0.6*[1]CSHR!T140+0.4*[1]CSHR!T176</f>
        <v>0</v>
      </c>
      <c r="T304" s="13">
        <f>0.6*[1]CSHR!U140+0.4*[1]CSHR!U176</f>
        <v>1.778255497128494E-2</v>
      </c>
      <c r="U304" s="14">
        <f>0.6*[1]CSHR!V140+0.4*[1]CSHR!V176</f>
        <v>1.7598930113924972E-3</v>
      </c>
      <c r="V304" s="59">
        <f t="shared" si="79"/>
        <v>0.17872449924945322</v>
      </c>
      <c r="W304" s="69">
        <f t="shared" si="77"/>
        <v>1</v>
      </c>
      <c r="X304" s="1" t="str">
        <f t="shared" si="82"/>
        <v>OPE+ROW</v>
      </c>
      <c r="Y304" s="1" t="s">
        <v>102</v>
      </c>
    </row>
    <row r="305" spans="1:27" s="5" customFormat="1" x14ac:dyDescent="0.25">
      <c r="A305" s="27" t="s">
        <v>111</v>
      </c>
      <c r="B305" s="29" t="s">
        <v>13</v>
      </c>
      <c r="C305" s="12">
        <f>0.6*[1]CSHR!C141+0.4*[1]CSHR!C177</f>
        <v>0</v>
      </c>
      <c r="D305" s="12">
        <f>0.6*[1]CSHR!D141+0.4*[1]CSHR!D177</f>
        <v>0</v>
      </c>
      <c r="E305" s="12">
        <f>0.6*[1]CSHR!E141+0.4*[1]CSHR!E177</f>
        <v>0</v>
      </c>
      <c r="F305" s="12">
        <f>0.6*[1]CSHR!F141+0.4*[1]CSHR!F177</f>
        <v>0</v>
      </c>
      <c r="G305" s="12">
        <f>0.6*[1]CSHR!G141+0.4*[1]CSHR!G177</f>
        <v>3.1657730993419802E-3</v>
      </c>
      <c r="H305" s="12">
        <f>0.6*[1]CSHR!H141+0.4*[1]CSHR!H177</f>
        <v>3.1657730993419802E-3</v>
      </c>
      <c r="I305" s="12">
        <f>0.6*[1]CSHR!I141+0.4*[1]CSHR!I177</f>
        <v>3.1657730993419802E-3</v>
      </c>
      <c r="J305" s="25">
        <f t="shared" si="80"/>
        <v>1.5828865496709901E-3</v>
      </c>
      <c r="K305" s="25">
        <f t="shared" si="78"/>
        <v>1.0552576997806601E-3</v>
      </c>
      <c r="L305" s="12">
        <f>0.6*[1]CSHR!L141+0.4*[1]CSHR!L177</f>
        <v>3.1657730993419802E-3</v>
      </c>
      <c r="M305" s="12">
        <f>0.6*[1]CSHR!M141+0.4*[1]CSHR!M177</f>
        <v>1.0908990061555001E-2</v>
      </c>
      <c r="N305" s="25">
        <f t="shared" si="83"/>
        <v>2.1817980123110003E-3</v>
      </c>
      <c r="O305" s="25">
        <f t="shared" si="81"/>
        <v>1.0908990061555001E-3</v>
      </c>
      <c r="P305" s="25">
        <f t="shared" si="84"/>
        <v>5.4544950307775005E-3</v>
      </c>
      <c r="Q305" s="12">
        <f>0.6*[1]CSHR!Q141+0.4*[1]CSHR!Q177</f>
        <v>1.0908990061555001E-2</v>
      </c>
      <c r="R305" s="12">
        <f>0.6*[1]CSHR!S141+0.4*[1]CSHR!S177</f>
        <v>1.4074763160896961E-2</v>
      </c>
      <c r="S305" s="12">
        <f>0.6*[1]CSHR!T141+0.4*[1]CSHR!T177</f>
        <v>0</v>
      </c>
      <c r="T305" s="13">
        <f>0.6*[1]CSHR!U141+0.4*[1]CSHR!U177</f>
        <v>1.6256561173207961E-2</v>
      </c>
      <c r="U305" s="14">
        <f>0.6*[1]CSHR!V141+0.4*[1]CSHR!V177</f>
        <v>0</v>
      </c>
      <c r="V305" s="63">
        <f t="shared" si="79"/>
        <v>0.92382226684672153</v>
      </c>
      <c r="W305" s="69">
        <f t="shared" si="77"/>
        <v>1</v>
      </c>
      <c r="X305" s="27" t="str">
        <f t="shared" si="82"/>
        <v>OPE+ROW</v>
      </c>
      <c r="Y305" s="27" t="s">
        <v>102</v>
      </c>
      <c r="Z305" s="27" t="s">
        <v>88</v>
      </c>
      <c r="AA305" s="27"/>
    </row>
    <row r="306" spans="1:27" s="1" customFormat="1" x14ac:dyDescent="0.25">
      <c r="A306" s="1" t="s">
        <v>111</v>
      </c>
      <c r="B306" s="3" t="s">
        <v>14</v>
      </c>
      <c r="C306" s="12">
        <f>0.6*[1]CSHR!C142+0.4*[1]CSHR!C178</f>
        <v>0</v>
      </c>
      <c r="D306" s="12">
        <f>0.6*[1]CSHR!D142+0.4*[1]CSHR!D178</f>
        <v>0</v>
      </c>
      <c r="E306" s="12">
        <f>0.6*[1]CSHR!E142+0.4*[1]CSHR!E178</f>
        <v>0</v>
      </c>
      <c r="F306" s="12">
        <f>0.6*[1]CSHR!F142+0.4*[1]CSHR!F178</f>
        <v>0</v>
      </c>
      <c r="G306" s="12">
        <f>0.6*[1]CSHR!G142+0.4*[1]CSHR!G178</f>
        <v>2.5919979235751603E-3</v>
      </c>
      <c r="H306" s="12">
        <f>0.6*[1]CSHR!H142+0.4*[1]CSHR!H178</f>
        <v>2.5919979235751603E-3</v>
      </c>
      <c r="I306" s="12">
        <f>0.6*[1]CSHR!I142+0.4*[1]CSHR!I178</f>
        <v>2.5919979235751603E-3</v>
      </c>
      <c r="J306" s="25">
        <f t="shared" si="80"/>
        <v>1.2959989617875802E-3</v>
      </c>
      <c r="K306" s="25">
        <f t="shared" si="78"/>
        <v>8.6399930785838674E-4</v>
      </c>
      <c r="L306" s="12">
        <f>0.6*[1]CSHR!L142+0.4*[1]CSHR!L178</f>
        <v>2.5919979235751603E-3</v>
      </c>
      <c r="M306" s="12">
        <f>0.6*[1]CSHR!M142+0.4*[1]CSHR!M178</f>
        <v>4.59318596547687E-3</v>
      </c>
      <c r="N306" s="25">
        <f t="shared" si="83"/>
        <v>9.1863719309537403E-4</v>
      </c>
      <c r="O306" s="25">
        <f t="shared" si="81"/>
        <v>4.5931859654768702E-4</v>
      </c>
      <c r="P306" s="25">
        <f t="shared" si="84"/>
        <v>2.296592982738435E-3</v>
      </c>
      <c r="Q306" s="12">
        <f>0.6*[1]CSHR!Q142+0.4*[1]CSHR!Q178</f>
        <v>4.59318596547687E-3</v>
      </c>
      <c r="R306" s="12">
        <f>0.6*[1]CSHR!S142+0.4*[1]CSHR!S178</f>
        <v>7.1851838890520294E-3</v>
      </c>
      <c r="S306" s="12">
        <f>0.6*[1]CSHR!T142+0.4*[1]CSHR!T178</f>
        <v>0</v>
      </c>
      <c r="T306" s="13">
        <f>0.6*[1]CSHR!U142+0.4*[1]CSHR!U178</f>
        <v>9.0224582752427805E-3</v>
      </c>
      <c r="U306" s="14">
        <f>0.6*[1]CSHR!V142+0.4*[1]CSHR!V178</f>
        <v>0</v>
      </c>
      <c r="V306" s="59">
        <f t="shared" si="79"/>
        <v>0.95840344716842329</v>
      </c>
      <c r="W306" s="69">
        <f t="shared" si="77"/>
        <v>1</v>
      </c>
      <c r="X306" s="1" t="str">
        <f t="shared" si="82"/>
        <v>OPE+ROW</v>
      </c>
      <c r="Y306" s="1" t="s">
        <v>102</v>
      </c>
    </row>
    <row r="307" spans="1:27" s="5" customFormat="1" x14ac:dyDescent="0.25">
      <c r="A307" s="5" t="s">
        <v>111</v>
      </c>
      <c r="B307" s="6" t="s">
        <v>15</v>
      </c>
      <c r="C307" s="12">
        <f>0.6*[1]CSHR!C143+0.4*[1]CSHR!C179</f>
        <v>0</v>
      </c>
      <c r="D307" s="12">
        <f>0.6*[1]CSHR!D143+0.4*[1]CSHR!D179</f>
        <v>0</v>
      </c>
      <c r="E307" s="12">
        <f>0.6*[1]CSHR!E143+0.4*[1]CSHR!E179</f>
        <v>0.3708156213009548</v>
      </c>
      <c r="F307" s="12">
        <f>0.6*[1]CSHR!F143+0.4*[1]CSHR!F179</f>
        <v>0</v>
      </c>
      <c r="G307" s="12">
        <f>0.6*[1]CSHR!G143+0.4*[1]CSHR!G179</f>
        <v>1.3751100616089741E-3</v>
      </c>
      <c r="H307" s="12">
        <f>0.6*[1]CSHR!H143+0.4*[1]CSHR!H179</f>
        <v>1.3751100616089741E-3</v>
      </c>
      <c r="I307" s="12">
        <f>0.6*[1]CSHR!I143+0.4*[1]CSHR!I179</f>
        <v>1.3751100616089741E-3</v>
      </c>
      <c r="J307" s="25">
        <f t="shared" si="80"/>
        <v>6.8755503080448707E-4</v>
      </c>
      <c r="K307" s="25">
        <f t="shared" si="78"/>
        <v>4.5837002053632469E-4</v>
      </c>
      <c r="L307" s="12">
        <f>0.6*[1]CSHR!L143+0.4*[1]CSHR!L179</f>
        <v>1.3751100616089741E-3</v>
      </c>
      <c r="M307" s="12">
        <f>0.6*[1]CSHR!M143+0.4*[1]CSHR!M179</f>
        <v>2.1966609471220359E-2</v>
      </c>
      <c r="N307" s="25">
        <f t="shared" si="83"/>
        <v>4.3933218942440715E-3</v>
      </c>
      <c r="O307" s="25">
        <f t="shared" si="81"/>
        <v>2.1966609471220358E-3</v>
      </c>
      <c r="P307" s="25">
        <f t="shared" si="84"/>
        <v>1.098330473561018E-2</v>
      </c>
      <c r="Q307" s="12">
        <f>0.6*[1]CSHR!Q143+0.4*[1]CSHR!Q179</f>
        <v>2.1966609471220359E-2</v>
      </c>
      <c r="R307" s="12">
        <f>0.6*[1]CSHR!S143+0.4*[1]CSHR!S179</f>
        <v>2.334171953282934E-2</v>
      </c>
      <c r="S307" s="12">
        <f>0.6*[1]CSHR!T143+0.4*[1]CSHR!T179</f>
        <v>0</v>
      </c>
      <c r="T307" s="13">
        <f>0.6*[1]CSHR!U143+0.4*[1]CSHR!U179</f>
        <v>4.6772769635464437E-2</v>
      </c>
      <c r="U307" s="14">
        <f>0.6*[1]CSHR!V143+0.4*[1]CSHR!V179</f>
        <v>3.1029354283899638E-2</v>
      </c>
      <c r="V307" s="59">
        <f t="shared" si="79"/>
        <v>0.45988766342965826</v>
      </c>
      <c r="W307" s="69">
        <f t="shared" si="77"/>
        <v>1</v>
      </c>
      <c r="X307" s="5" t="str">
        <f t="shared" si="82"/>
        <v>OPE+ROW</v>
      </c>
      <c r="Y307" s="5" t="s">
        <v>102</v>
      </c>
    </row>
    <row r="308" spans="1:27" s="1" customFormat="1" x14ac:dyDescent="0.25">
      <c r="A308" s="1" t="s">
        <v>111</v>
      </c>
      <c r="B308" s="3" t="s">
        <v>16</v>
      </c>
      <c r="C308" s="12">
        <f>0.6*[1]CSHR!C144+0.4*[1]CSHR!C180</f>
        <v>0</v>
      </c>
      <c r="D308" s="12">
        <f>0.6*[1]CSHR!D144+0.4*[1]CSHR!D180</f>
        <v>0</v>
      </c>
      <c r="E308" s="12">
        <f>0.6*[1]CSHR!E144+0.4*[1]CSHR!E180</f>
        <v>0</v>
      </c>
      <c r="F308" s="12">
        <f>0.6*[1]CSHR!F144+0.4*[1]CSHR!F180</f>
        <v>0</v>
      </c>
      <c r="G308" s="12">
        <f>0.6*[1]CSHR!G144+0.4*[1]CSHR!G180</f>
        <v>2.8485539230662131E-4</v>
      </c>
      <c r="H308" s="12">
        <f>0.6*[1]CSHR!H144+0.4*[1]CSHR!H180</f>
        <v>2.8485539230662131E-4</v>
      </c>
      <c r="I308" s="12">
        <f>0.6*[1]CSHR!I144+0.4*[1]CSHR!I180</f>
        <v>2.8485539230662131E-4</v>
      </c>
      <c r="J308" s="25">
        <f t="shared" si="80"/>
        <v>1.4242769615331065E-4</v>
      </c>
      <c r="K308" s="25">
        <f t="shared" si="78"/>
        <v>9.4951797435540431E-5</v>
      </c>
      <c r="L308" s="12">
        <f>0.6*[1]CSHR!L144+0.4*[1]CSHR!L180</f>
        <v>2.8485539230662131E-4</v>
      </c>
      <c r="M308" s="12">
        <f>0.6*[1]CSHR!M144+0.4*[1]CSHR!M180</f>
        <v>2.7694274252032611E-2</v>
      </c>
      <c r="N308" s="25">
        <f t="shared" si="83"/>
        <v>5.5388548504065223E-3</v>
      </c>
      <c r="O308" s="25">
        <f t="shared" si="81"/>
        <v>2.7694274252032611E-3</v>
      </c>
      <c r="P308" s="25">
        <f t="shared" si="84"/>
        <v>1.3847137126016306E-2</v>
      </c>
      <c r="Q308" s="12">
        <f>0.6*[1]CSHR!Q144+0.4*[1]CSHR!Q180</f>
        <v>2.7694274252032611E-2</v>
      </c>
      <c r="R308" s="12">
        <f>0.6*[1]CSHR!S144+0.4*[1]CSHR!S180</f>
        <v>2.7979129644339233E-2</v>
      </c>
      <c r="S308" s="12">
        <f>0.6*[1]CSHR!T144+0.4*[1]CSHR!T180</f>
        <v>0</v>
      </c>
      <c r="T308" s="13">
        <f>0.6*[1]CSHR!U144+0.4*[1]CSHR!U180</f>
        <v>2.7979129644339233E-2</v>
      </c>
      <c r="U308" s="14">
        <f>0.6*[1]CSHR!V144+0.4*[1]CSHR!V180</f>
        <v>4.1437478268699174E-2</v>
      </c>
      <c r="V308" s="59">
        <f t="shared" si="79"/>
        <v>0.82368349347411574</v>
      </c>
      <c r="W308" s="69">
        <f t="shared" si="77"/>
        <v>1</v>
      </c>
      <c r="X308" s="1" t="str">
        <f t="shared" si="82"/>
        <v>OPE+ROW</v>
      </c>
      <c r="Y308" s="1" t="s">
        <v>102</v>
      </c>
    </row>
    <row r="309" spans="1:27" s="8" customFormat="1" x14ac:dyDescent="0.25">
      <c r="A309" s="8" t="s">
        <v>111</v>
      </c>
      <c r="B309" s="9" t="s">
        <v>17</v>
      </c>
      <c r="C309" s="18">
        <f>0.6*[1]CSHR!C145+0.4*[1]CSHR!C181</f>
        <v>0</v>
      </c>
      <c r="D309" s="18">
        <f>0.6*[1]CSHR!D145+0.4*[1]CSHR!D181</f>
        <v>0</v>
      </c>
      <c r="E309" s="18">
        <f>0.6*[1]CSHR!E145+0.4*[1]CSHR!E181</f>
        <v>0</v>
      </c>
      <c r="F309" s="18">
        <f>0.6*[1]CSHR!F145+0.4*[1]CSHR!F181</f>
        <v>0.42527091533473915</v>
      </c>
      <c r="G309" s="18">
        <f>0.6*[1]CSHR!G145+0.4*[1]CSHR!G181</f>
        <v>0</v>
      </c>
      <c r="H309" s="18">
        <f>0.6*[1]CSHR!H145+0.4*[1]CSHR!H181</f>
        <v>0</v>
      </c>
      <c r="I309" s="18">
        <f>0.6*[1]CSHR!I145+0.4*[1]CSHR!I181</f>
        <v>0</v>
      </c>
      <c r="J309" s="55">
        <f t="shared" si="80"/>
        <v>0</v>
      </c>
      <c r="K309" s="55">
        <f t="shared" si="78"/>
        <v>0</v>
      </c>
      <c r="L309" s="18">
        <f>0.6*[1]CSHR!L145+0.4*[1]CSHR!L181</f>
        <v>0</v>
      </c>
      <c r="M309" s="18">
        <f>0.6*[1]CSHR!M145+0.4*[1]CSHR!M181</f>
        <v>2.1411899472803517E-2</v>
      </c>
      <c r="N309" s="55">
        <f t="shared" si="83"/>
        <v>4.2823798945607035E-3</v>
      </c>
      <c r="O309" s="55">
        <f t="shared" si="81"/>
        <v>2.1411899472803518E-3</v>
      </c>
      <c r="P309" s="55">
        <f t="shared" si="84"/>
        <v>1.0705949736401758E-2</v>
      </c>
      <c r="Q309" s="18">
        <f>0.6*[1]CSHR!Q145+0.4*[1]CSHR!Q181</f>
        <v>2.1411899472803517E-2</v>
      </c>
      <c r="R309" s="18">
        <f>0.6*[1]CSHR!S145+0.4*[1]CSHR!S181</f>
        <v>2.1411899472803517E-2</v>
      </c>
      <c r="S309" s="18">
        <f>0.6*[1]CSHR!T145+0.4*[1]CSHR!T181</f>
        <v>0</v>
      </c>
      <c r="T309" s="18">
        <f>0.6*[1]CSHR!U145+0.4*[1]CSHR!U181</f>
        <v>4.4251258910460639E-2</v>
      </c>
      <c r="U309" s="19">
        <f>0.6*[1]CSHR!V145+0.4*[1]CSHR!V181</f>
        <v>4.3630145359695813E-3</v>
      </c>
      <c r="V309" s="61">
        <f t="shared" si="79"/>
        <v>0.44474959322217722</v>
      </c>
      <c r="W309" s="70">
        <f t="shared" si="77"/>
        <v>1</v>
      </c>
      <c r="X309" s="8" t="str">
        <f t="shared" si="82"/>
        <v>OPE+ROW</v>
      </c>
      <c r="Y309" s="8" t="s">
        <v>102</v>
      </c>
    </row>
    <row r="310" spans="1:27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ref="J310:J327" si="85">I310/2</f>
        <v>5.4464396851150289E-3</v>
      </c>
      <c r="K310" s="25">
        <f t="shared" si="78"/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si="83"/>
        <v>3.6297474752950893E-3</v>
      </c>
      <c r="O310" s="25">
        <f>P310/5</f>
        <v>1.8148737376475447E-3</v>
      </c>
      <c r="P310" s="25">
        <f t="shared" si="84"/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75">
        <f>0.9*[1]CSHR!V164+0.1*[1]CSHR!V56</f>
        <v>3.7191189653735364E-2</v>
      </c>
      <c r="V310" s="59">
        <f t="shared" si="79"/>
        <v>0.31080447843161529</v>
      </c>
      <c r="W310" s="69">
        <f t="shared" si="77"/>
        <v>1</v>
      </c>
      <c r="X310" s="74" t="s">
        <v>106</v>
      </c>
      <c r="Y310" s="74" t="s">
        <v>75</v>
      </c>
    </row>
    <row r="311" spans="1:27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si="85"/>
        <v>3.6148558646060527E-3</v>
      </c>
      <c r="K311" s="25">
        <f t="shared" si="78"/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si="83"/>
        <v>3.1235350678453606E-3</v>
      </c>
      <c r="O311" s="68">
        <f t="shared" ref="O311:O327" si="86">P311/5</f>
        <v>1.5617675339226803E-3</v>
      </c>
      <c r="P311" s="25">
        <f t="shared" si="84"/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4">
        <f>0.9*[1]CSHR!V165+0.1*[1]CSHR!V57</f>
        <v>1.3265611047198013E-2</v>
      </c>
      <c r="V311" s="59">
        <f t="shared" si="79"/>
        <v>0.49701043905918185</v>
      </c>
      <c r="W311" s="69">
        <f t="shared" si="77"/>
        <v>1</v>
      </c>
      <c r="X311" s="5" t="s">
        <v>106</v>
      </c>
      <c r="Y311" s="79" t="s">
        <v>75</v>
      </c>
    </row>
    <row r="312" spans="1:27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85"/>
        <v>5.0723945644622452E-3</v>
      </c>
      <c r="K312" s="25">
        <f t="shared" si="78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83"/>
        <v>3.0727830396300674E-3</v>
      </c>
      <c r="O312" s="25">
        <f t="shared" si="86"/>
        <v>1.5363915198150337E-3</v>
      </c>
      <c r="P312" s="25">
        <f t="shared" si="84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4">
        <f>0.9*[1]CSHR!V166+0.1*[1]CSHR!V58</f>
        <v>3.9910780376250871E-2</v>
      </c>
      <c r="V312" s="59">
        <f t="shared" si="79"/>
        <v>0.2624266222628916</v>
      </c>
      <c r="W312" s="69">
        <f t="shared" si="77"/>
        <v>1</v>
      </c>
      <c r="X312" s="1" t="s">
        <v>106</v>
      </c>
      <c r="Y312" s="1" t="s">
        <v>75</v>
      </c>
    </row>
    <row r="313" spans="1:27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85"/>
        <v>8.8311470879096012E-4</v>
      </c>
      <c r="K313" s="25">
        <f t="shared" si="78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83"/>
        <v>1.5135276756187679E-3</v>
      </c>
      <c r="O313" s="25">
        <f t="shared" si="86"/>
        <v>7.5676383780938397E-4</v>
      </c>
      <c r="P313" s="25">
        <f t="shared" si="84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4">
        <f>0.9*[1]CSHR!V167+0.1*[1]CSHR!V59</f>
        <v>5.9978385146589415E-3</v>
      </c>
      <c r="V313" s="59">
        <f t="shared" si="79"/>
        <v>0.25650271873781672</v>
      </c>
      <c r="W313" s="69">
        <f t="shared" si="77"/>
        <v>1</v>
      </c>
      <c r="X313" s="5" t="s">
        <v>106</v>
      </c>
      <c r="Y313" s="5" t="s">
        <v>75</v>
      </c>
    </row>
    <row r="314" spans="1:27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85"/>
        <v>7.3529784899596913E-3</v>
      </c>
      <c r="K314" s="25">
        <f t="shared" si="78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83"/>
        <v>3.1937907170422734E-3</v>
      </c>
      <c r="O314" s="25">
        <f t="shared" si="86"/>
        <v>1.5968953585211367E-3</v>
      </c>
      <c r="P314" s="25">
        <f t="shared" si="84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4">
        <f>0.9*[1]CSHR!V168+0.1*[1]CSHR!V60</f>
        <v>2.7334660598919442E-3</v>
      </c>
      <c r="V314" s="59">
        <f t="shared" si="79"/>
        <v>0.81693105998460214</v>
      </c>
      <c r="W314" s="69">
        <f t="shared" si="77"/>
        <v>1</v>
      </c>
      <c r="X314" s="1" t="s">
        <v>106</v>
      </c>
      <c r="Y314" s="1" t="s">
        <v>75</v>
      </c>
    </row>
    <row r="315" spans="1:27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85"/>
        <v>4.5649242901117295E-3</v>
      </c>
      <c r="K315" s="25">
        <f t="shared" si="78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83"/>
        <v>2.8828816293992674E-3</v>
      </c>
      <c r="O315" s="25">
        <f t="shared" si="86"/>
        <v>1.4414408146996337E-3</v>
      </c>
      <c r="P315" s="25">
        <f t="shared" si="84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4">
        <f>0.9*[1]CSHR!V169+0.1*[1]CSHR!V61</f>
        <v>3.2174238413865575E-2</v>
      </c>
      <c r="V315" s="59">
        <f t="shared" si="79"/>
        <v>0.34649688353503327</v>
      </c>
      <c r="W315" s="69">
        <f t="shared" si="77"/>
        <v>1</v>
      </c>
      <c r="X315" s="5" t="s">
        <v>106</v>
      </c>
      <c r="Y315" s="5" t="s">
        <v>75</v>
      </c>
    </row>
    <row r="316" spans="1:27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85"/>
        <v>8.4743414447913654E-4</v>
      </c>
      <c r="K316" s="25">
        <f t="shared" si="78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83"/>
        <v>5.4926287142166271E-3</v>
      </c>
      <c r="O316" s="25">
        <f t="shared" si="86"/>
        <v>2.7463143571083135E-3</v>
      </c>
      <c r="P316" s="25">
        <f t="shared" si="84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4">
        <f>0.9*[1]CSHR!V170+0.1*[1]CSHR!V62</f>
        <v>4.09631012340297E-2</v>
      </c>
      <c r="V316" s="59">
        <f t="shared" si="79"/>
        <v>0.81563220965022298</v>
      </c>
      <c r="W316" s="69">
        <f t="shared" si="77"/>
        <v>1</v>
      </c>
      <c r="X316" s="1" t="s">
        <v>106</v>
      </c>
      <c r="Y316" s="1" t="s">
        <v>75</v>
      </c>
    </row>
    <row r="317" spans="1:27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85"/>
        <v>2.2961919533802293E-3</v>
      </c>
      <c r="K317" s="25">
        <f t="shared" si="78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83"/>
        <v>4.486696075586453E-3</v>
      </c>
      <c r="O317" s="25">
        <f t="shared" si="86"/>
        <v>2.2433480377932265E-3</v>
      </c>
      <c r="P317" s="25">
        <f t="shared" si="84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4">
        <f>0.9*[1]CSHR!V171+0.1*[1]CSHR!V63</f>
        <v>4.2908392248987307E-2</v>
      </c>
      <c r="V317" s="59">
        <f t="shared" si="79"/>
        <v>0.44857842191466901</v>
      </c>
      <c r="W317" s="69">
        <f t="shared" si="77"/>
        <v>1</v>
      </c>
      <c r="X317" s="5" t="s">
        <v>106</v>
      </c>
      <c r="Y317" s="5" t="s">
        <v>75</v>
      </c>
    </row>
    <row r="318" spans="1:27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85"/>
        <v>0</v>
      </c>
      <c r="K318" s="25">
        <f t="shared" si="78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83"/>
        <v>1.2327795361783891E-3</v>
      </c>
      <c r="O318" s="25">
        <f t="shared" si="86"/>
        <v>6.1638976808919453E-4</v>
      </c>
      <c r="P318" s="25">
        <f t="shared" si="84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4">
        <f>0.9*[1]CSHR!V172+0.1*[1]CSHR!V64</f>
        <v>1.2643892678752739E-3</v>
      </c>
      <c r="V318" s="59">
        <f t="shared" si="79"/>
        <v>0.22803119077416789</v>
      </c>
      <c r="W318" s="69">
        <f t="shared" si="77"/>
        <v>1</v>
      </c>
      <c r="X318" s="1" t="s">
        <v>106</v>
      </c>
      <c r="Y318" s="1" t="s">
        <v>75</v>
      </c>
    </row>
    <row r="319" spans="1:27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85"/>
        <v>4.0115227146071842E-3</v>
      </c>
      <c r="K319" s="25">
        <f t="shared" si="78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83"/>
        <v>4.0438113428882556E-3</v>
      </c>
      <c r="O319" s="25">
        <f t="shared" si="86"/>
        <v>2.0219056714441278E-3</v>
      </c>
      <c r="P319" s="25">
        <f t="shared" si="84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4">
        <f>0.9*[1]CSHR!V173+0.1*[1]CSHR!V65</f>
        <v>5.2501966872867997E-2</v>
      </c>
      <c r="V319" s="59">
        <f t="shared" si="79"/>
        <v>0.34979745311250077</v>
      </c>
      <c r="W319" s="69">
        <f t="shared" si="77"/>
        <v>1</v>
      </c>
      <c r="X319" s="5" t="s">
        <v>106</v>
      </c>
      <c r="Y319" s="5" t="s">
        <v>75</v>
      </c>
    </row>
    <row r="320" spans="1:27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85"/>
        <v>1.4070735359071351E-3</v>
      </c>
      <c r="K320" s="25">
        <f t="shared" si="78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83"/>
        <v>1.8011622655175175E-3</v>
      </c>
      <c r="O320" s="25">
        <f t="shared" si="86"/>
        <v>9.0058113275875875E-4</v>
      </c>
      <c r="P320" s="25">
        <f t="shared" si="84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4">
        <f>0.9*[1]CSHR!V174+0.1*[1]CSHR!V66</f>
        <v>7.8454802457734313E-3</v>
      </c>
      <c r="V320" s="59">
        <f t="shared" si="79"/>
        <v>0.18696165017957822</v>
      </c>
      <c r="W320" s="69">
        <f t="shared" si="77"/>
        <v>1</v>
      </c>
      <c r="X320" s="1" t="s">
        <v>106</v>
      </c>
      <c r="Y320" s="1" t="s">
        <v>75</v>
      </c>
    </row>
    <row r="321" spans="1:25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85"/>
        <v>3.954733283244311E-3</v>
      </c>
      <c r="K321" s="25">
        <f t="shared" si="78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83"/>
        <v>4.3150072028281198E-3</v>
      </c>
      <c r="O321" s="25">
        <f t="shared" si="86"/>
        <v>2.1575036014140599E-3</v>
      </c>
      <c r="P321" s="25">
        <f t="shared" si="84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4">
        <f>0.9*[1]CSHR!V175+0.1*[1]CSHR!V67</f>
        <v>3.8959744023869036E-2</v>
      </c>
      <c r="V321" s="59">
        <f t="shared" si="79"/>
        <v>0.3737020366069157</v>
      </c>
      <c r="W321" s="69">
        <f t="shared" si="77"/>
        <v>1</v>
      </c>
      <c r="X321" s="5" t="s">
        <v>106</v>
      </c>
      <c r="Y321" s="5" t="s">
        <v>75</v>
      </c>
    </row>
    <row r="322" spans="1:25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85"/>
        <v>0</v>
      </c>
      <c r="K322" s="25">
        <f t="shared" si="78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83"/>
        <v>1.721180615518909E-3</v>
      </c>
      <c r="O322" s="25">
        <f t="shared" si="86"/>
        <v>8.6059030775945448E-4</v>
      </c>
      <c r="P322" s="25">
        <f t="shared" si="84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4">
        <f>0.9*[1]CSHR!V176+0.1*[1]CSHR!V68</f>
        <v>1.5927171084294774E-3</v>
      </c>
      <c r="V322" s="59">
        <f t="shared" si="79"/>
        <v>0.17875443035453931</v>
      </c>
      <c r="W322" s="69">
        <f t="shared" si="77"/>
        <v>1</v>
      </c>
      <c r="X322" s="1" t="s">
        <v>106</v>
      </c>
      <c r="Y322" s="1" t="s">
        <v>75</v>
      </c>
    </row>
    <row r="323" spans="1:25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85"/>
        <v>3.957216374177475E-3</v>
      </c>
      <c r="K323" s="25">
        <f t="shared" si="78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83"/>
        <v>5.4544950307775005E-3</v>
      </c>
      <c r="O323" s="25">
        <f t="shared" si="86"/>
        <v>2.7272475153887503E-3</v>
      </c>
      <c r="P323" s="25">
        <f t="shared" si="84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4">
        <f>0.9*[1]CSHR!V177+0.1*[1]CSHR!V69</f>
        <v>0</v>
      </c>
      <c r="V323" s="59">
        <f t="shared" si="79"/>
        <v>0.80955566711680382</v>
      </c>
      <c r="W323" s="69">
        <f t="shared" si="77"/>
        <v>1</v>
      </c>
      <c r="X323" s="5" t="s">
        <v>106</v>
      </c>
      <c r="Y323" s="5" t="s">
        <v>75</v>
      </c>
    </row>
    <row r="324" spans="1:25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85"/>
        <v>1.2959989617875797E-3</v>
      </c>
      <c r="K324" s="25">
        <f t="shared" si="78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83"/>
        <v>9.1863719309537403E-4</v>
      </c>
      <c r="O324" s="25">
        <f t="shared" si="86"/>
        <v>4.5931859654768702E-4</v>
      </c>
      <c r="P324" s="25">
        <f t="shared" si="84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4">
        <f>0.9*[1]CSHR!V178+0.1*[1]CSHR!V70</f>
        <v>0</v>
      </c>
      <c r="V324" s="59">
        <f t="shared" si="79"/>
        <v>0.95840344716842329</v>
      </c>
      <c r="W324" s="69">
        <f t="shared" ref="W324:W327" si="87">SUM(C324:V324)</f>
        <v>1</v>
      </c>
      <c r="X324" s="1" t="s">
        <v>106</v>
      </c>
      <c r="Y324" s="1" t="s">
        <v>75</v>
      </c>
    </row>
    <row r="325" spans="1:25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85"/>
        <v>7.2735677625454607E-4</v>
      </c>
      <c r="K325" s="25">
        <f t="shared" ref="K325:K327" si="88">I325/3</f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83"/>
        <v>4.6322485578718054E-3</v>
      </c>
      <c r="O325" s="25">
        <f t="shared" si="86"/>
        <v>2.3161242789359027E-3</v>
      </c>
      <c r="P325" s="25">
        <f t="shared" si="84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4">
        <f>0.9*[1]CSHR!V179+0.1*[1]CSHR!V71</f>
        <v>1.3650632503438042E-2</v>
      </c>
      <c r="V325" s="59">
        <f t="shared" ref="V325:V327" si="89">1-SUM(C325:U325)</f>
        <v>0.48491716283628983</v>
      </c>
      <c r="W325" s="69">
        <f t="shared" si="87"/>
        <v>1</v>
      </c>
      <c r="X325" s="5" t="s">
        <v>106</v>
      </c>
      <c r="Y325" s="5" t="s">
        <v>75</v>
      </c>
    </row>
    <row r="326" spans="1:25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85"/>
        <v>1.4266418389964934E-4</v>
      </c>
      <c r="K326" s="25">
        <f t="shared" si="88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83"/>
        <v>5.54805159609747E-3</v>
      </c>
      <c r="O326" s="25">
        <f t="shared" si="86"/>
        <v>2.774025798048735E-3</v>
      </c>
      <c r="P326" s="25">
        <f t="shared" si="84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4">
        <f>0.9*[1]CSHR!V180+0.1*[1]CSHR!V72</f>
        <v>3.9845875675865686E-2</v>
      </c>
      <c r="V326" s="59">
        <f t="shared" si="89"/>
        <v>0.82505114217116649</v>
      </c>
      <c r="W326" s="69">
        <f t="shared" si="87"/>
        <v>1</v>
      </c>
      <c r="X326" s="1" t="s">
        <v>106</v>
      </c>
      <c r="Y326" s="1" t="s">
        <v>75</v>
      </c>
    </row>
    <row r="327" spans="1:25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85"/>
        <v>0</v>
      </c>
      <c r="K327" s="55">
        <f t="shared" si="88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83"/>
        <v>4.2842040852020145E-3</v>
      </c>
      <c r="O327" s="55">
        <f t="shared" si="86"/>
        <v>2.1421020426010073E-3</v>
      </c>
      <c r="P327" s="55">
        <f t="shared" si="84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9">
        <f>0.9*[1]CSHR!V181+0.1*[1]CSHR!V73</f>
        <v>3.938897172320082E-3</v>
      </c>
      <c r="V327" s="61">
        <f t="shared" si="89"/>
        <v>0.4449390458316278</v>
      </c>
      <c r="W327" s="70">
        <f t="shared" si="87"/>
        <v>1</v>
      </c>
      <c r="X327" s="8" t="s">
        <v>106</v>
      </c>
      <c r="Y327" s="8" t="s">
        <v>75</v>
      </c>
    </row>
  </sheetData>
  <conditionalFormatting sqref="P224:V224 P225:T273 Q282:V282 P138:V138 P139:T142 P135:T137 C179:N273 P22:T57 U40:V57 Q275:T281 Q274:U274 C274:M309 Q283:T309 U292:V309 P311:T327 Q310:U310 W4:W57 P4 R4:V4 P5:V21 P76:W93 P166:T223 C112:N177 P143:V165 U166:V177 P112:V134 W112:W327">
    <cfRule type="cellIs" dxfId="85" priority="50" operator="equal">
      <formula>0</formula>
    </cfRule>
  </conditionalFormatting>
  <conditionalFormatting sqref="C22:N29 C31:N39 D30:N30">
    <cfRule type="cellIs" dxfId="84" priority="49" operator="equal">
      <formula>0</formula>
    </cfRule>
  </conditionalFormatting>
  <conditionalFormatting sqref="U22:V39">
    <cfRule type="cellIs" dxfId="83" priority="48" operator="equal">
      <formula>0</formula>
    </cfRule>
  </conditionalFormatting>
  <conditionalFormatting sqref="C40:N47 C49:N57 D48:N48 C85:N93 D84:N84 C311:N327 C310:I310 L310:M310 C76:N83">
    <cfRule type="cellIs" dxfId="82" priority="47" operator="equal">
      <formula>0</formula>
    </cfRule>
  </conditionalFormatting>
  <conditionalFormatting sqref="U135:V137 U139:V142 U283:V291 U225:V273 U179:V223 U275:V281 V274 U311:V327 V310">
    <cfRule type="cellIs" dxfId="81" priority="46" operator="equal">
      <formula>0</formula>
    </cfRule>
  </conditionalFormatting>
  <conditionalFormatting sqref="C30">
    <cfRule type="cellIs" dxfId="80" priority="45" operator="equal">
      <formula>0</formula>
    </cfRule>
  </conditionalFormatting>
  <conditionalFormatting sqref="C48">
    <cfRule type="cellIs" dxfId="79" priority="44" operator="equal">
      <formula>0</formula>
    </cfRule>
  </conditionalFormatting>
  <conditionalFormatting sqref="C84">
    <cfRule type="cellIs" dxfId="78" priority="43" operator="equal">
      <formula>0</formula>
    </cfRule>
  </conditionalFormatting>
  <conditionalFormatting sqref="D178:N178">
    <cfRule type="cellIs" dxfId="77" priority="42" operator="equal">
      <formula>0</formula>
    </cfRule>
  </conditionalFormatting>
  <conditionalFormatting sqref="U178:V178">
    <cfRule type="cellIs" dxfId="76" priority="41" operator="equal">
      <formula>0</formula>
    </cfRule>
  </conditionalFormatting>
  <conditionalFormatting sqref="C178">
    <cfRule type="cellIs" dxfId="75" priority="40" operator="equal">
      <formula>0</formula>
    </cfRule>
  </conditionalFormatting>
  <conditionalFormatting sqref="C4:N21">
    <cfRule type="cellIs" dxfId="74" priority="39" operator="equal">
      <formula>0</formula>
    </cfRule>
  </conditionalFormatting>
  <conditionalFormatting sqref="O4:O21">
    <cfRule type="cellIs" dxfId="73" priority="37" operator="equal">
      <formula>0</formula>
    </cfRule>
  </conditionalFormatting>
  <conditionalFormatting sqref="O22:O39">
    <cfRule type="cellIs" dxfId="72" priority="36" operator="equal">
      <formula>0</formula>
    </cfRule>
  </conditionalFormatting>
  <conditionalFormatting sqref="O40:O57">
    <cfRule type="cellIs" dxfId="71" priority="35" operator="equal">
      <formula>0</formula>
    </cfRule>
  </conditionalFormatting>
  <conditionalFormatting sqref="O76:O93">
    <cfRule type="cellIs" dxfId="70" priority="34" operator="equal">
      <formula>0</formula>
    </cfRule>
  </conditionalFormatting>
  <conditionalFormatting sqref="O130:O147">
    <cfRule type="cellIs" dxfId="69" priority="33" operator="equal">
      <formula>0</formula>
    </cfRule>
  </conditionalFormatting>
  <conditionalFormatting sqref="O148:O165">
    <cfRule type="cellIs" dxfId="68" priority="32" operator="equal">
      <formula>0</formula>
    </cfRule>
  </conditionalFormatting>
  <conditionalFormatting sqref="O112:O129">
    <cfRule type="cellIs" dxfId="67" priority="31" operator="equal">
      <formula>0</formula>
    </cfRule>
  </conditionalFormatting>
  <conditionalFormatting sqref="O166:O183">
    <cfRule type="cellIs" dxfId="66" priority="30" operator="equal">
      <formula>0</formula>
    </cfRule>
  </conditionalFormatting>
  <conditionalFormatting sqref="O184:O201">
    <cfRule type="cellIs" dxfId="65" priority="29" operator="equal">
      <formula>0</formula>
    </cfRule>
  </conditionalFormatting>
  <conditionalFormatting sqref="O202:O219">
    <cfRule type="cellIs" dxfId="64" priority="28" operator="equal">
      <formula>0</formula>
    </cfRule>
  </conditionalFormatting>
  <conditionalFormatting sqref="O220:O237">
    <cfRule type="cellIs" dxfId="63" priority="27" operator="equal">
      <formula>0</formula>
    </cfRule>
  </conditionalFormatting>
  <conditionalFormatting sqref="O238:O255">
    <cfRule type="cellIs" dxfId="62" priority="26" operator="equal">
      <formula>0</formula>
    </cfRule>
  </conditionalFormatting>
  <conditionalFormatting sqref="O256:O273">
    <cfRule type="cellIs" dxfId="61" priority="25" operator="equal">
      <formula>0</formula>
    </cfRule>
  </conditionalFormatting>
  <conditionalFormatting sqref="O311:O327">
    <cfRule type="cellIs" dxfId="60" priority="23" operator="equal">
      <formula>0</formula>
    </cfRule>
  </conditionalFormatting>
  <conditionalFormatting sqref="W4:W21">
    <cfRule type="cellIs" dxfId="59" priority="22" operator="equal">
      <formula>0</formula>
    </cfRule>
  </conditionalFormatting>
  <conditionalFormatting sqref="W4:W57 W76:W93 W112:W327">
    <cfRule type="cellIs" dxfId="58" priority="21" operator="between">
      <formula>0.000000001</formula>
      <formula>0.9999999999</formula>
    </cfRule>
  </conditionalFormatting>
  <conditionalFormatting sqref="W4:W57 W76:W93 W112:W327">
    <cfRule type="cellIs" dxfId="57" priority="20" operator="notEqual">
      <formula>1</formula>
    </cfRule>
  </conditionalFormatting>
  <conditionalFormatting sqref="N292:N309 P292:P309">
    <cfRule type="cellIs" dxfId="56" priority="19" operator="equal">
      <formula>0</formula>
    </cfRule>
  </conditionalFormatting>
  <conditionalFormatting sqref="O292:O309">
    <cfRule type="cellIs" dxfId="55" priority="18" operator="equal">
      <formula>0</formula>
    </cfRule>
  </conditionalFormatting>
  <conditionalFormatting sqref="P274:P291 N274:N291">
    <cfRule type="cellIs" dxfId="54" priority="17" operator="equal">
      <formula>0</formula>
    </cfRule>
  </conditionalFormatting>
  <conditionalFormatting sqref="O274:O291">
    <cfRule type="cellIs" dxfId="53" priority="16" operator="equal">
      <formula>0</formula>
    </cfRule>
  </conditionalFormatting>
  <conditionalFormatting sqref="J310:K327">
    <cfRule type="cellIs" dxfId="52" priority="15" operator="equal">
      <formula>0</formula>
    </cfRule>
  </conditionalFormatting>
  <conditionalFormatting sqref="N310:N327 P310:P327">
    <cfRule type="cellIs" dxfId="51" priority="14" operator="equal">
      <formula>0</formula>
    </cfRule>
  </conditionalFormatting>
  <conditionalFormatting sqref="O310:O327">
    <cfRule type="cellIs" dxfId="50" priority="13" operator="equal">
      <formula>0</formula>
    </cfRule>
  </conditionalFormatting>
  <conditionalFormatting sqref="Q4:Q21 R12:U12 R16:U16">
    <cfRule type="cellIs" dxfId="49" priority="12" operator="equal">
      <formula>0</formula>
    </cfRule>
  </conditionalFormatting>
  <conditionalFormatting sqref="P58:W75 C58:N75">
    <cfRule type="cellIs" dxfId="48" priority="11" operator="equal">
      <formula>0</formula>
    </cfRule>
  </conditionalFormatting>
  <conditionalFormatting sqref="O58:O75">
    <cfRule type="cellIs" dxfId="47" priority="10" operator="equal">
      <formula>0</formula>
    </cfRule>
  </conditionalFormatting>
  <conditionalFormatting sqref="W58:W75">
    <cfRule type="cellIs" dxfId="46" priority="9" operator="between">
      <formula>0.000000001</formula>
      <formula>0.9999999999</formula>
    </cfRule>
  </conditionalFormatting>
  <conditionalFormatting sqref="W58:W75">
    <cfRule type="cellIs" dxfId="45" priority="8" operator="notEqual">
      <formula>1</formula>
    </cfRule>
  </conditionalFormatting>
  <conditionalFormatting sqref="C94:I111 Q94:W111 L94:M111">
    <cfRule type="cellIs" dxfId="44" priority="7" operator="equal">
      <formula>0</formula>
    </cfRule>
  </conditionalFormatting>
  <conditionalFormatting sqref="W94:W111">
    <cfRule type="cellIs" dxfId="43" priority="5" operator="between">
      <formula>0.000000001</formula>
      <formula>0.9999999999</formula>
    </cfRule>
  </conditionalFormatting>
  <conditionalFormatting sqref="W94:W111">
    <cfRule type="cellIs" dxfId="42" priority="4" operator="notEqual">
      <formula>1</formula>
    </cfRule>
  </conditionalFormatting>
  <conditionalFormatting sqref="J94:K111">
    <cfRule type="cellIs" dxfId="41" priority="3" operator="equal">
      <formula>0</formula>
    </cfRule>
  </conditionalFormatting>
  <conditionalFormatting sqref="P94:P111 N94:N111">
    <cfRule type="cellIs" dxfId="40" priority="2" operator="equal">
      <formula>0</formula>
    </cfRule>
  </conditionalFormatting>
  <conditionalFormatting sqref="O94:O111">
    <cfRule type="cellIs" dxfId="3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7"/>
  <sheetViews>
    <sheetView zoomScaleNormal="100" workbookViewId="0">
      <pane ySplit="3" topLeftCell="A238" activePane="bottomLeft" state="frozen"/>
      <selection pane="bottomLeft" activeCell="E31" sqref="E31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7" customWidth="1"/>
    <col min="23" max="23" width="9" style="66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1" t="s">
        <v>99</v>
      </c>
      <c r="P1" s="72" t="s">
        <v>100</v>
      </c>
      <c r="Q1" s="72"/>
      <c r="R1" s="72"/>
      <c r="S1" s="73"/>
      <c r="X1" s="24"/>
      <c r="Y1" s="20" t="s">
        <v>19</v>
      </c>
      <c r="Z1" s="21" t="s">
        <v>20</v>
      </c>
      <c r="AA1" s="21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V2" s="57" t="s">
        <v>97</v>
      </c>
      <c r="X2" s="38" t="s">
        <v>82</v>
      </c>
      <c r="Y2" s="47" t="s">
        <v>19</v>
      </c>
      <c r="Z2" s="40" t="s">
        <v>66</v>
      </c>
      <c r="AA2" s="40" t="s">
        <v>66</v>
      </c>
      <c r="AB2" s="40" t="s">
        <v>67</v>
      </c>
      <c r="AC2" s="40" t="s">
        <v>66</v>
      </c>
      <c r="AD2" s="40" t="s">
        <v>66</v>
      </c>
      <c r="AE2" s="48" t="s">
        <v>68</v>
      </c>
      <c r="AF2" s="42" t="s">
        <v>66</v>
      </c>
      <c r="AG2" s="40" t="s">
        <v>69</v>
      </c>
      <c r="AH2" s="40" t="s">
        <v>67</v>
      </c>
      <c r="AI2" s="40" t="s">
        <v>29</v>
      </c>
      <c r="AJ2" s="40" t="s">
        <v>70</v>
      </c>
      <c r="AK2" s="40" t="s">
        <v>31</v>
      </c>
      <c r="AL2" s="40" t="s">
        <v>33</v>
      </c>
      <c r="AM2" s="40" t="s">
        <v>33</v>
      </c>
      <c r="AN2" s="40" t="s">
        <v>70</v>
      </c>
      <c r="AO2" s="43" t="s">
        <v>71</v>
      </c>
      <c r="AP2" s="43" t="s">
        <v>71</v>
      </c>
      <c r="AQ2" s="43" t="s">
        <v>71</v>
      </c>
      <c r="AR2" s="44" t="s">
        <v>72</v>
      </c>
      <c r="AS2" s="44" t="s">
        <v>72</v>
      </c>
      <c r="AT2" s="40" t="s">
        <v>73</v>
      </c>
      <c r="AU2" s="45" t="s">
        <v>74</v>
      </c>
      <c r="AV2" s="40" t="s">
        <v>70</v>
      </c>
      <c r="AW2" s="40" t="s">
        <v>70</v>
      </c>
      <c r="AX2" s="46" t="s">
        <v>70</v>
      </c>
    </row>
    <row r="3" spans="1:50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2" t="s">
        <v>64</v>
      </c>
      <c r="V3" s="58" t="s">
        <v>65</v>
      </c>
      <c r="W3" s="36" t="s">
        <v>83</v>
      </c>
      <c r="X3" s="23"/>
      <c r="Y3" s="39" t="s">
        <v>81</v>
      </c>
      <c r="Z3" s="40"/>
      <c r="AA3" s="40"/>
      <c r="AB3" s="40"/>
      <c r="AC3" s="40"/>
      <c r="AD3" s="40"/>
      <c r="AE3" s="41" t="s">
        <v>75</v>
      </c>
      <c r="AF3" s="42" t="s">
        <v>86</v>
      </c>
      <c r="AG3" s="40" t="s">
        <v>87</v>
      </c>
      <c r="AH3" s="40"/>
      <c r="AI3" s="40"/>
      <c r="AJ3" s="40"/>
      <c r="AK3" s="40"/>
      <c r="AL3" s="40"/>
      <c r="AM3" s="40"/>
      <c r="AN3" s="40"/>
      <c r="AO3" s="43" t="s">
        <v>76</v>
      </c>
      <c r="AP3" s="43" t="s">
        <v>77</v>
      </c>
      <c r="AQ3" s="43" t="s">
        <v>77</v>
      </c>
      <c r="AR3" s="44" t="s">
        <v>78</v>
      </c>
      <c r="AS3" s="44" t="s">
        <v>79</v>
      </c>
      <c r="AT3" s="40"/>
      <c r="AU3" s="45" t="s">
        <v>80</v>
      </c>
      <c r="AV3" s="40"/>
      <c r="AW3" s="40"/>
      <c r="AX3" s="46"/>
    </row>
    <row r="4" spans="1:50" s="1" customFormat="1" x14ac:dyDescent="0.25">
      <c r="A4" s="1" t="s">
        <v>18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59">
        <f>1-SUM(C4:U4)</f>
        <v>0.33636776867487805</v>
      </c>
      <c r="W4" s="69">
        <f t="shared" ref="W4:W67" si="0">SUM(C4:V4)</f>
        <v>1</v>
      </c>
      <c r="X4" s="1" t="s">
        <v>19</v>
      </c>
    </row>
    <row r="5" spans="1:50" s="5" customFormat="1" x14ac:dyDescent="0.25">
      <c r="A5" s="5" t="s">
        <v>18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1">I5/2</f>
        <v>3.3878954093627695E-3</v>
      </c>
      <c r="K5" s="25">
        <f t="shared" ref="K5:K68" si="2">I5/3</f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3">M5/5</f>
        <v>2.8209706994272799E-3</v>
      </c>
      <c r="O5" s="68">
        <f t="shared" ref="O5" si="4">S5/2</f>
        <v>0.19735697271804403</v>
      </c>
      <c r="P5" s="25">
        <f t="shared" ref="P5:P86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59">
        <f t="shared" ref="V5:V67" si="6">1-SUM(C5:U5)</f>
        <v>0.25271520823876203</v>
      </c>
      <c r="W5" s="69">
        <f t="shared" si="0"/>
        <v>1</v>
      </c>
      <c r="X5" s="5" t="s">
        <v>19</v>
      </c>
    </row>
    <row r="6" spans="1:50" s="1" customFormat="1" x14ac:dyDescent="0.25">
      <c r="A6" s="1" t="s">
        <v>18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1"/>
        <v>5.14216894369915E-3</v>
      </c>
      <c r="K6" s="25">
        <f t="shared" si="2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3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59">
        <f t="shared" si="6"/>
        <v>0.31059926638438617</v>
      </c>
      <c r="W6" s="69">
        <f t="shared" si="0"/>
        <v>1</v>
      </c>
      <c r="X6" s="1" t="s">
        <v>19</v>
      </c>
    </row>
    <row r="7" spans="1:50" s="5" customFormat="1" x14ac:dyDescent="0.25">
      <c r="A7" s="5" t="s">
        <v>18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1"/>
        <v>1.4467195997051499E-3</v>
      </c>
      <c r="K7" s="25">
        <f t="shared" si="2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3"/>
        <v>1.2152444637523259E-3</v>
      </c>
      <c r="O7" s="25">
        <f t="shared" ref="O7:O21" si="7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59">
        <f t="shared" si="6"/>
        <v>0.12560139739042053</v>
      </c>
      <c r="W7" s="69">
        <f t="shared" si="0"/>
        <v>1</v>
      </c>
      <c r="X7" s="5" t="s">
        <v>19</v>
      </c>
    </row>
    <row r="8" spans="1:50" s="1" customFormat="1" x14ac:dyDescent="0.25">
      <c r="A8" s="1" t="s">
        <v>18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1"/>
        <v>5.4570379837765998E-3</v>
      </c>
      <c r="K8" s="25">
        <f t="shared" si="2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3"/>
        <v>3.1823239126398E-3</v>
      </c>
      <c r="O8" s="25">
        <f t="shared" si="7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59">
        <f t="shared" si="6"/>
        <v>0.81711389852378469</v>
      </c>
      <c r="W8" s="69">
        <f t="shared" si="0"/>
        <v>1</v>
      </c>
      <c r="X8" s="1" t="s">
        <v>19</v>
      </c>
    </row>
    <row r="9" spans="1:50" s="5" customFormat="1" x14ac:dyDescent="0.25">
      <c r="A9" s="5" t="s">
        <v>18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1"/>
        <v>5.14216894369915E-3</v>
      </c>
      <c r="K9" s="25">
        <f t="shared" si="2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3"/>
        <v>3.6222610453936002E-3</v>
      </c>
      <c r="O9" s="25">
        <f t="shared" si="7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59">
        <f t="shared" si="6"/>
        <v>0.31059926638438617</v>
      </c>
      <c r="W9" s="69">
        <f t="shared" si="0"/>
        <v>1</v>
      </c>
      <c r="X9" s="5" t="s">
        <v>19</v>
      </c>
    </row>
    <row r="10" spans="1:50" s="1" customFormat="1" x14ac:dyDescent="0.25">
      <c r="A10" s="1" t="s">
        <v>18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1"/>
        <v>9.9271045932919008E-4</v>
      </c>
      <c r="K10" s="25">
        <f t="shared" si="2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3"/>
        <v>4.9405728878651797E-3</v>
      </c>
      <c r="O10" s="25">
        <f t="shared" si="7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59">
        <f t="shared" si="6"/>
        <v>0.7332701622480392</v>
      </c>
      <c r="W10" s="69">
        <f t="shared" si="0"/>
        <v>1</v>
      </c>
      <c r="X10" s="1" t="s">
        <v>19</v>
      </c>
    </row>
    <row r="11" spans="1:50" s="5" customFormat="1" x14ac:dyDescent="0.25">
      <c r="A11" s="5" t="s">
        <v>18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1"/>
        <v>2.2518467127002049E-3</v>
      </c>
      <c r="K11" s="25">
        <f t="shared" si="2"/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3"/>
        <v>4.6866559708072996E-3</v>
      </c>
      <c r="O11" s="25">
        <f t="shared" si="7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59">
        <f t="shared" si="6"/>
        <v>0.46834980012659133</v>
      </c>
      <c r="W11" s="69">
        <f t="shared" si="0"/>
        <v>1</v>
      </c>
      <c r="X11" s="5" t="s">
        <v>19</v>
      </c>
    </row>
    <row r="12" spans="1:50" s="1" customFormat="1" x14ac:dyDescent="0.25">
      <c r="A12" s="34" t="s">
        <v>18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si="1"/>
        <v>0</v>
      </c>
      <c r="K12" s="25">
        <f t="shared" si="2"/>
        <v>0</v>
      </c>
      <c r="L12" s="31">
        <f>[1]CSHR!L46</f>
        <v>0</v>
      </c>
      <c r="M12" s="31">
        <f>[1]CSHR!M46</f>
        <v>6.8525808402601623E-3</v>
      </c>
      <c r="N12" s="64">
        <f t="shared" si="3"/>
        <v>1.3705161680520324E-3</v>
      </c>
      <c r="O12" s="25">
        <f t="shared" si="7"/>
        <v>6.8525808402601618E-4</v>
      </c>
      <c r="P12" s="25">
        <f t="shared" si="5"/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3">
        <f>[1]CSHR!V46</f>
        <v>8.4999047692059537E-4</v>
      </c>
      <c r="V12" s="60">
        <f t="shared" si="6"/>
        <v>0.14233592610962975</v>
      </c>
      <c r="W12" s="69">
        <f t="shared" si="0"/>
        <v>1</v>
      </c>
      <c r="X12" s="34" t="s">
        <v>19</v>
      </c>
      <c r="Y12" s="34"/>
      <c r="Z12" s="34" t="s">
        <v>90</v>
      </c>
      <c r="AA12" s="34"/>
    </row>
    <row r="13" spans="1:50" s="5" customFormat="1" x14ac:dyDescent="0.25">
      <c r="A13" s="5" t="s">
        <v>18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1"/>
        <v>3.9172792662518496E-3</v>
      </c>
      <c r="K13" s="25">
        <f t="shared" si="2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3"/>
        <v>4.5990347151918E-3</v>
      </c>
      <c r="O13" s="25">
        <f t="shared" si="7"/>
        <v>2.2995173575959E-3</v>
      </c>
      <c r="P13" s="25">
        <f t="shared" si="5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59">
        <f t="shared" si="6"/>
        <v>0.39870754744208003</v>
      </c>
      <c r="W13" s="69">
        <f t="shared" si="0"/>
        <v>1</v>
      </c>
      <c r="X13" s="5" t="s">
        <v>19</v>
      </c>
    </row>
    <row r="14" spans="1:50" s="1" customFormat="1" x14ac:dyDescent="0.25">
      <c r="A14" s="1" t="s">
        <v>18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1"/>
        <v>1.3514138574367751E-3</v>
      </c>
      <c r="K14" s="25">
        <f t="shared" si="2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3"/>
        <v>1.5135835203291879E-3</v>
      </c>
      <c r="O14" s="25">
        <f t="shared" si="7"/>
        <v>7.5679176016459396E-4</v>
      </c>
      <c r="P14" s="25">
        <f t="shared" si="5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59">
        <f t="shared" si="6"/>
        <v>0.15718696839337698</v>
      </c>
      <c r="W14" s="69">
        <f t="shared" si="0"/>
        <v>1</v>
      </c>
      <c r="X14" s="1" t="s">
        <v>19</v>
      </c>
    </row>
    <row r="15" spans="1:50" s="5" customFormat="1" x14ac:dyDescent="0.25">
      <c r="A15" s="5" t="s">
        <v>18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1"/>
        <v>3.9172792662518496E-3</v>
      </c>
      <c r="K15" s="25">
        <f t="shared" si="2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3"/>
        <v>4.5990347151918E-3</v>
      </c>
      <c r="O15" s="25">
        <f t="shared" si="7"/>
        <v>2.2995173575959E-3</v>
      </c>
      <c r="P15" s="25">
        <f t="shared" si="5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59">
        <f t="shared" si="6"/>
        <v>0.39870754744208003</v>
      </c>
      <c r="W15" s="69">
        <f t="shared" si="0"/>
        <v>1</v>
      </c>
      <c r="X15" s="5" t="s">
        <v>19</v>
      </c>
    </row>
    <row r="16" spans="1:50" s="1" customFormat="1" x14ac:dyDescent="0.25">
      <c r="A16" s="34" t="s">
        <v>18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1"/>
        <v>0</v>
      </c>
      <c r="K16" s="25">
        <f t="shared" si="2"/>
        <v>0</v>
      </c>
      <c r="L16" s="31">
        <f>[1]CSHR!L50</f>
        <v>0</v>
      </c>
      <c r="M16" s="31">
        <f>[1]CSHR!M50</f>
        <v>8.6140355873401582E-3</v>
      </c>
      <c r="N16" s="64">
        <f t="shared" si="3"/>
        <v>1.7228071174680316E-3</v>
      </c>
      <c r="O16" s="25">
        <f t="shared" si="7"/>
        <v>8.6140355873401582E-4</v>
      </c>
      <c r="P16" s="25">
        <f t="shared" si="5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3">
        <f>[1]CSHR!V50</f>
        <v>6.4923019194882033E-4</v>
      </c>
      <c r="V16" s="60">
        <f t="shared" si="6"/>
        <v>0.1789233518650214</v>
      </c>
      <c r="W16" s="69">
        <f t="shared" si="0"/>
        <v>1</v>
      </c>
      <c r="X16" s="34" t="s">
        <v>19</v>
      </c>
      <c r="Y16" s="34"/>
      <c r="Z16" s="34" t="s">
        <v>90</v>
      </c>
      <c r="AA16" s="34"/>
    </row>
    <row r="17" spans="1:27" s="5" customFormat="1" x14ac:dyDescent="0.25">
      <c r="A17" s="5" t="s">
        <v>18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1"/>
        <v>3.8099303427434651E-3</v>
      </c>
      <c r="K17" s="25">
        <f t="shared" si="2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3"/>
        <v>5.4646160968781802E-3</v>
      </c>
      <c r="O17" s="25">
        <f t="shared" si="7"/>
        <v>2.7323080484390901E-3</v>
      </c>
      <c r="P17" s="25">
        <f t="shared" si="5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59">
        <f t="shared" si="6"/>
        <v>0.81131554956055152</v>
      </c>
      <c r="W17" s="69">
        <f t="shared" si="0"/>
        <v>1</v>
      </c>
      <c r="X17" s="5" t="s">
        <v>19</v>
      </c>
    </row>
    <row r="18" spans="1:27" s="1" customFormat="1" x14ac:dyDescent="0.25">
      <c r="A18" s="1" t="s">
        <v>18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1"/>
        <v>8.4669602866500003E-4</v>
      </c>
      <c r="K18" s="25">
        <f t="shared" si="2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3"/>
        <v>9.2366839490726996E-4</v>
      </c>
      <c r="O18" s="25">
        <f t="shared" si="7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59">
        <f t="shared" si="6"/>
        <v>0.96441310934065594</v>
      </c>
      <c r="W18" s="69">
        <f t="shared" si="0"/>
        <v>1</v>
      </c>
      <c r="X18" s="1" t="s">
        <v>19</v>
      </c>
    </row>
    <row r="19" spans="1:27" s="5" customFormat="1" x14ac:dyDescent="0.25">
      <c r="A19" s="5" t="s">
        <v>18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1"/>
        <v>7.0302658067927998E-4</v>
      </c>
      <c r="K19" s="25">
        <f t="shared" si="2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3"/>
        <v>3.54325396662356E-3</v>
      </c>
      <c r="O19" s="25">
        <f t="shared" si="7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59">
        <f t="shared" si="6"/>
        <v>0.37207100245050029</v>
      </c>
      <c r="W19" s="69">
        <f t="shared" si="0"/>
        <v>1</v>
      </c>
      <c r="X19" s="5" t="s">
        <v>19</v>
      </c>
    </row>
    <row r="20" spans="1:27" s="7" customFormat="1" x14ac:dyDescent="0.25">
      <c r="A20" s="7" t="s">
        <v>18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1"/>
        <v>1.6711066830444449E-4</v>
      </c>
      <c r="K20" s="25">
        <f t="shared" si="2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3"/>
        <v>4.9901102340910389E-3</v>
      </c>
      <c r="O20" s="25">
        <f t="shared" si="7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59">
        <f t="shared" si="6"/>
        <v>0.74201498716223524</v>
      </c>
      <c r="W20" s="69">
        <f t="shared" si="0"/>
        <v>1</v>
      </c>
      <c r="X20" s="7" t="s">
        <v>19</v>
      </c>
    </row>
    <row r="21" spans="1:27" s="8" customFormat="1" x14ac:dyDescent="0.25">
      <c r="A21" s="8" t="s">
        <v>18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1"/>
        <v>0</v>
      </c>
      <c r="K21" s="55">
        <f t="shared" si="2"/>
        <v>0</v>
      </c>
      <c r="L21" s="18">
        <f>[1]CSHR!L19</f>
        <v>0</v>
      </c>
      <c r="M21" s="17">
        <f>[1]CSHR!M19</f>
        <v>1.8332609728238799E-2</v>
      </c>
      <c r="N21" s="65">
        <f t="shared" si="3"/>
        <v>3.6665219456477596E-3</v>
      </c>
      <c r="O21" s="55">
        <f t="shared" si="7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1">
        <f t="shared" si="6"/>
        <v>0.38125472442235753</v>
      </c>
      <c r="W21" s="70">
        <f t="shared" si="0"/>
        <v>1</v>
      </c>
      <c r="X21" s="8" t="s">
        <v>19</v>
      </c>
    </row>
    <row r="22" spans="1:27" s="1" customFormat="1" x14ac:dyDescent="0.25">
      <c r="A22" s="1" t="s">
        <v>19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>I22/2</f>
        <v>6.0888276588633326E-3</v>
      </c>
      <c r="K22" s="25">
        <f t="shared" si="2"/>
        <v>4.0592184392422214E-3</v>
      </c>
      <c r="L22" s="12">
        <f>[1]CSHR!L20</f>
        <v>1.2177655317726665E-2</v>
      </c>
      <c r="M22" s="12">
        <f>[1]CSHR!M20</f>
        <v>1.9460266870078347E-2</v>
      </c>
      <c r="N22" s="64">
        <f>M22/5</f>
        <v>3.8920533740156695E-3</v>
      </c>
      <c r="O22" s="25">
        <f>P22/5</f>
        <v>1.9460266870078347E-3</v>
      </c>
      <c r="P22" s="25">
        <f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59">
        <f t="shared" si="6"/>
        <v>0.33289492028489853</v>
      </c>
      <c r="W22" s="69">
        <f t="shared" si="0"/>
        <v>1</v>
      </c>
      <c r="X22" s="1" t="s">
        <v>19</v>
      </c>
    </row>
    <row r="23" spans="1:27" s="5" customFormat="1" x14ac:dyDescent="0.25">
      <c r="A23" s="5" t="s">
        <v>19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1"/>
        <v>3.6026560758948703E-3</v>
      </c>
      <c r="K23" s="25">
        <f t="shared" si="2"/>
        <v>2.4017707172632467E-3</v>
      </c>
      <c r="L23" s="12">
        <f>[1]CSHR!L21</f>
        <v>7.2053121517897407E-3</v>
      </c>
      <c r="M23" s="15">
        <f>[1]CSHR!M21</f>
        <v>1.556496719637555E-2</v>
      </c>
      <c r="N23" s="64">
        <f t="shared" si="3"/>
        <v>3.1129934392751099E-3</v>
      </c>
      <c r="O23" s="68">
        <f>S23/2</f>
        <v>0.17427903475672871</v>
      </c>
      <c r="P23" s="25">
        <f t="shared" ref="P23:P39" si="8">M23/2</f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59">
        <f t="shared" si="6"/>
        <v>0.32261053888902613</v>
      </c>
      <c r="W23" s="69">
        <f t="shared" si="0"/>
        <v>1</v>
      </c>
      <c r="X23" s="5" t="s">
        <v>19</v>
      </c>
    </row>
    <row r="24" spans="1:27" s="1" customFormat="1" x14ac:dyDescent="0.25">
      <c r="A24" s="1" t="s">
        <v>19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1"/>
        <v>5.2876282988520758E-3</v>
      </c>
      <c r="K24" s="25">
        <f t="shared" si="2"/>
        <v>3.5250855325680507E-3</v>
      </c>
      <c r="L24" s="12">
        <f>[1]CSHR!L22</f>
        <v>1.0575256597704152E-2</v>
      </c>
      <c r="M24" s="12">
        <f>[1]CSHR!M22</f>
        <v>1.7567794217454316E-2</v>
      </c>
      <c r="N24" s="64">
        <f t="shared" si="3"/>
        <v>3.5135588434908631E-3</v>
      </c>
      <c r="O24" s="25">
        <f>P24/5</f>
        <v>1.7567794217454315E-3</v>
      </c>
      <c r="P24" s="25">
        <f t="shared" si="8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59">
        <f t="shared" si="6"/>
        <v>0.30083249440899618</v>
      </c>
      <c r="W24" s="69">
        <f t="shared" si="0"/>
        <v>1</v>
      </c>
      <c r="X24" s="1" t="s">
        <v>19</v>
      </c>
    </row>
    <row r="25" spans="1:27" s="5" customFormat="1" x14ac:dyDescent="0.25">
      <c r="A25" s="5" t="s">
        <v>19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1"/>
        <v>1.0802707245909521E-3</v>
      </c>
      <c r="K25" s="25">
        <f t="shared" si="2"/>
        <v>7.2018048306063474E-4</v>
      </c>
      <c r="L25" s="12">
        <f>[1]CSHR!L23</f>
        <v>2.1605414491819041E-3</v>
      </c>
      <c r="M25" s="15">
        <f>[1]CSHR!M23</f>
        <v>1.1226830298373642E-2</v>
      </c>
      <c r="N25" s="64">
        <f t="shared" si="3"/>
        <v>2.2453660596747282E-3</v>
      </c>
      <c r="O25" s="25">
        <f t="shared" ref="O25:O39" si="9">P25/5</f>
        <v>1.1226830298373641E-3</v>
      </c>
      <c r="P25" s="25">
        <f t="shared" si="8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59">
        <f t="shared" si="6"/>
        <v>0.23219481224254923</v>
      </c>
      <c r="W25" s="69">
        <f t="shared" si="0"/>
        <v>1</v>
      </c>
      <c r="X25" s="5" t="s">
        <v>19</v>
      </c>
    </row>
    <row r="26" spans="1:27" s="1" customFormat="1" x14ac:dyDescent="0.25">
      <c r="A26" s="1" t="s">
        <v>19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1"/>
        <v>7.3507617793287109E-3</v>
      </c>
      <c r="K26" s="25">
        <f t="shared" si="2"/>
        <v>4.9005078528858072E-3</v>
      </c>
      <c r="L26" s="12">
        <f>[1]CSHR!L24</f>
        <v>1.4701523558657422E-2</v>
      </c>
      <c r="M26" s="12">
        <f>[1]CSHR!M24</f>
        <v>1.5964139406953431E-2</v>
      </c>
      <c r="N26" s="64">
        <f t="shared" si="3"/>
        <v>3.1928278813906862E-3</v>
      </c>
      <c r="O26" s="25">
        <f t="shared" si="9"/>
        <v>1.5964139406953431E-3</v>
      </c>
      <c r="P26" s="25">
        <f t="shared" si="8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59">
        <f t="shared" si="6"/>
        <v>0.81668477886628865</v>
      </c>
      <c r="W26" s="69">
        <f t="shared" si="0"/>
        <v>1</v>
      </c>
      <c r="X26" s="1" t="s">
        <v>19</v>
      </c>
    </row>
    <row r="27" spans="1:27" s="5" customFormat="1" x14ac:dyDescent="0.25">
      <c r="A27" s="5" t="s">
        <v>19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1"/>
        <v>5.0630921834926819E-3</v>
      </c>
      <c r="K27" s="25">
        <f t="shared" si="2"/>
        <v>3.3753947889951213E-3</v>
      </c>
      <c r="L27" s="12">
        <f>[1]CSHR!L25</f>
        <v>1.0126184366985364E-2</v>
      </c>
      <c r="M27" s="15">
        <f>[1]CSHR!M25</f>
        <v>1.8505808009981039E-2</v>
      </c>
      <c r="N27" s="64">
        <f t="shared" si="3"/>
        <v>3.7011616019962078E-3</v>
      </c>
      <c r="O27" s="25">
        <f t="shared" si="9"/>
        <v>1.8505808009981039E-3</v>
      </c>
      <c r="P27" s="25">
        <f t="shared" si="8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59">
        <f t="shared" si="6"/>
        <v>0.31764897529521852</v>
      </c>
      <c r="W27" s="69">
        <f t="shared" si="0"/>
        <v>1</v>
      </c>
      <c r="X27" s="5" t="s">
        <v>19</v>
      </c>
    </row>
    <row r="28" spans="1:27" s="1" customFormat="1" x14ac:dyDescent="0.25">
      <c r="A28" s="1" t="s">
        <v>19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1"/>
        <v>8.390564884325195E-4</v>
      </c>
      <c r="K28" s="25">
        <f t="shared" si="2"/>
        <v>5.5937099228834633E-4</v>
      </c>
      <c r="L28" s="12">
        <f>[1]CSHR!L26</f>
        <v>1.678112976865039E-3</v>
      </c>
      <c r="M28" s="12">
        <f>[1]CSHR!M26</f>
        <v>2.7191645458461273E-2</v>
      </c>
      <c r="N28" s="64">
        <f t="shared" si="3"/>
        <v>5.4383290916922549E-3</v>
      </c>
      <c r="O28" s="25">
        <f t="shared" si="9"/>
        <v>2.7191645458461275E-3</v>
      </c>
      <c r="P28" s="25">
        <f t="shared" si="8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59">
        <f t="shared" si="6"/>
        <v>0.80756894460773099</v>
      </c>
      <c r="W28" s="69">
        <f t="shared" si="0"/>
        <v>1</v>
      </c>
      <c r="X28" s="1" t="s">
        <v>19</v>
      </c>
    </row>
    <row r="29" spans="1:27" s="5" customFormat="1" x14ac:dyDescent="0.25">
      <c r="A29" s="5" t="s">
        <v>19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1"/>
        <v>2.1536453213880816E-3</v>
      </c>
      <c r="K29" s="25">
        <f t="shared" si="2"/>
        <v>1.4357635475920544E-3</v>
      </c>
      <c r="L29" s="12">
        <f>[1]CSHR!L27</f>
        <v>4.3072906427761631E-3</v>
      </c>
      <c r="M29" s="15">
        <f>[1]CSHR!M27</f>
        <v>2.3140557919236162E-2</v>
      </c>
      <c r="N29" s="64">
        <f t="shared" si="3"/>
        <v>4.6281115838472326E-3</v>
      </c>
      <c r="O29" s="25">
        <f t="shared" si="9"/>
        <v>2.3140557919236163E-3</v>
      </c>
      <c r="P29" s="25">
        <f t="shared" si="8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59">
        <f t="shared" si="6"/>
        <v>0.46250523722189829</v>
      </c>
      <c r="W29" s="69">
        <f t="shared" si="0"/>
        <v>1</v>
      </c>
      <c r="X29" s="5" t="s">
        <v>19</v>
      </c>
    </row>
    <row r="30" spans="1:27" s="1" customFormat="1" x14ac:dyDescent="0.25">
      <c r="A30" s="34" t="s">
        <v>19</v>
      </c>
      <c r="B30" s="30" t="s">
        <v>8</v>
      </c>
      <c r="C30" s="31">
        <f>[1]CSHR!C64</f>
        <v>0</v>
      </c>
      <c r="D30" s="31">
        <f>[1]CSHR!D64</f>
        <v>0</v>
      </c>
      <c r="E30" s="31">
        <f>[1]CSHR!E64</f>
        <v>0</v>
      </c>
      <c r="F30" s="31">
        <f>[1]CSHR!F64</f>
        <v>0</v>
      </c>
      <c r="G30" s="31">
        <f>[1]CSHR!G64</f>
        <v>0</v>
      </c>
      <c r="H30" s="31">
        <f>[1]CSHR!H64</f>
        <v>0</v>
      </c>
      <c r="I30" s="31">
        <f>[1]CSHR!I64</f>
        <v>0</v>
      </c>
      <c r="J30" s="25">
        <f t="shared" si="1"/>
        <v>0</v>
      </c>
      <c r="K30" s="25">
        <f t="shared" si="2"/>
        <v>0</v>
      </c>
      <c r="L30" s="31">
        <f>[1]CSHR!L64</f>
        <v>0</v>
      </c>
      <c r="M30" s="31">
        <f>[1]CSHR!M64</f>
        <v>0</v>
      </c>
      <c r="N30" s="64">
        <f t="shared" si="3"/>
        <v>0</v>
      </c>
      <c r="O30" s="25">
        <f t="shared" si="9"/>
        <v>0</v>
      </c>
      <c r="P30" s="25">
        <f t="shared" si="8"/>
        <v>0</v>
      </c>
      <c r="Q30" s="31">
        <f>[1]CSHR!Q64</f>
        <v>0</v>
      </c>
      <c r="R30" s="31">
        <f>[1]CSHR!S64</f>
        <v>0</v>
      </c>
      <c r="S30" s="31">
        <f>[1]CSHR!T64</f>
        <v>0</v>
      </c>
      <c r="T30" s="32">
        <f>[1]CSHR!U64</f>
        <v>0</v>
      </c>
      <c r="U30" s="33">
        <f>[1]CSHR!V64</f>
        <v>0</v>
      </c>
      <c r="V30" s="60">
        <f t="shared" si="6"/>
        <v>1</v>
      </c>
      <c r="W30" s="69">
        <f t="shared" si="0"/>
        <v>1</v>
      </c>
      <c r="X30" s="34" t="s">
        <v>19</v>
      </c>
      <c r="Y30" s="34"/>
      <c r="Z30" s="34" t="s">
        <v>90</v>
      </c>
      <c r="AA30" s="34"/>
    </row>
    <row r="31" spans="1:27" s="5" customFormat="1" x14ac:dyDescent="0.25">
      <c r="A31" s="5" t="s">
        <v>19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1"/>
        <v>4.0753684363802429E-3</v>
      </c>
      <c r="K31" s="25">
        <f t="shared" si="2"/>
        <v>2.7169122909201618E-3</v>
      </c>
      <c r="L31" s="12">
        <f>[1]CSHR!L29</f>
        <v>8.1507368727604858E-3</v>
      </c>
      <c r="M31" s="15">
        <f>[1]CSHR!M29</f>
        <v>2.2445430197842946E-2</v>
      </c>
      <c r="N31" s="64">
        <f t="shared" si="3"/>
        <v>4.4890860395685895E-3</v>
      </c>
      <c r="O31" s="25">
        <f t="shared" si="9"/>
        <v>2.2445430197842947E-3</v>
      </c>
      <c r="P31" s="25">
        <f t="shared" si="8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59">
        <f t="shared" si="6"/>
        <v>0.38883138386938509</v>
      </c>
      <c r="W31" s="69">
        <f t="shared" si="0"/>
        <v>1</v>
      </c>
      <c r="X31" s="5" t="s">
        <v>19</v>
      </c>
    </row>
    <row r="32" spans="1:27" s="1" customFormat="1" x14ac:dyDescent="0.25">
      <c r="A32" s="1" t="s">
        <v>19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1"/>
        <v>1.3611947795239816E-3</v>
      </c>
      <c r="K32" s="25">
        <f t="shared" si="2"/>
        <v>9.0746318634932113E-4</v>
      </c>
      <c r="L32" s="12">
        <f>[1]CSHR!L30</f>
        <v>2.7223895590479633E-3</v>
      </c>
      <c r="M32" s="12">
        <f>[1]CSHR!M30</f>
        <v>9.6174404205479607E-3</v>
      </c>
      <c r="N32" s="64">
        <f t="shared" si="3"/>
        <v>1.9234880841095922E-3</v>
      </c>
      <c r="O32" s="25">
        <f t="shared" si="9"/>
        <v>9.6174404205479611E-4</v>
      </c>
      <c r="P32" s="25">
        <f t="shared" si="8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59">
        <f t="shared" si="6"/>
        <v>0.19959540366283357</v>
      </c>
      <c r="W32" s="69">
        <f t="shared" si="0"/>
        <v>1</v>
      </c>
      <c r="X32" s="1" t="s">
        <v>19</v>
      </c>
    </row>
    <row r="33" spans="1:27" s="5" customFormat="1" x14ac:dyDescent="0.25">
      <c r="A33" s="5" t="s">
        <v>19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1"/>
        <v>3.9109055635239169E-3</v>
      </c>
      <c r="K33" s="25">
        <f t="shared" si="2"/>
        <v>2.6072703756826114E-3</v>
      </c>
      <c r="L33" s="12">
        <f>[1]CSHR!L31</f>
        <v>7.8218111270478338E-3</v>
      </c>
      <c r="M33" s="15">
        <f>[1]CSHR!M31</f>
        <v>2.265473127664306E-2</v>
      </c>
      <c r="N33" s="64">
        <f t="shared" si="3"/>
        <v>4.5309462553286117E-3</v>
      </c>
      <c r="O33" s="25">
        <f t="shared" si="9"/>
        <v>2.2654731276643058E-3</v>
      </c>
      <c r="P33" s="25">
        <f t="shared" si="8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59">
        <f t="shared" si="6"/>
        <v>0.39273410174906331</v>
      </c>
      <c r="W33" s="69">
        <f t="shared" si="0"/>
        <v>1</v>
      </c>
      <c r="X33" s="5" t="s">
        <v>19</v>
      </c>
    </row>
    <row r="34" spans="1:27" s="1" customFormat="1" x14ac:dyDescent="0.25">
      <c r="A34" s="34" t="s">
        <v>19</v>
      </c>
      <c r="B34" s="30" t="s">
        <v>12</v>
      </c>
      <c r="C34" s="31">
        <f>[1]CSHR!C68</f>
        <v>0</v>
      </c>
      <c r="D34" s="31">
        <f>[1]CSHR!D68</f>
        <v>0</v>
      </c>
      <c r="E34" s="31">
        <f>[1]CSHR!E68</f>
        <v>0</v>
      </c>
      <c r="F34" s="31">
        <f>[1]CSHR!F68</f>
        <v>0.77027080060181796</v>
      </c>
      <c r="G34" s="31">
        <f>[1]CSHR!G68</f>
        <v>0</v>
      </c>
      <c r="H34" s="31">
        <f>[1]CSHR!H68</f>
        <v>0</v>
      </c>
      <c r="I34" s="31">
        <f>[1]CSHR!I68</f>
        <v>0</v>
      </c>
      <c r="J34" s="25">
        <f t="shared" si="1"/>
        <v>0</v>
      </c>
      <c r="K34" s="25">
        <f t="shared" si="2"/>
        <v>0</v>
      </c>
      <c r="L34" s="31">
        <f>[1]CSHR!L68</f>
        <v>0</v>
      </c>
      <c r="M34" s="31">
        <f>[1]CSHR!M68</f>
        <v>8.6182767290770394E-3</v>
      </c>
      <c r="N34" s="64">
        <f t="shared" si="3"/>
        <v>1.7236553458154079E-3</v>
      </c>
      <c r="O34" s="25">
        <f t="shared" si="9"/>
        <v>8.6182767290770396E-4</v>
      </c>
      <c r="P34" s="25">
        <f t="shared" si="8"/>
        <v>4.3091383645385197E-3</v>
      </c>
      <c r="Q34" s="31">
        <f>[1]CSHR!Q68</f>
        <v>8.6182767290770394E-3</v>
      </c>
      <c r="R34" s="31">
        <f>[1]CSHR!S68</f>
        <v>8.6182767290770394E-3</v>
      </c>
      <c r="S34" s="31">
        <f>[1]CSHR!T68</f>
        <v>0</v>
      </c>
      <c r="T34" s="32">
        <f>[1]CSHR!U68</f>
        <v>1.7811105240092499E-2</v>
      </c>
      <c r="U34" s="33">
        <f>[1]CSHR!V68</f>
        <v>1.5719736753836501E-4</v>
      </c>
      <c r="V34" s="60">
        <f t="shared" si="6"/>
        <v>0.17901144522005852</v>
      </c>
      <c r="W34" s="69">
        <f t="shared" si="0"/>
        <v>1</v>
      </c>
      <c r="X34" s="34" t="s">
        <v>19</v>
      </c>
      <c r="Y34" s="34"/>
      <c r="Z34" s="34" t="s">
        <v>90</v>
      </c>
      <c r="AA34" s="34"/>
    </row>
    <row r="35" spans="1:27" s="5" customFormat="1" x14ac:dyDescent="0.25">
      <c r="A35" s="5" t="s">
        <v>19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1"/>
        <v>3.957216374177475E-3</v>
      </c>
      <c r="K35" s="25">
        <f t="shared" si="2"/>
        <v>2.6381442494516501E-3</v>
      </c>
      <c r="L35" s="12">
        <f>[1]CSHR!L33</f>
        <v>7.9144327483549499E-3</v>
      </c>
      <c r="M35" s="15">
        <f>[1]CSHR!M33</f>
        <v>2.7272475153887504E-2</v>
      </c>
      <c r="N35" s="64">
        <f t="shared" si="3"/>
        <v>5.4544950307775005E-3</v>
      </c>
      <c r="O35" s="25">
        <f t="shared" si="9"/>
        <v>2.7272475153887503E-3</v>
      </c>
      <c r="P35" s="25">
        <f t="shared" si="8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59">
        <f t="shared" si="6"/>
        <v>0.80955566711680382</v>
      </c>
      <c r="W35" s="69">
        <f t="shared" si="0"/>
        <v>1</v>
      </c>
      <c r="X35" s="5" t="s">
        <v>19</v>
      </c>
    </row>
    <row r="36" spans="1:27" s="1" customFormat="1" x14ac:dyDescent="0.25">
      <c r="A36" s="1" t="s">
        <v>19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1"/>
        <v>1.2959989617875802E-3</v>
      </c>
      <c r="K36" s="25">
        <f t="shared" si="2"/>
        <v>8.6399930785838674E-4</v>
      </c>
      <c r="L36" s="12">
        <f>[1]CSHR!L34</f>
        <v>2.5919979235751603E-3</v>
      </c>
      <c r="M36" s="12">
        <f>[1]CSHR!M34</f>
        <v>4.59318596547687E-3</v>
      </c>
      <c r="N36" s="64">
        <f t="shared" si="3"/>
        <v>9.1863719309537403E-4</v>
      </c>
      <c r="O36" s="25">
        <f t="shared" si="9"/>
        <v>4.5931859654768702E-4</v>
      </c>
      <c r="P36" s="25">
        <f t="shared" si="8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59">
        <f t="shared" si="6"/>
        <v>0.95840344716842329</v>
      </c>
      <c r="W36" s="69">
        <f t="shared" si="0"/>
        <v>1</v>
      </c>
      <c r="X36" s="1" t="s">
        <v>19</v>
      </c>
    </row>
    <row r="37" spans="1:27" s="5" customFormat="1" x14ac:dyDescent="0.25">
      <c r="A37" s="5" t="s">
        <v>19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1"/>
        <v>6.855945906304729E-4</v>
      </c>
      <c r="K37" s="25">
        <f t="shared" si="2"/>
        <v>4.5706306042031525E-4</v>
      </c>
      <c r="L37" s="12">
        <f>[1]CSHR!L35</f>
        <v>1.3711891812609458E-3</v>
      </c>
      <c r="M37" s="15">
        <f>[1]CSHR!M35</f>
        <v>2.2263804369150129E-2</v>
      </c>
      <c r="N37" s="64">
        <f t="shared" si="3"/>
        <v>4.4527608738300258E-3</v>
      </c>
      <c r="O37" s="25">
        <f t="shared" si="9"/>
        <v>2.2263804369150129E-3</v>
      </c>
      <c r="P37" s="25">
        <f t="shared" si="8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59">
        <f t="shared" si="6"/>
        <v>0.46602112775953952</v>
      </c>
      <c r="W37" s="69">
        <f t="shared" si="0"/>
        <v>1</v>
      </c>
      <c r="X37" s="5" t="s">
        <v>19</v>
      </c>
    </row>
    <row r="38" spans="1:27" s="7" customFormat="1" x14ac:dyDescent="0.25">
      <c r="A38" s="7" t="s">
        <v>19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1"/>
        <v>1.4156658399096505E-4</v>
      </c>
      <c r="K38" s="25">
        <f t="shared" si="2"/>
        <v>9.437772266064337E-5</v>
      </c>
      <c r="L38" s="12">
        <f>[1]CSHR!L36</f>
        <v>2.831331679819301E-4</v>
      </c>
      <c r="M38" s="12">
        <f>[1]CSHR!M36</f>
        <v>2.7526835776020983E-2</v>
      </c>
      <c r="N38" s="64">
        <f t="shared" si="3"/>
        <v>5.5053671552041964E-3</v>
      </c>
      <c r="O38" s="25">
        <f t="shared" si="9"/>
        <v>2.7526835776020982E-3</v>
      </c>
      <c r="P38" s="25">
        <f t="shared" si="8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59">
        <f t="shared" si="6"/>
        <v>0.81870353597069201</v>
      </c>
      <c r="W38" s="69">
        <f t="shared" si="0"/>
        <v>1</v>
      </c>
      <c r="X38" s="7" t="s">
        <v>19</v>
      </c>
    </row>
    <row r="39" spans="1:27" s="8" customFormat="1" x14ac:dyDescent="0.25">
      <c r="A39" s="8" t="s">
        <v>19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1"/>
        <v>0</v>
      </c>
      <c r="K39" s="55">
        <f t="shared" si="2"/>
        <v>0</v>
      </c>
      <c r="L39" s="18">
        <f>[1]CSHR!L37</f>
        <v>0</v>
      </c>
      <c r="M39" s="17">
        <f>[1]CSHR!M37</f>
        <v>2.1398072431419259E-2</v>
      </c>
      <c r="N39" s="65">
        <f t="shared" si="3"/>
        <v>4.2796144862838519E-3</v>
      </c>
      <c r="O39" s="55">
        <f t="shared" si="9"/>
        <v>2.1398072431419259E-3</v>
      </c>
      <c r="P39" s="55">
        <f t="shared" si="8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1">
        <f t="shared" si="6"/>
        <v>0.44446238978938823</v>
      </c>
      <c r="W39" s="70">
        <f t="shared" si="0"/>
        <v>1</v>
      </c>
      <c r="X39" s="8" t="s">
        <v>19</v>
      </c>
    </row>
    <row r="40" spans="1:27" s="1" customFormat="1" x14ac:dyDescent="0.25">
      <c r="A40" s="1" t="s">
        <v>20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1"/>
        <v>6.0888276588633326E-3</v>
      </c>
      <c r="K40" s="25">
        <f t="shared" si="2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3"/>
        <v>3.8920533740156695E-3</v>
      </c>
      <c r="O40" s="25">
        <f>P40/5</f>
        <v>1.9460266870078347E-3</v>
      </c>
      <c r="P40" s="25">
        <f t="shared" si="5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59">
        <f t="shared" si="6"/>
        <v>0.33289492028489853</v>
      </c>
      <c r="W40" s="69">
        <f t="shared" si="0"/>
        <v>1</v>
      </c>
      <c r="X40" s="1" t="str">
        <f>$Z$2</f>
        <v>OEU</v>
      </c>
    </row>
    <row r="41" spans="1:27" s="5" customFormat="1" x14ac:dyDescent="0.25">
      <c r="A41" s="5" t="s">
        <v>20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1"/>
        <v>3.6026560758948703E-3</v>
      </c>
      <c r="K41" s="25">
        <f t="shared" si="2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3"/>
        <v>3.1129934392751099E-3</v>
      </c>
      <c r="O41" s="68">
        <f>S41/2</f>
        <v>0.17427903475672871</v>
      </c>
      <c r="P41" s="25">
        <f t="shared" si="5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59">
        <f t="shared" si="6"/>
        <v>0.32261053888902613</v>
      </c>
      <c r="W41" s="69">
        <f t="shared" si="0"/>
        <v>1</v>
      </c>
      <c r="X41" s="5" t="str">
        <f t="shared" ref="X41:X75" si="10">$Z$2</f>
        <v>OEU</v>
      </c>
    </row>
    <row r="42" spans="1:27" s="1" customFormat="1" x14ac:dyDescent="0.25">
      <c r="A42" s="1" t="s">
        <v>20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1"/>
        <v>5.2876282988520758E-3</v>
      </c>
      <c r="K42" s="25">
        <f t="shared" si="2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3"/>
        <v>3.5135588434908631E-3</v>
      </c>
      <c r="O42" s="25">
        <f>P42/5</f>
        <v>1.7567794217454315E-3</v>
      </c>
      <c r="P42" s="25">
        <f t="shared" si="5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59">
        <f t="shared" si="6"/>
        <v>0.30083249440899618</v>
      </c>
      <c r="W42" s="69">
        <f t="shared" si="0"/>
        <v>1</v>
      </c>
      <c r="X42" s="1" t="str">
        <f t="shared" si="10"/>
        <v>OEU</v>
      </c>
    </row>
    <row r="43" spans="1:27" s="5" customFormat="1" x14ac:dyDescent="0.25">
      <c r="A43" s="5" t="s">
        <v>20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1"/>
        <v>1.0802707245909521E-3</v>
      </c>
      <c r="K43" s="25">
        <f t="shared" si="2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3"/>
        <v>2.2453660596747282E-3</v>
      </c>
      <c r="O43" s="25">
        <f t="shared" ref="O43:O57" si="11">P43/5</f>
        <v>1.1226830298373641E-3</v>
      </c>
      <c r="P43" s="25">
        <f t="shared" si="5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59">
        <f t="shared" si="6"/>
        <v>0.23219481224254923</v>
      </c>
      <c r="W43" s="69">
        <f t="shared" si="0"/>
        <v>1</v>
      </c>
      <c r="X43" s="5" t="str">
        <f t="shared" si="10"/>
        <v>OEU</v>
      </c>
    </row>
    <row r="44" spans="1:27" s="1" customFormat="1" x14ac:dyDescent="0.25">
      <c r="A44" s="1" t="s">
        <v>20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1"/>
        <v>7.3507617793287109E-3</v>
      </c>
      <c r="K44" s="25">
        <f t="shared" si="2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3"/>
        <v>3.1928278813906862E-3</v>
      </c>
      <c r="O44" s="25">
        <f t="shared" si="11"/>
        <v>1.5964139406953431E-3</v>
      </c>
      <c r="P44" s="25">
        <f t="shared" si="5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59">
        <f t="shared" si="6"/>
        <v>0.81668477886628865</v>
      </c>
      <c r="W44" s="69">
        <f t="shared" si="0"/>
        <v>1</v>
      </c>
      <c r="X44" s="1" t="str">
        <f t="shared" si="10"/>
        <v>OEU</v>
      </c>
    </row>
    <row r="45" spans="1:27" s="5" customFormat="1" x14ac:dyDescent="0.25">
      <c r="A45" s="5" t="s">
        <v>20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1"/>
        <v>5.0630921834926819E-3</v>
      </c>
      <c r="K45" s="25">
        <f t="shared" si="2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3"/>
        <v>3.7011616019962078E-3</v>
      </c>
      <c r="O45" s="25">
        <f t="shared" si="11"/>
        <v>1.8505808009981039E-3</v>
      </c>
      <c r="P45" s="25">
        <f t="shared" si="5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59">
        <f t="shared" si="6"/>
        <v>0.31764897529521852</v>
      </c>
      <c r="W45" s="69">
        <f t="shared" si="0"/>
        <v>1</v>
      </c>
      <c r="X45" s="5" t="str">
        <f t="shared" si="10"/>
        <v>OEU</v>
      </c>
    </row>
    <row r="46" spans="1:27" s="1" customFormat="1" x14ac:dyDescent="0.25">
      <c r="A46" s="1" t="s">
        <v>20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1"/>
        <v>8.390564884325195E-4</v>
      </c>
      <c r="K46" s="25">
        <f t="shared" si="2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3"/>
        <v>5.4383290916922549E-3</v>
      </c>
      <c r="O46" s="25">
        <f t="shared" si="11"/>
        <v>2.7191645458461275E-3</v>
      </c>
      <c r="P46" s="25">
        <f t="shared" si="5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59">
        <f t="shared" si="6"/>
        <v>0.80756894460773099</v>
      </c>
      <c r="W46" s="69">
        <f t="shared" si="0"/>
        <v>1</v>
      </c>
      <c r="X46" s="1" t="str">
        <f t="shared" si="10"/>
        <v>OEU</v>
      </c>
    </row>
    <row r="47" spans="1:27" s="5" customFormat="1" x14ac:dyDescent="0.25">
      <c r="A47" s="5" t="s">
        <v>20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1"/>
        <v>2.1536453213880816E-3</v>
      </c>
      <c r="K47" s="25">
        <f t="shared" si="2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3"/>
        <v>4.6281115838472326E-3</v>
      </c>
      <c r="O47" s="25">
        <f t="shared" si="11"/>
        <v>2.3140557919236163E-3</v>
      </c>
      <c r="P47" s="25">
        <f t="shared" si="5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59">
        <f t="shared" si="6"/>
        <v>0.46250523722189829</v>
      </c>
      <c r="W47" s="69">
        <f t="shared" si="0"/>
        <v>1</v>
      </c>
      <c r="X47" s="5" t="str">
        <f t="shared" si="10"/>
        <v>OEU</v>
      </c>
    </row>
    <row r="48" spans="1:27" s="1" customFormat="1" x14ac:dyDescent="0.25">
      <c r="A48" s="34" t="s">
        <v>20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1"/>
        <v>0</v>
      </c>
      <c r="K48" s="25">
        <f t="shared" si="2"/>
        <v>0</v>
      </c>
      <c r="L48" s="31">
        <f>[1]CSHR!L46</f>
        <v>0</v>
      </c>
      <c r="M48" s="31">
        <f>[1]CSHR!M46</f>
        <v>6.8525808402601623E-3</v>
      </c>
      <c r="N48" s="25">
        <f t="shared" si="3"/>
        <v>1.3705161680520324E-3</v>
      </c>
      <c r="O48" s="25">
        <f t="shared" si="11"/>
        <v>6.8525808402601618E-4</v>
      </c>
      <c r="P48" s="25">
        <f t="shared" si="5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3">
        <f>[1]CSHR!V46</f>
        <v>8.4999047692059537E-4</v>
      </c>
      <c r="V48" s="60">
        <f t="shared" si="6"/>
        <v>0.14233592610962975</v>
      </c>
      <c r="W48" s="69">
        <f t="shared" si="0"/>
        <v>1</v>
      </c>
      <c r="X48" s="34" t="str">
        <f t="shared" si="10"/>
        <v>OEU</v>
      </c>
      <c r="Y48" s="34"/>
      <c r="Z48" s="34" t="s">
        <v>90</v>
      </c>
      <c r="AA48" s="34"/>
    </row>
    <row r="49" spans="1:24" s="5" customFormat="1" x14ac:dyDescent="0.25">
      <c r="A49" s="5" t="s">
        <v>20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1"/>
        <v>4.0753684363802429E-3</v>
      </c>
      <c r="K49" s="25">
        <f t="shared" si="2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3"/>
        <v>4.4890860395685895E-3</v>
      </c>
      <c r="O49" s="25">
        <f t="shared" si="11"/>
        <v>2.2445430197842947E-3</v>
      </c>
      <c r="P49" s="25">
        <f t="shared" si="5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59">
        <f t="shared" si="6"/>
        <v>0.38883138386938509</v>
      </c>
      <c r="W49" s="69">
        <f t="shared" si="0"/>
        <v>1</v>
      </c>
      <c r="X49" s="5" t="str">
        <f t="shared" si="10"/>
        <v>OEU</v>
      </c>
    </row>
    <row r="50" spans="1:24" s="1" customFormat="1" x14ac:dyDescent="0.25">
      <c r="A50" s="1" t="s">
        <v>20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1"/>
        <v>1.3611947795239816E-3</v>
      </c>
      <c r="K50" s="25">
        <f t="shared" si="2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3"/>
        <v>1.9234880841095922E-3</v>
      </c>
      <c r="O50" s="25">
        <f t="shared" si="11"/>
        <v>9.6174404205479611E-4</v>
      </c>
      <c r="P50" s="25">
        <f t="shared" si="5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59">
        <f t="shared" si="6"/>
        <v>0.19959540366283357</v>
      </c>
      <c r="W50" s="69">
        <f t="shared" si="0"/>
        <v>1</v>
      </c>
      <c r="X50" s="1" t="str">
        <f t="shared" si="10"/>
        <v>OEU</v>
      </c>
    </row>
    <row r="51" spans="1:24" s="5" customFormat="1" x14ac:dyDescent="0.25">
      <c r="A51" s="5" t="s">
        <v>20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1"/>
        <v>3.9109055635239169E-3</v>
      </c>
      <c r="K51" s="25">
        <f t="shared" si="2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3"/>
        <v>4.5309462553286117E-3</v>
      </c>
      <c r="O51" s="25">
        <f t="shared" si="11"/>
        <v>2.2654731276643058E-3</v>
      </c>
      <c r="P51" s="25">
        <f t="shared" si="5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59">
        <f t="shared" si="6"/>
        <v>0.39273410174906331</v>
      </c>
      <c r="W51" s="69">
        <f t="shared" si="0"/>
        <v>1</v>
      </c>
      <c r="X51" s="5" t="str">
        <f t="shared" si="10"/>
        <v>OEU</v>
      </c>
    </row>
    <row r="52" spans="1:24" s="1" customFormat="1" x14ac:dyDescent="0.25">
      <c r="A52" s="1" t="s">
        <v>20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1"/>
        <v>0</v>
      </c>
      <c r="K52" s="25">
        <f t="shared" si="2"/>
        <v>0</v>
      </c>
      <c r="L52" s="12">
        <f>[1]CSHR!L32</f>
        <v>0</v>
      </c>
      <c r="M52" s="12">
        <f>[1]CSHR!M32</f>
        <v>8.6046655518337133E-3</v>
      </c>
      <c r="N52" s="25">
        <f t="shared" si="3"/>
        <v>1.7209331103667427E-3</v>
      </c>
      <c r="O52" s="25">
        <f t="shared" si="11"/>
        <v>8.6046655518337133E-4</v>
      </c>
      <c r="P52" s="25">
        <f t="shared" si="5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59">
        <f t="shared" si="6"/>
        <v>0.17872872553188068</v>
      </c>
      <c r="W52" s="69">
        <f t="shared" si="0"/>
        <v>1</v>
      </c>
      <c r="X52" s="1" t="str">
        <f t="shared" si="10"/>
        <v>OEU</v>
      </c>
    </row>
    <row r="53" spans="1:24" s="5" customFormat="1" x14ac:dyDescent="0.25">
      <c r="A53" s="5" t="s">
        <v>20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1"/>
        <v>3.957216374177475E-3</v>
      </c>
      <c r="K53" s="25">
        <f t="shared" si="2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3"/>
        <v>5.4544950307775005E-3</v>
      </c>
      <c r="O53" s="25">
        <f t="shared" si="11"/>
        <v>2.7272475153887503E-3</v>
      </c>
      <c r="P53" s="25">
        <f t="shared" si="5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59">
        <f t="shared" si="6"/>
        <v>0.80955566711680382</v>
      </c>
      <c r="W53" s="69">
        <f t="shared" si="0"/>
        <v>1</v>
      </c>
      <c r="X53" s="5" t="str">
        <f t="shared" si="10"/>
        <v>OEU</v>
      </c>
    </row>
    <row r="54" spans="1:24" s="1" customFormat="1" x14ac:dyDescent="0.25">
      <c r="A54" s="1" t="s">
        <v>20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1"/>
        <v>1.2959989617875802E-3</v>
      </c>
      <c r="K54" s="25">
        <f t="shared" si="2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3"/>
        <v>9.1863719309537403E-4</v>
      </c>
      <c r="O54" s="25">
        <f t="shared" si="11"/>
        <v>4.5931859654768702E-4</v>
      </c>
      <c r="P54" s="25">
        <f t="shared" si="5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59">
        <f t="shared" si="6"/>
        <v>0.95840344716842329</v>
      </c>
      <c r="W54" s="69">
        <f t="shared" si="0"/>
        <v>1</v>
      </c>
      <c r="X54" s="1" t="str">
        <f t="shared" si="10"/>
        <v>OEU</v>
      </c>
    </row>
    <row r="55" spans="1:24" s="5" customFormat="1" x14ac:dyDescent="0.25">
      <c r="A55" s="5" t="s">
        <v>20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1"/>
        <v>6.855945906304729E-4</v>
      </c>
      <c r="K55" s="25">
        <f t="shared" si="2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3"/>
        <v>4.4527608738300258E-3</v>
      </c>
      <c r="O55" s="25">
        <f t="shared" si="11"/>
        <v>2.2263804369150129E-3</v>
      </c>
      <c r="P55" s="25">
        <f t="shared" si="5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59">
        <f t="shared" si="6"/>
        <v>0.46602112775953952</v>
      </c>
      <c r="W55" s="69">
        <f t="shared" si="0"/>
        <v>1</v>
      </c>
      <c r="X55" s="5" t="str">
        <f t="shared" si="10"/>
        <v>OEU</v>
      </c>
    </row>
    <row r="56" spans="1:24" s="1" customFormat="1" x14ac:dyDescent="0.25">
      <c r="A56" s="1" t="s">
        <v>20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1"/>
        <v>1.4156658399096505E-4</v>
      </c>
      <c r="K56" s="25">
        <f t="shared" si="2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3"/>
        <v>5.5053671552041964E-3</v>
      </c>
      <c r="O56" s="25">
        <f t="shared" si="11"/>
        <v>2.7526835776020982E-3</v>
      </c>
      <c r="P56" s="25">
        <f t="shared" si="5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59">
        <f t="shared" si="6"/>
        <v>0.81870353597069201</v>
      </c>
      <c r="W56" s="69">
        <f t="shared" si="0"/>
        <v>1</v>
      </c>
      <c r="X56" s="1" t="str">
        <f t="shared" si="10"/>
        <v>OEU</v>
      </c>
    </row>
    <row r="57" spans="1:24" s="8" customFormat="1" x14ac:dyDescent="0.25">
      <c r="A57" s="8" t="s">
        <v>20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1"/>
        <v>0</v>
      </c>
      <c r="K57" s="55">
        <f t="shared" si="2"/>
        <v>0</v>
      </c>
      <c r="L57" s="18">
        <f>[1]CSHR!L37</f>
        <v>0</v>
      </c>
      <c r="M57" s="17">
        <f>[1]CSHR!M37</f>
        <v>2.1398072431419259E-2</v>
      </c>
      <c r="N57" s="55">
        <f t="shared" si="3"/>
        <v>4.2796144862838519E-3</v>
      </c>
      <c r="O57" s="55">
        <f t="shared" si="11"/>
        <v>2.1398072431419259E-3</v>
      </c>
      <c r="P57" s="55">
        <f t="shared" si="5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1">
        <f t="shared" si="6"/>
        <v>0.44446238978938823</v>
      </c>
      <c r="W57" s="70">
        <f t="shared" si="0"/>
        <v>1</v>
      </c>
      <c r="X57" s="8" t="str">
        <f t="shared" si="10"/>
        <v>OEU</v>
      </c>
    </row>
    <row r="58" spans="1:24" s="1" customFormat="1" x14ac:dyDescent="0.25">
      <c r="A58" s="1" t="s">
        <v>21</v>
      </c>
      <c r="B58" s="3" t="s">
        <v>0</v>
      </c>
      <c r="C58" s="12">
        <f>[1]CSHR!C20</f>
        <v>0.45624053114573287</v>
      </c>
      <c r="D58" s="12">
        <f>[1]CSHR!D20</f>
        <v>0</v>
      </c>
      <c r="E58" s="12">
        <f>[1]CSHR!E20</f>
        <v>0</v>
      </c>
      <c r="F58" s="12">
        <f>[1]CSHR!F20</f>
        <v>0</v>
      </c>
      <c r="G58" s="12">
        <f>[1]CSHR!G20</f>
        <v>1.2177655317726665E-2</v>
      </c>
      <c r="H58" s="12">
        <f>[1]CSHR!H20</f>
        <v>1.2177655317726665E-2</v>
      </c>
      <c r="I58" s="12">
        <f>[1]CSHR!I20</f>
        <v>1.2177655317726665E-2</v>
      </c>
      <c r="J58" s="25">
        <f t="shared" si="1"/>
        <v>6.0888276588633326E-3</v>
      </c>
      <c r="K58" s="25">
        <f t="shared" si="2"/>
        <v>4.0592184392422214E-3</v>
      </c>
      <c r="L58" s="12">
        <f>[1]CSHR!L20</f>
        <v>1.2177655317726665E-2</v>
      </c>
      <c r="M58" s="12">
        <f>[1]CSHR!M20</f>
        <v>1.9460266870078347E-2</v>
      </c>
      <c r="N58" s="25">
        <f t="shared" si="3"/>
        <v>3.8920533740156695E-3</v>
      </c>
      <c r="O58" s="25">
        <f>P58/5</f>
        <v>1.9460266870078347E-3</v>
      </c>
      <c r="P58" s="25">
        <f t="shared" si="5"/>
        <v>9.7301334350391733E-3</v>
      </c>
      <c r="Q58" s="12">
        <f>[1]CSHR!Q20</f>
        <v>1.9460266870078347E-2</v>
      </c>
      <c r="R58" s="12">
        <f>[1]CSHR!S20</f>
        <v>3.1637922187805007E-2</v>
      </c>
      <c r="S58" s="12">
        <f>[1]CSHR!T20</f>
        <v>0</v>
      </c>
      <c r="T58" s="13">
        <f>[1]CSHR!U20</f>
        <v>4.8025515341555185E-2</v>
      </c>
      <c r="U58" s="14">
        <f>[1]CSHR!V20</f>
        <v>1.7853696434776956E-2</v>
      </c>
      <c r="V58" s="59">
        <f t="shared" si="6"/>
        <v>0.33289492028489853</v>
      </c>
      <c r="W58" s="69">
        <f t="shared" si="0"/>
        <v>1</v>
      </c>
      <c r="X58" s="1" t="str">
        <f t="shared" si="10"/>
        <v>OEU</v>
      </c>
    </row>
    <row r="59" spans="1:24" s="5" customFormat="1" x14ac:dyDescent="0.25">
      <c r="A59" s="5" t="s">
        <v>21</v>
      </c>
      <c r="B59" s="6" t="s">
        <v>1</v>
      </c>
      <c r="C59" s="15">
        <f>[1]CSHR!C21</f>
        <v>0</v>
      </c>
      <c r="D59" s="12">
        <f>[1]CSHR!D21</f>
        <v>0</v>
      </c>
      <c r="E59" s="15">
        <f>[1]CSHR!E21</f>
        <v>0</v>
      </c>
      <c r="F59" s="12">
        <f>[1]CSHR!F21</f>
        <v>0</v>
      </c>
      <c r="G59" s="15">
        <f>[1]CSHR!G21</f>
        <v>7.2053121517897407E-3</v>
      </c>
      <c r="H59" s="12">
        <f>[1]CSHR!H21</f>
        <v>7.2053121517897407E-3</v>
      </c>
      <c r="I59" s="15">
        <f>[1]CSHR!I21</f>
        <v>7.2053121517897407E-3</v>
      </c>
      <c r="J59" s="25">
        <f t="shared" si="1"/>
        <v>3.6026560758948703E-3</v>
      </c>
      <c r="K59" s="25">
        <f t="shared" si="2"/>
        <v>2.4017707172632467E-3</v>
      </c>
      <c r="L59" s="12">
        <f>[1]CSHR!L21</f>
        <v>7.2053121517897407E-3</v>
      </c>
      <c r="M59" s="15">
        <f>[1]CSHR!M21</f>
        <v>1.556496719637555E-2</v>
      </c>
      <c r="N59" s="25">
        <f t="shared" si="3"/>
        <v>3.1129934392751099E-3</v>
      </c>
      <c r="O59" s="68">
        <f>S59/2</f>
        <v>0.17427903475672871</v>
      </c>
      <c r="P59" s="25">
        <f t="shared" si="5"/>
        <v>7.7824835981877751E-3</v>
      </c>
      <c r="Q59" s="15">
        <f>[1]CSHR!Q21</f>
        <v>1.556496719637555E-2</v>
      </c>
      <c r="R59" s="15">
        <f>[1]CSHR!S21</f>
        <v>2.2770279348165279E-2</v>
      </c>
      <c r="S59" s="12">
        <f>[1]CSHR!T21</f>
        <v>0.34855806951345741</v>
      </c>
      <c r="T59" s="16">
        <f>[1]CSHR!U21</f>
        <v>3.8335246544540826E-2</v>
      </c>
      <c r="U59" s="14">
        <f>[1]CSHR!V21</f>
        <v>1.6595744117550576E-2</v>
      </c>
      <c r="V59" s="59">
        <f t="shared" si="6"/>
        <v>0.32261053888902613</v>
      </c>
      <c r="W59" s="69">
        <f t="shared" si="0"/>
        <v>1</v>
      </c>
      <c r="X59" s="5" t="str">
        <f t="shared" si="10"/>
        <v>OEU</v>
      </c>
    </row>
    <row r="60" spans="1:24" s="1" customFormat="1" x14ac:dyDescent="0.25">
      <c r="A60" s="1" t="s">
        <v>21</v>
      </c>
      <c r="B60" s="3" t="s">
        <v>2</v>
      </c>
      <c r="C60" s="12">
        <f>[1]CSHR!C22</f>
        <v>0.48501610067337253</v>
      </c>
      <c r="D60" s="12">
        <f>[1]CSHR!D22</f>
        <v>0</v>
      </c>
      <c r="E60" s="12">
        <f>[1]CSHR!E22</f>
        <v>0</v>
      </c>
      <c r="F60" s="12">
        <f>[1]CSHR!F22</f>
        <v>0</v>
      </c>
      <c r="G60" s="12">
        <f>[1]CSHR!G22</f>
        <v>1.0575256597704152E-2</v>
      </c>
      <c r="H60" s="12">
        <f>[1]CSHR!H22</f>
        <v>1.0575256597704152E-2</v>
      </c>
      <c r="I60" s="12">
        <f>[1]CSHR!I22</f>
        <v>1.0575256597704152E-2</v>
      </c>
      <c r="J60" s="25">
        <f t="shared" si="1"/>
        <v>5.2876282988520758E-3</v>
      </c>
      <c r="K60" s="25">
        <f t="shared" si="2"/>
        <v>3.5250855325680507E-3</v>
      </c>
      <c r="L60" s="12">
        <f>[1]CSHR!L22</f>
        <v>1.0575256597704152E-2</v>
      </c>
      <c r="M60" s="12">
        <f>[1]CSHR!M22</f>
        <v>1.7567794217454316E-2</v>
      </c>
      <c r="N60" s="25">
        <f t="shared" si="3"/>
        <v>3.5135588434908631E-3</v>
      </c>
      <c r="O60" s="25">
        <f>P60/5</f>
        <v>1.7567794217454315E-3</v>
      </c>
      <c r="P60" s="25">
        <f t="shared" si="5"/>
        <v>8.7838971087271581E-3</v>
      </c>
      <c r="Q60" s="12">
        <f>[1]CSHR!Q22</f>
        <v>1.7567794217454316E-2</v>
      </c>
      <c r="R60" s="12">
        <f>[1]CSHR!S22</f>
        <v>2.8143050815158478E-2</v>
      </c>
      <c r="S60" s="12">
        <f>[1]CSHR!T22</f>
        <v>0</v>
      </c>
      <c r="T60" s="13">
        <f>[1]CSHR!U22</f>
        <v>4.2936982787751599E-2</v>
      </c>
      <c r="U60" s="14">
        <f>[1]CSHR!V22</f>
        <v>4.2767807283612153E-2</v>
      </c>
      <c r="V60" s="59">
        <f t="shared" si="6"/>
        <v>0.30083249440899618</v>
      </c>
      <c r="W60" s="69">
        <f t="shared" si="0"/>
        <v>1</v>
      </c>
      <c r="X60" s="1" t="str">
        <f t="shared" si="10"/>
        <v>OEU</v>
      </c>
    </row>
    <row r="61" spans="1:24" s="5" customFormat="1" x14ac:dyDescent="0.25">
      <c r="A61" s="5" t="s">
        <v>21</v>
      </c>
      <c r="B61" s="6" t="s">
        <v>3</v>
      </c>
      <c r="C61" s="15">
        <f>[1]CSHR!C23</f>
        <v>0</v>
      </c>
      <c r="D61" s="12">
        <f>[1]CSHR!D23</f>
        <v>0</v>
      </c>
      <c r="E61" s="15">
        <f>[1]CSHR!E23</f>
        <v>0.67987562092820253</v>
      </c>
      <c r="F61" s="12">
        <f>[1]CSHR!F23</f>
        <v>0</v>
      </c>
      <c r="G61" s="15">
        <f>[1]CSHR!G23</f>
        <v>2.1605414491819041E-3</v>
      </c>
      <c r="H61" s="12">
        <f>[1]CSHR!H23</f>
        <v>2.1605414491819041E-3</v>
      </c>
      <c r="I61" s="15">
        <f>[1]CSHR!I23</f>
        <v>2.1605414491819041E-3</v>
      </c>
      <c r="J61" s="25">
        <f t="shared" si="1"/>
        <v>1.0802707245909521E-3</v>
      </c>
      <c r="K61" s="25">
        <f t="shared" si="2"/>
        <v>7.2018048306063474E-4</v>
      </c>
      <c r="L61" s="12">
        <f>[1]CSHR!L23</f>
        <v>2.1605414491819041E-3</v>
      </c>
      <c r="M61" s="15">
        <f>[1]CSHR!M23</f>
        <v>1.1226830298373642E-2</v>
      </c>
      <c r="N61" s="25">
        <f t="shared" si="3"/>
        <v>2.2453660596747282E-3</v>
      </c>
      <c r="O61" s="25">
        <f t="shared" ref="O61:O75" si="12">P61/5</f>
        <v>1.1226830298373641E-3</v>
      </c>
      <c r="P61" s="25">
        <f t="shared" si="5"/>
        <v>5.613415149186821E-3</v>
      </c>
      <c r="Q61" s="15">
        <f>[1]CSHR!Q23</f>
        <v>1.1226830298373642E-2</v>
      </c>
      <c r="R61" s="15">
        <f>[1]CSHR!S23</f>
        <v>1.3387371747555539E-2</v>
      </c>
      <c r="S61" s="12">
        <f>[1]CSHR!T23</f>
        <v>0</v>
      </c>
      <c r="T61" s="16">
        <f>[1]CSHR!U23</f>
        <v>2.5362657399154036E-2</v>
      </c>
      <c r="U61" s="14">
        <f>[1]CSHR!V23</f>
        <v>7.301795842713359E-3</v>
      </c>
      <c r="V61" s="59">
        <f t="shared" si="6"/>
        <v>0.23219481224254923</v>
      </c>
      <c r="W61" s="69">
        <f t="shared" si="0"/>
        <v>1</v>
      </c>
      <c r="X61" s="5" t="str">
        <f t="shared" si="10"/>
        <v>OEU</v>
      </c>
    </row>
    <row r="62" spans="1:24" s="1" customFormat="1" x14ac:dyDescent="0.25">
      <c r="A62" s="1" t="s">
        <v>21</v>
      </c>
      <c r="B62" s="3" t="s">
        <v>4</v>
      </c>
      <c r="C62" s="12">
        <f>[1]CSHR!C24</f>
        <v>0</v>
      </c>
      <c r="D62" s="12">
        <f>[1]CSHR!D24</f>
        <v>0</v>
      </c>
      <c r="E62" s="12">
        <f>[1]CSHR!E24</f>
        <v>0</v>
      </c>
      <c r="F62" s="12">
        <f>[1]CSHR!F24</f>
        <v>0</v>
      </c>
      <c r="G62" s="12">
        <f>[1]CSHR!G24</f>
        <v>1.4701523558657422E-2</v>
      </c>
      <c r="H62" s="12">
        <f>[1]CSHR!H24</f>
        <v>1.4701523558657422E-2</v>
      </c>
      <c r="I62" s="12">
        <f>[1]CSHR!I24</f>
        <v>1.4701523558657422E-2</v>
      </c>
      <c r="J62" s="25">
        <f t="shared" si="1"/>
        <v>7.3507617793287109E-3</v>
      </c>
      <c r="K62" s="25">
        <f t="shared" si="2"/>
        <v>4.9005078528858072E-3</v>
      </c>
      <c r="L62" s="12">
        <f>[1]CSHR!L24</f>
        <v>1.4701523558657422E-2</v>
      </c>
      <c r="M62" s="12">
        <f>[1]CSHR!M24</f>
        <v>1.5964139406953431E-2</v>
      </c>
      <c r="N62" s="25">
        <f t="shared" si="3"/>
        <v>3.1928278813906862E-3</v>
      </c>
      <c r="O62" s="25">
        <f t="shared" si="12"/>
        <v>1.5964139406953431E-3</v>
      </c>
      <c r="P62" s="25">
        <f t="shared" si="5"/>
        <v>7.9820697034767157E-3</v>
      </c>
      <c r="Q62" s="12">
        <f>[1]CSHR!Q24</f>
        <v>1.5964139406953431E-2</v>
      </c>
      <c r="R62" s="12">
        <f>[1]CSHR!S24</f>
        <v>3.0665662965610761E-2</v>
      </c>
      <c r="S62" s="12">
        <f>[1]CSHR!T24</f>
        <v>0</v>
      </c>
      <c r="T62" s="13">
        <f>[1]CSHR!U24</f>
        <v>3.3858490847001488E-2</v>
      </c>
      <c r="U62" s="14">
        <f>[1]CSHR!V24</f>
        <v>3.0341131147852639E-3</v>
      </c>
      <c r="V62" s="59">
        <f t="shared" si="6"/>
        <v>0.81668477886628865</v>
      </c>
      <c r="W62" s="69">
        <f t="shared" si="0"/>
        <v>1</v>
      </c>
      <c r="X62" s="1" t="str">
        <f t="shared" si="10"/>
        <v>OEU</v>
      </c>
    </row>
    <row r="63" spans="1:24" s="5" customFormat="1" x14ac:dyDescent="0.25">
      <c r="A63" s="5" t="s">
        <v>21</v>
      </c>
      <c r="B63" s="6" t="s">
        <v>5</v>
      </c>
      <c r="C63" s="15">
        <f>[1]CSHR!C25</f>
        <v>0.4699691776486763</v>
      </c>
      <c r="D63" s="12">
        <f>[1]CSHR!D25</f>
        <v>0</v>
      </c>
      <c r="E63" s="15">
        <f>[1]CSHR!E25</f>
        <v>0</v>
      </c>
      <c r="F63" s="12">
        <f>[1]CSHR!F25</f>
        <v>0</v>
      </c>
      <c r="G63" s="15">
        <f>[1]CSHR!G25</f>
        <v>1.0126184366985364E-2</v>
      </c>
      <c r="H63" s="12">
        <f>[1]CSHR!H25</f>
        <v>1.0126184366985364E-2</v>
      </c>
      <c r="I63" s="15">
        <f>[1]CSHR!I25</f>
        <v>1.0126184366985364E-2</v>
      </c>
      <c r="J63" s="25">
        <f t="shared" si="1"/>
        <v>5.0630921834926819E-3</v>
      </c>
      <c r="K63" s="25">
        <f t="shared" si="2"/>
        <v>3.3753947889951213E-3</v>
      </c>
      <c r="L63" s="12">
        <f>[1]CSHR!L25</f>
        <v>1.0126184366985364E-2</v>
      </c>
      <c r="M63" s="15">
        <f>[1]CSHR!M25</f>
        <v>1.8505808009981039E-2</v>
      </c>
      <c r="N63" s="25">
        <f t="shared" si="3"/>
        <v>3.7011616019962078E-3</v>
      </c>
      <c r="O63" s="25">
        <f t="shared" si="12"/>
        <v>1.8505808009981039E-3</v>
      </c>
      <c r="P63" s="25">
        <f t="shared" si="5"/>
        <v>9.2529040049905194E-3</v>
      </c>
      <c r="Q63" s="15">
        <f>[1]CSHR!Q25</f>
        <v>1.8505808009981039E-2</v>
      </c>
      <c r="R63" s="15">
        <f>[1]CSHR!S25</f>
        <v>2.8631992376966439E-2</v>
      </c>
      <c r="S63" s="12">
        <f>[1]CSHR!T25</f>
        <v>0</v>
      </c>
      <c r="T63" s="16">
        <f>[1]CSHR!U25</f>
        <v>4.4215830701160995E-2</v>
      </c>
      <c r="U63" s="14">
        <f>[1]CSHR!V25</f>
        <v>3.8774537109601825E-2</v>
      </c>
      <c r="V63" s="59">
        <f t="shared" si="6"/>
        <v>0.31764897529521852</v>
      </c>
      <c r="W63" s="69">
        <f t="shared" si="0"/>
        <v>1</v>
      </c>
      <c r="X63" s="5" t="str">
        <f t="shared" si="10"/>
        <v>OEU</v>
      </c>
    </row>
    <row r="64" spans="1:24" s="1" customFormat="1" x14ac:dyDescent="0.25">
      <c r="A64" s="1" t="s">
        <v>21</v>
      </c>
      <c r="B64" s="3" t="s">
        <v>6</v>
      </c>
      <c r="C64" s="12">
        <f>[1]CSHR!C26</f>
        <v>0</v>
      </c>
      <c r="D64" s="12">
        <f>[1]CSHR!D26</f>
        <v>0</v>
      </c>
      <c r="E64" s="12">
        <f>[1]CSHR!E26</f>
        <v>0</v>
      </c>
      <c r="F64" s="12">
        <f>[1]CSHR!F26</f>
        <v>0</v>
      </c>
      <c r="G64" s="12">
        <f>[1]CSHR!G26</f>
        <v>1.678112976865039E-3</v>
      </c>
      <c r="H64" s="12">
        <f>[1]CSHR!H26</f>
        <v>1.678112976865039E-3</v>
      </c>
      <c r="I64" s="12">
        <f>[1]CSHR!I26</f>
        <v>1.678112976865039E-3</v>
      </c>
      <c r="J64" s="25">
        <f t="shared" si="1"/>
        <v>8.390564884325195E-4</v>
      </c>
      <c r="K64" s="25">
        <f t="shared" si="2"/>
        <v>5.5937099228834633E-4</v>
      </c>
      <c r="L64" s="12">
        <f>[1]CSHR!L26</f>
        <v>1.678112976865039E-3</v>
      </c>
      <c r="M64" s="12">
        <f>[1]CSHR!M26</f>
        <v>2.7191645458461273E-2</v>
      </c>
      <c r="N64" s="25">
        <f t="shared" si="3"/>
        <v>5.4383290916922549E-3</v>
      </c>
      <c r="O64" s="25">
        <f t="shared" si="12"/>
        <v>2.7191645458461275E-3</v>
      </c>
      <c r="P64" s="25">
        <f t="shared" si="5"/>
        <v>1.3595822729230636E-2</v>
      </c>
      <c r="Q64" s="12">
        <f>[1]CSHR!Q26</f>
        <v>2.7191645458461273E-2</v>
      </c>
      <c r="R64" s="12">
        <f>[1]CSHR!S26</f>
        <v>2.8869758435326309E-2</v>
      </c>
      <c r="S64" s="12">
        <f>[1]CSHR!T26</f>
        <v>0</v>
      </c>
      <c r="T64" s="13">
        <f>[1]CSHR!U26</f>
        <v>2.8869758435326309E-2</v>
      </c>
      <c r="U64" s="14">
        <f>[1]CSHR!V26</f>
        <v>5.044405184974389E-2</v>
      </c>
      <c r="V64" s="59">
        <f t="shared" si="6"/>
        <v>0.80756894460773099</v>
      </c>
      <c r="W64" s="69">
        <f t="shared" si="0"/>
        <v>1</v>
      </c>
      <c r="X64" s="1" t="str">
        <f t="shared" si="10"/>
        <v>OEU</v>
      </c>
    </row>
    <row r="65" spans="1:27" s="5" customFormat="1" x14ac:dyDescent="0.25">
      <c r="A65" s="5" t="s">
        <v>21</v>
      </c>
      <c r="B65" s="6" t="s">
        <v>7</v>
      </c>
      <c r="C65" s="15">
        <f>[1]CSHR!C27</f>
        <v>0</v>
      </c>
      <c r="D65" s="12">
        <f>[1]CSHR!D27</f>
        <v>0</v>
      </c>
      <c r="E65" s="15">
        <f>[1]CSHR!E27</f>
        <v>0</v>
      </c>
      <c r="F65" s="12">
        <f>[1]CSHR!F27</f>
        <v>0</v>
      </c>
      <c r="G65" s="15">
        <f>[1]CSHR!G27</f>
        <v>4.3072906427761631E-3</v>
      </c>
      <c r="H65" s="12">
        <f>[1]CSHR!H27</f>
        <v>0.33311158086470077</v>
      </c>
      <c r="I65" s="15">
        <f>[1]CSHR!I27</f>
        <v>4.3072906427761631E-3</v>
      </c>
      <c r="J65" s="25">
        <f t="shared" si="1"/>
        <v>2.1536453213880816E-3</v>
      </c>
      <c r="K65" s="25">
        <f t="shared" si="2"/>
        <v>1.4357635475920544E-3</v>
      </c>
      <c r="L65" s="12">
        <f>[1]CSHR!L27</f>
        <v>4.3072906427761631E-3</v>
      </c>
      <c r="M65" s="15">
        <f>[1]CSHR!M27</f>
        <v>2.3140557919236162E-2</v>
      </c>
      <c r="N65" s="25">
        <f t="shared" si="3"/>
        <v>4.6281115838472326E-3</v>
      </c>
      <c r="O65" s="25">
        <f t="shared" si="12"/>
        <v>2.3140557919236163E-3</v>
      </c>
      <c r="P65" s="25">
        <f t="shared" si="5"/>
        <v>1.1570278959618081E-2</v>
      </c>
      <c r="Q65" s="15">
        <f>[1]CSHR!Q27</f>
        <v>2.3140557919236162E-2</v>
      </c>
      <c r="R65" s="15">
        <f>[1]CSHR!S27</f>
        <v>2.7447848562012298E-2</v>
      </c>
      <c r="S65" s="12">
        <f>[1]CSHR!T27</f>
        <v>0</v>
      </c>
      <c r="T65" s="16">
        <f>[1]CSHR!U27</f>
        <v>5.8301925787660538E-2</v>
      </c>
      <c r="U65" s="14">
        <f>[1]CSHR!V27</f>
        <v>3.7328564592558205E-2</v>
      </c>
      <c r="V65" s="59">
        <f t="shared" si="6"/>
        <v>0.46250523722189829</v>
      </c>
      <c r="W65" s="69">
        <f t="shared" si="0"/>
        <v>1</v>
      </c>
      <c r="X65" s="5" t="str">
        <f t="shared" si="10"/>
        <v>OEU</v>
      </c>
    </row>
    <row r="66" spans="1:27" s="1" customFormat="1" x14ac:dyDescent="0.25">
      <c r="A66" s="34" t="s">
        <v>21</v>
      </c>
      <c r="B66" s="30" t="s">
        <v>8</v>
      </c>
      <c r="C66" s="31">
        <f>[1]CSHR!C46</f>
        <v>0</v>
      </c>
      <c r="D66" s="31">
        <f>[1]CSHR!D46</f>
        <v>0</v>
      </c>
      <c r="E66" s="31">
        <f>[1]CSHR!E46</f>
        <v>0</v>
      </c>
      <c r="F66" s="31">
        <f>[1]CSHR!F46</f>
        <v>0.81661227581725659</v>
      </c>
      <c r="G66" s="31">
        <f>[1]CSHR!G46</f>
        <v>0</v>
      </c>
      <c r="H66" s="31">
        <f>[1]CSHR!H46</f>
        <v>0</v>
      </c>
      <c r="I66" s="31">
        <f>[1]CSHR!I46</f>
        <v>0</v>
      </c>
      <c r="J66" s="25">
        <f t="shared" si="1"/>
        <v>0</v>
      </c>
      <c r="K66" s="25">
        <f t="shared" si="2"/>
        <v>0</v>
      </c>
      <c r="L66" s="31">
        <f>[1]CSHR!L46</f>
        <v>0</v>
      </c>
      <c r="M66" s="31">
        <f>[1]CSHR!M46</f>
        <v>6.8525808402601623E-3</v>
      </c>
      <c r="N66" s="25">
        <f t="shared" si="3"/>
        <v>1.3705161680520324E-3</v>
      </c>
      <c r="O66" s="25">
        <f t="shared" si="12"/>
        <v>6.8525808402601618E-4</v>
      </c>
      <c r="P66" s="25">
        <f t="shared" si="5"/>
        <v>3.4262904201300811E-3</v>
      </c>
      <c r="Q66" s="31">
        <f>[1]CSHR!Q46</f>
        <v>6.8525808402601623E-3</v>
      </c>
      <c r="R66" s="31">
        <f>[1]CSHR!S46</f>
        <v>6.8525808402601623E-3</v>
      </c>
      <c r="S66" s="31">
        <f>[1]CSHR!T46</f>
        <v>0</v>
      </c>
      <c r="T66" s="32">
        <f>[1]CSHR!U46</f>
        <v>1.4162000403204323E-2</v>
      </c>
      <c r="U66" s="33">
        <f>[1]CSHR!V46</f>
        <v>8.4999047692059537E-4</v>
      </c>
      <c r="V66" s="60">
        <f t="shared" si="6"/>
        <v>0.14233592610962975</v>
      </c>
      <c r="W66" s="69">
        <f t="shared" si="0"/>
        <v>1</v>
      </c>
      <c r="X66" s="34" t="str">
        <f t="shared" si="10"/>
        <v>OEU</v>
      </c>
      <c r="Y66" s="34"/>
      <c r="Z66" s="34" t="s">
        <v>90</v>
      </c>
      <c r="AA66" s="34"/>
    </row>
    <row r="67" spans="1:27" s="5" customFormat="1" x14ac:dyDescent="0.25">
      <c r="A67" s="5" t="s">
        <v>21</v>
      </c>
      <c r="B67" s="6" t="s">
        <v>9</v>
      </c>
      <c r="C67" s="15">
        <f>[1]CSHR!C29</f>
        <v>0.37401847415794703</v>
      </c>
      <c r="D67" s="12">
        <f>[1]CSHR!D29</f>
        <v>0</v>
      </c>
      <c r="E67" s="15">
        <f>[1]CSHR!E29</f>
        <v>0</v>
      </c>
      <c r="F67" s="12">
        <f>[1]CSHR!F29</f>
        <v>0</v>
      </c>
      <c r="G67" s="15">
        <f>[1]CSHR!G29</f>
        <v>8.1507368727604858E-3</v>
      </c>
      <c r="H67" s="12">
        <f>[1]CSHR!H29</f>
        <v>8.1507368727604858E-3</v>
      </c>
      <c r="I67" s="15">
        <f>[1]CSHR!I29</f>
        <v>8.1507368727604858E-3</v>
      </c>
      <c r="J67" s="25">
        <f t="shared" si="1"/>
        <v>4.0753684363802429E-3</v>
      </c>
      <c r="K67" s="25">
        <f t="shared" si="2"/>
        <v>2.7169122909201618E-3</v>
      </c>
      <c r="L67" s="12">
        <f>[1]CSHR!L29</f>
        <v>8.1507368727604858E-3</v>
      </c>
      <c r="M67" s="15">
        <f>[1]CSHR!M29</f>
        <v>2.2445430197842946E-2</v>
      </c>
      <c r="N67" s="25">
        <f t="shared" si="3"/>
        <v>4.4890860395685895E-3</v>
      </c>
      <c r="O67" s="25">
        <f t="shared" si="12"/>
        <v>2.2445430197842947E-3</v>
      </c>
      <c r="P67" s="25">
        <f t="shared" si="5"/>
        <v>1.1222715098921473E-2</v>
      </c>
      <c r="Q67" s="15">
        <f>[1]CSHR!Q29</f>
        <v>2.2445430197842946E-2</v>
      </c>
      <c r="R67" s="15">
        <f>[1]CSHR!S29</f>
        <v>3.0596167070603444E-2</v>
      </c>
      <c r="S67" s="12">
        <f>[1]CSHR!T29</f>
        <v>0</v>
      </c>
      <c r="T67" s="16">
        <f>[1]CSHR!U29</f>
        <v>4.9497581974050124E-2</v>
      </c>
      <c r="U67" s="14">
        <f>[1]CSHR!V29</f>
        <v>5.4813960155711813E-2</v>
      </c>
      <c r="V67" s="59">
        <f t="shared" si="6"/>
        <v>0.38883138386938509</v>
      </c>
      <c r="W67" s="69">
        <f t="shared" si="0"/>
        <v>1</v>
      </c>
      <c r="X67" s="5" t="str">
        <f t="shared" si="10"/>
        <v>OEU</v>
      </c>
    </row>
    <row r="68" spans="1:27" s="1" customFormat="1" x14ac:dyDescent="0.25">
      <c r="A68" s="1" t="s">
        <v>21</v>
      </c>
      <c r="B68" s="3" t="s">
        <v>10</v>
      </c>
      <c r="C68" s="12">
        <f>[1]CSHR!C30</f>
        <v>0</v>
      </c>
      <c r="D68" s="12">
        <f>[1]CSHR!D30</f>
        <v>0</v>
      </c>
      <c r="E68" s="12">
        <f>[1]CSHR!E30</f>
        <v>0.70310893310986444</v>
      </c>
      <c r="F68" s="12">
        <f>[1]CSHR!F30</f>
        <v>0</v>
      </c>
      <c r="G68" s="12">
        <f>[1]CSHR!G30</f>
        <v>2.7223895590479633E-3</v>
      </c>
      <c r="H68" s="12">
        <f>[1]CSHR!H30</f>
        <v>2.7223895590479633E-3</v>
      </c>
      <c r="I68" s="12">
        <f>[1]CSHR!I30</f>
        <v>2.7223895590479633E-3</v>
      </c>
      <c r="J68" s="25">
        <f t="shared" si="1"/>
        <v>1.3611947795239816E-3</v>
      </c>
      <c r="K68" s="25">
        <f t="shared" si="2"/>
        <v>9.0746318634932113E-4</v>
      </c>
      <c r="L68" s="12">
        <f>[1]CSHR!L30</f>
        <v>2.7223895590479633E-3</v>
      </c>
      <c r="M68" s="12">
        <f>[1]CSHR!M30</f>
        <v>9.6174404205479607E-3</v>
      </c>
      <c r="N68" s="25">
        <f t="shared" si="3"/>
        <v>1.9234880841095922E-3</v>
      </c>
      <c r="O68" s="25">
        <f t="shared" si="12"/>
        <v>9.6174404205479611E-4</v>
      </c>
      <c r="P68" s="25">
        <f t="shared" si="5"/>
        <v>4.8087202102739804E-3</v>
      </c>
      <c r="Q68" s="12">
        <f>[1]CSHR!Q30</f>
        <v>9.6174404205479607E-3</v>
      </c>
      <c r="R68" s="12">
        <f>[1]CSHR!S30</f>
        <v>1.2339829979595937E-2</v>
      </c>
      <c r="S68" s="12">
        <f>[1]CSHR!T30</f>
        <v>0</v>
      </c>
      <c r="T68" s="13">
        <f>[1]CSHR!U30</f>
        <v>2.25984330948471E-2</v>
      </c>
      <c r="U68" s="14">
        <f>[1]CSHR!V30</f>
        <v>2.2270350773259753E-2</v>
      </c>
      <c r="V68" s="59">
        <f t="shared" ref="V68:V95" si="13">1-SUM(C68:U68)</f>
        <v>0.19959540366283357</v>
      </c>
      <c r="W68" s="69">
        <f t="shared" ref="W68:W95" si="14">SUM(C68:V68)</f>
        <v>1</v>
      </c>
      <c r="X68" s="1" t="str">
        <f t="shared" si="10"/>
        <v>OEU</v>
      </c>
    </row>
    <row r="69" spans="1:27" s="5" customFormat="1" x14ac:dyDescent="0.25">
      <c r="A69" s="5" t="s">
        <v>21</v>
      </c>
      <c r="B69" s="6" t="s">
        <v>11</v>
      </c>
      <c r="C69" s="15">
        <f>[1]CSHR!C31</f>
        <v>0.36545822634754216</v>
      </c>
      <c r="D69" s="12">
        <f>[1]CSHR!D31</f>
        <v>0</v>
      </c>
      <c r="E69" s="15">
        <f>[1]CSHR!E31</f>
        <v>0</v>
      </c>
      <c r="F69" s="12">
        <f>[1]CSHR!F31</f>
        <v>0</v>
      </c>
      <c r="G69" s="15">
        <f>[1]CSHR!G31</f>
        <v>7.8218111270478338E-3</v>
      </c>
      <c r="H69" s="12">
        <f>[1]CSHR!H31</f>
        <v>7.8218111270478338E-3</v>
      </c>
      <c r="I69" s="15">
        <f>[1]CSHR!I31</f>
        <v>7.8218111270478338E-3</v>
      </c>
      <c r="J69" s="25">
        <f t="shared" si="1"/>
        <v>3.9109055635239169E-3</v>
      </c>
      <c r="K69" s="25">
        <f t="shared" ref="K69:K96" si="15">I69/3</f>
        <v>2.6072703756826114E-3</v>
      </c>
      <c r="L69" s="12">
        <f>[1]CSHR!L31</f>
        <v>7.8218111270478338E-3</v>
      </c>
      <c r="M69" s="15">
        <f>[1]CSHR!M31</f>
        <v>2.265473127664306E-2</v>
      </c>
      <c r="N69" s="25">
        <f t="shared" si="3"/>
        <v>4.5309462553286117E-3</v>
      </c>
      <c r="O69" s="25">
        <f t="shared" si="12"/>
        <v>2.2654731276643058E-3</v>
      </c>
      <c r="P69" s="25">
        <f t="shared" si="5"/>
        <v>1.132736563832153E-2</v>
      </c>
      <c r="Q69" s="15">
        <f>[1]CSHR!Q31</f>
        <v>2.265473127664306E-2</v>
      </c>
      <c r="R69" s="15">
        <f>[1]CSHR!S31</f>
        <v>3.047654240369093E-2</v>
      </c>
      <c r="S69" s="12">
        <f>[1]CSHR!T31</f>
        <v>0</v>
      </c>
      <c r="T69" s="16">
        <f>[1]CSHR!U31</f>
        <v>4.9554210847179793E-2</v>
      </c>
      <c r="U69" s="14">
        <f>[1]CSHR!V31</f>
        <v>6.0538250630525453E-2</v>
      </c>
      <c r="V69" s="59">
        <f t="shared" si="13"/>
        <v>0.39273410174906331</v>
      </c>
      <c r="W69" s="69">
        <f t="shared" si="14"/>
        <v>1</v>
      </c>
      <c r="X69" s="5" t="str">
        <f t="shared" si="10"/>
        <v>OEU</v>
      </c>
    </row>
    <row r="70" spans="1:27" s="1" customFormat="1" x14ac:dyDescent="0.25">
      <c r="A70" s="1" t="s">
        <v>21</v>
      </c>
      <c r="B70" s="3" t="s">
        <v>12</v>
      </c>
      <c r="C70" s="12">
        <f>[1]CSHR!C32</f>
        <v>0</v>
      </c>
      <c r="D70" s="12">
        <f>[1]CSHR!D32</f>
        <v>0</v>
      </c>
      <c r="E70" s="12">
        <f>[1]CSHR!E32</f>
        <v>0</v>
      </c>
      <c r="F70" s="12">
        <f>[1]CSHR!F32</f>
        <v>0.76905428218149718</v>
      </c>
      <c r="G70" s="12">
        <f>[1]CSHR!G32</f>
        <v>0</v>
      </c>
      <c r="H70" s="12">
        <f>[1]CSHR!H32</f>
        <v>0</v>
      </c>
      <c r="I70" s="12">
        <f>[1]CSHR!I32</f>
        <v>0</v>
      </c>
      <c r="J70" s="25">
        <f t="shared" si="1"/>
        <v>0</v>
      </c>
      <c r="K70" s="25">
        <f t="shared" si="15"/>
        <v>0</v>
      </c>
      <c r="L70" s="12">
        <f>[1]CSHR!L32</f>
        <v>0</v>
      </c>
      <c r="M70" s="12">
        <f>[1]CSHR!M32</f>
        <v>8.6046655518337133E-3</v>
      </c>
      <c r="N70" s="25">
        <f t="shared" si="3"/>
        <v>1.7209331103667427E-3</v>
      </c>
      <c r="O70" s="25">
        <f t="shared" si="12"/>
        <v>8.6046655518337133E-4</v>
      </c>
      <c r="P70" s="25">
        <f t="shared" si="5"/>
        <v>4.3023327759168567E-3</v>
      </c>
      <c r="Q70" s="12">
        <f>[1]CSHR!Q32</f>
        <v>8.6046655518337133E-3</v>
      </c>
      <c r="R70" s="12">
        <f>[1]CSHR!S32</f>
        <v>8.6046655518337133E-3</v>
      </c>
      <c r="S70" s="12">
        <f>[1]CSHR!T32</f>
        <v>0</v>
      </c>
      <c r="T70" s="13">
        <f>[1]CSHR!U32</f>
        <v>1.7782975473789667E-2</v>
      </c>
      <c r="U70" s="14">
        <f>[1]CSHR!V32</f>
        <v>1.7362877158643751E-3</v>
      </c>
      <c r="V70" s="59">
        <f t="shared" si="13"/>
        <v>0.17872872553188068</v>
      </c>
      <c r="W70" s="69">
        <f t="shared" si="14"/>
        <v>1</v>
      </c>
      <c r="X70" s="1" t="str">
        <f t="shared" si="10"/>
        <v>OEU</v>
      </c>
    </row>
    <row r="71" spans="1:27" s="5" customFormat="1" x14ac:dyDescent="0.25">
      <c r="A71" s="5" t="s">
        <v>21</v>
      </c>
      <c r="B71" s="6" t="s">
        <v>13</v>
      </c>
      <c r="C71" s="15">
        <f>[1]CSHR!C33</f>
        <v>0</v>
      </c>
      <c r="D71" s="12">
        <f>[1]CSHR!D33</f>
        <v>0</v>
      </c>
      <c r="E71" s="15">
        <f>[1]CSHR!E33</f>
        <v>0</v>
      </c>
      <c r="F71" s="12">
        <f>[1]CSHR!F33</f>
        <v>0</v>
      </c>
      <c r="G71" s="15">
        <f>[1]CSHR!G33</f>
        <v>7.9144327483549499E-3</v>
      </c>
      <c r="H71" s="12">
        <f>[1]CSHR!H33</f>
        <v>7.9144327483549499E-3</v>
      </c>
      <c r="I71" s="15">
        <f>[1]CSHR!I33</f>
        <v>7.9144327483549499E-3</v>
      </c>
      <c r="J71" s="25">
        <f t="shared" si="1"/>
        <v>3.957216374177475E-3</v>
      </c>
      <c r="K71" s="25">
        <f t="shared" si="15"/>
        <v>2.6381442494516501E-3</v>
      </c>
      <c r="L71" s="12">
        <f>[1]CSHR!L33</f>
        <v>7.9144327483549499E-3</v>
      </c>
      <c r="M71" s="15">
        <f>[1]CSHR!M33</f>
        <v>2.7272475153887504E-2</v>
      </c>
      <c r="N71" s="25">
        <f t="shared" si="3"/>
        <v>5.4544950307775005E-3</v>
      </c>
      <c r="O71" s="25">
        <f t="shared" si="12"/>
        <v>2.7272475153887503E-3</v>
      </c>
      <c r="P71" s="25">
        <f t="shared" si="5"/>
        <v>1.3636237576943752E-2</v>
      </c>
      <c r="Q71" s="15">
        <f>[1]CSHR!Q33</f>
        <v>2.7272475153887504E-2</v>
      </c>
      <c r="R71" s="15">
        <f>[1]CSHR!S33</f>
        <v>3.5186907902242402E-2</v>
      </c>
      <c r="S71" s="12">
        <f>[1]CSHR!T33</f>
        <v>0</v>
      </c>
      <c r="T71" s="16">
        <f>[1]CSHR!U33</f>
        <v>4.0641402933019898E-2</v>
      </c>
      <c r="U71" s="14">
        <f>[1]CSHR!V33</f>
        <v>0</v>
      </c>
      <c r="V71" s="59">
        <f t="shared" si="13"/>
        <v>0.80955566711680382</v>
      </c>
      <c r="W71" s="69">
        <f t="shared" si="14"/>
        <v>1</v>
      </c>
      <c r="X71" s="5" t="str">
        <f t="shared" si="10"/>
        <v>OEU</v>
      </c>
    </row>
    <row r="72" spans="1:27" s="1" customFormat="1" x14ac:dyDescent="0.25">
      <c r="A72" s="1" t="s">
        <v>21</v>
      </c>
      <c r="B72" s="3" t="s">
        <v>14</v>
      </c>
      <c r="C72" s="12">
        <f>[1]CSHR!C34</f>
        <v>0</v>
      </c>
      <c r="D72" s="12">
        <f>[1]CSHR!D34</f>
        <v>0</v>
      </c>
      <c r="E72" s="12">
        <f>[1]CSHR!E34</f>
        <v>0</v>
      </c>
      <c r="F72" s="12">
        <f>[1]CSHR!F34</f>
        <v>0</v>
      </c>
      <c r="G72" s="12">
        <f>[1]CSHR!G34</f>
        <v>2.5919979235751603E-3</v>
      </c>
      <c r="H72" s="12">
        <f>[1]CSHR!H34</f>
        <v>2.5919979235751603E-3</v>
      </c>
      <c r="I72" s="12">
        <f>[1]CSHR!I34</f>
        <v>2.5919979235751603E-3</v>
      </c>
      <c r="J72" s="25">
        <f t="shared" si="1"/>
        <v>1.2959989617875802E-3</v>
      </c>
      <c r="K72" s="25">
        <f t="shared" si="15"/>
        <v>8.6399930785838674E-4</v>
      </c>
      <c r="L72" s="12">
        <f>[1]CSHR!L34</f>
        <v>2.5919979235751603E-3</v>
      </c>
      <c r="M72" s="12">
        <f>[1]CSHR!M34</f>
        <v>4.59318596547687E-3</v>
      </c>
      <c r="N72" s="25">
        <f t="shared" si="3"/>
        <v>9.1863719309537403E-4</v>
      </c>
      <c r="O72" s="25">
        <f t="shared" si="12"/>
        <v>4.5931859654768702E-4</v>
      </c>
      <c r="P72" s="25">
        <f t="shared" si="5"/>
        <v>2.296592982738435E-3</v>
      </c>
      <c r="Q72" s="12">
        <f>[1]CSHR!Q34</f>
        <v>4.59318596547687E-3</v>
      </c>
      <c r="R72" s="12">
        <f>[1]CSHR!S34</f>
        <v>7.1851838890520311E-3</v>
      </c>
      <c r="S72" s="12">
        <f>[1]CSHR!T34</f>
        <v>0</v>
      </c>
      <c r="T72" s="13">
        <f>[1]CSHR!U34</f>
        <v>9.0224582752427788E-3</v>
      </c>
      <c r="U72" s="14">
        <f>[1]CSHR!V34</f>
        <v>0</v>
      </c>
      <c r="V72" s="59">
        <f t="shared" si="13"/>
        <v>0.95840344716842329</v>
      </c>
      <c r="W72" s="69">
        <f t="shared" si="14"/>
        <v>1</v>
      </c>
      <c r="X72" s="1" t="str">
        <f t="shared" si="10"/>
        <v>OEU</v>
      </c>
    </row>
    <row r="73" spans="1:27" s="5" customFormat="1" x14ac:dyDescent="0.25">
      <c r="A73" s="5" t="s">
        <v>21</v>
      </c>
      <c r="B73" s="6" t="s">
        <v>15</v>
      </c>
      <c r="C73" s="15">
        <f>[1]CSHR!C35</f>
        <v>0</v>
      </c>
      <c r="D73" s="12">
        <f>[1]CSHR!D35</f>
        <v>0</v>
      </c>
      <c r="E73" s="15">
        <f>[1]CSHR!E35</f>
        <v>0.35366238579929005</v>
      </c>
      <c r="F73" s="12">
        <f>[1]CSHR!F35</f>
        <v>0</v>
      </c>
      <c r="G73" s="15">
        <f>[1]CSHR!G35</f>
        <v>1.3711891812609458E-3</v>
      </c>
      <c r="H73" s="12">
        <f>[1]CSHR!H35</f>
        <v>1.3711891812609458E-3</v>
      </c>
      <c r="I73" s="15">
        <f>[1]CSHR!I35</f>
        <v>1.3711891812609458E-3</v>
      </c>
      <c r="J73" s="25">
        <f t="shared" si="1"/>
        <v>6.855945906304729E-4</v>
      </c>
      <c r="K73" s="25">
        <f t="shared" si="15"/>
        <v>4.5706306042031525E-4</v>
      </c>
      <c r="L73" s="12">
        <f>[1]CSHR!L35</f>
        <v>1.3711891812609458E-3</v>
      </c>
      <c r="M73" s="15">
        <f>[1]CSHR!M35</f>
        <v>2.2263804369150129E-2</v>
      </c>
      <c r="N73" s="25">
        <f t="shared" si="3"/>
        <v>4.4527608738300258E-3</v>
      </c>
      <c r="O73" s="25">
        <f t="shared" si="12"/>
        <v>2.2263804369150129E-3</v>
      </c>
      <c r="P73" s="25">
        <f t="shared" si="5"/>
        <v>1.1131902184575064E-2</v>
      </c>
      <c r="Q73" s="15">
        <f>[1]CSHR!Q35</f>
        <v>2.2263804369150129E-2</v>
      </c>
      <c r="R73" s="15">
        <f>[1]CSHR!S35</f>
        <v>2.3634993550411029E-2</v>
      </c>
      <c r="S73" s="12">
        <f>[1]CSHR!T35</f>
        <v>0</v>
      </c>
      <c r="T73" s="16">
        <f>[1]CSHR!U35</f>
        <v>4.7383051544171211E-2</v>
      </c>
      <c r="U73" s="14">
        <f>[1]CSHR!V35</f>
        <v>4.0332374736873226E-2</v>
      </c>
      <c r="V73" s="59">
        <f t="shared" si="13"/>
        <v>0.46602112775953952</v>
      </c>
      <c r="W73" s="69">
        <f t="shared" si="14"/>
        <v>1</v>
      </c>
      <c r="X73" s="5" t="str">
        <f t="shared" si="10"/>
        <v>OEU</v>
      </c>
    </row>
    <row r="74" spans="1:27" s="7" customFormat="1" x14ac:dyDescent="0.25">
      <c r="A74" s="7" t="s">
        <v>21</v>
      </c>
      <c r="B74" s="3" t="s">
        <v>16</v>
      </c>
      <c r="C74" s="12">
        <f>[1]CSHR!C36</f>
        <v>0</v>
      </c>
      <c r="D74" s="12">
        <f>[1]CSHR!D36</f>
        <v>0</v>
      </c>
      <c r="E74" s="12">
        <f>[1]CSHR!E36</f>
        <v>0</v>
      </c>
      <c r="F74" s="12">
        <f>[1]CSHR!F36</f>
        <v>0</v>
      </c>
      <c r="G74" s="12">
        <f>[1]CSHR!G36</f>
        <v>2.831331679819301E-4</v>
      </c>
      <c r="H74" s="12">
        <f>[1]CSHR!H36</f>
        <v>2.831331679819301E-4</v>
      </c>
      <c r="I74" s="12">
        <f>[1]CSHR!I36</f>
        <v>2.831331679819301E-4</v>
      </c>
      <c r="J74" s="25">
        <f t="shared" si="1"/>
        <v>1.4156658399096505E-4</v>
      </c>
      <c r="K74" s="25">
        <f t="shared" si="15"/>
        <v>9.437772266064337E-5</v>
      </c>
      <c r="L74" s="12">
        <f>[1]CSHR!L36</f>
        <v>2.831331679819301E-4</v>
      </c>
      <c r="M74" s="12">
        <f>[1]CSHR!M36</f>
        <v>2.7526835776020983E-2</v>
      </c>
      <c r="N74" s="25">
        <f t="shared" si="3"/>
        <v>5.5053671552041964E-3</v>
      </c>
      <c r="O74" s="25">
        <f t="shared" si="12"/>
        <v>2.7526835776020982E-3</v>
      </c>
      <c r="P74" s="25">
        <f t="shared" si="5"/>
        <v>1.3763417888010492E-2</v>
      </c>
      <c r="Q74" s="12">
        <f>[1]CSHR!Q36</f>
        <v>2.7526835776020983E-2</v>
      </c>
      <c r="R74" s="12">
        <f>[1]CSHR!S36</f>
        <v>2.7809968944002894E-2</v>
      </c>
      <c r="S74" s="12">
        <f>[1]CSHR!T36</f>
        <v>0</v>
      </c>
      <c r="T74" s="13">
        <f>[1]CSHR!U36</f>
        <v>2.7809968944002894E-2</v>
      </c>
      <c r="U74" s="14">
        <f>[1]CSHR!V36</f>
        <v>4.7232908989864132E-2</v>
      </c>
      <c r="V74" s="59">
        <f t="shared" si="13"/>
        <v>0.81870353597069201</v>
      </c>
      <c r="W74" s="69">
        <f t="shared" si="14"/>
        <v>1</v>
      </c>
      <c r="X74" s="7" t="str">
        <f t="shared" si="10"/>
        <v>OEU</v>
      </c>
    </row>
    <row r="75" spans="1:27" s="8" customFormat="1" x14ac:dyDescent="0.25">
      <c r="A75" s="8" t="s">
        <v>21</v>
      </c>
      <c r="B75" s="9" t="s">
        <v>17</v>
      </c>
      <c r="C75" s="17">
        <f>[1]CSHR!C37</f>
        <v>0</v>
      </c>
      <c r="D75" s="18">
        <f>[1]CSHR!D37</f>
        <v>0</v>
      </c>
      <c r="E75" s="17">
        <f>[1]CSHR!E37</f>
        <v>0</v>
      </c>
      <c r="F75" s="18">
        <f>[1]CSHR!F37</f>
        <v>0.42499629053775084</v>
      </c>
      <c r="G75" s="17">
        <f>[1]CSHR!G37</f>
        <v>0</v>
      </c>
      <c r="H75" s="18">
        <f>[1]CSHR!H37</f>
        <v>0</v>
      </c>
      <c r="I75" s="17">
        <f>[1]CSHR!I37</f>
        <v>0</v>
      </c>
      <c r="J75" s="55">
        <f t="shared" si="1"/>
        <v>0</v>
      </c>
      <c r="K75" s="55">
        <f t="shared" si="15"/>
        <v>0</v>
      </c>
      <c r="L75" s="18">
        <f>[1]CSHR!L37</f>
        <v>0</v>
      </c>
      <c r="M75" s="17">
        <f>[1]CSHR!M37</f>
        <v>2.1398072431419259E-2</v>
      </c>
      <c r="N75" s="55">
        <f t="shared" si="3"/>
        <v>4.2796144862838519E-3</v>
      </c>
      <c r="O75" s="55">
        <f t="shared" si="12"/>
        <v>2.1398072431419259E-3</v>
      </c>
      <c r="P75" s="55">
        <f t="shared" si="5"/>
        <v>1.0699036215709629E-2</v>
      </c>
      <c r="Q75" s="17">
        <f>[1]CSHR!Q37</f>
        <v>2.1398072431419259E-2</v>
      </c>
      <c r="R75" s="17">
        <f>[1]CSHR!S37</f>
        <v>2.1398072431419259E-2</v>
      </c>
      <c r="S75" s="18">
        <f>[1]CSHR!T37</f>
        <v>0</v>
      </c>
      <c r="T75" s="17">
        <f>[1]CSHR!U37</f>
        <v>4.4222683024933172E-2</v>
      </c>
      <c r="U75" s="19">
        <f>[1]CSHR!V37</f>
        <v>5.0059614085346026E-3</v>
      </c>
      <c r="V75" s="61">
        <f t="shared" si="13"/>
        <v>0.44446238978938823</v>
      </c>
      <c r="W75" s="70">
        <f t="shared" si="14"/>
        <v>1</v>
      </c>
      <c r="X75" s="8" t="str">
        <f t="shared" si="10"/>
        <v>OEU</v>
      </c>
    </row>
    <row r="76" spans="1:27" s="1" customFormat="1" x14ac:dyDescent="0.25">
      <c r="A76" s="1" t="s">
        <v>22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1"/>
        <v>5.4946075568433478E-3</v>
      </c>
      <c r="K76" s="25">
        <f t="shared" si="15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3"/>
        <v>3.9770416490908476E-3</v>
      </c>
      <c r="O76" s="25">
        <f>P76/5</f>
        <v>1.9885208245454238E-3</v>
      </c>
      <c r="P76" s="25">
        <f t="shared" si="5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4">
        <f>[1]CSHR!V56</f>
        <v>2.357847122524322E-3</v>
      </c>
      <c r="V76" s="59">
        <f t="shared" si="13"/>
        <v>0.34124565071895019</v>
      </c>
      <c r="W76" s="69">
        <f t="shared" si="14"/>
        <v>1</v>
      </c>
      <c r="X76" s="1" t="str">
        <f>$AB$2</f>
        <v>EAB</v>
      </c>
    </row>
    <row r="77" spans="1:27" s="5" customFormat="1" x14ac:dyDescent="0.25">
      <c r="A77" s="5" t="s">
        <v>22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1"/>
        <v>3.6161707619508242E-3</v>
      </c>
      <c r="K77" s="25">
        <f t="shared" si="15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3"/>
        <v>3.1246712481305043E-3</v>
      </c>
      <c r="O77" s="68">
        <f>S77/2</f>
        <v>0.17493280974697309</v>
      </c>
      <c r="P77" s="25">
        <f t="shared" si="5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4">
        <f>[1]CSHR!V57</f>
        <v>1.2906688180941506E-2</v>
      </c>
      <c r="V77" s="59">
        <f t="shared" si="13"/>
        <v>0.32382075159309176</v>
      </c>
      <c r="W77" s="69">
        <f t="shared" si="14"/>
        <v>1</v>
      </c>
      <c r="X77" s="5" t="str">
        <f t="shared" ref="X77:X93" si="16">$AB$2</f>
        <v>EAB</v>
      </c>
    </row>
    <row r="78" spans="1:27" s="1" customFormat="1" x14ac:dyDescent="0.25">
      <c r="A78" s="1" t="s">
        <v>22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1"/>
        <v>5.2749753011182851E-3</v>
      </c>
      <c r="K78" s="25">
        <f t="shared" si="15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3"/>
        <v>2.9911481645581535E-3</v>
      </c>
      <c r="O78" s="25">
        <f>P78/5</f>
        <v>1.4955740822790767E-3</v>
      </c>
      <c r="P78" s="25">
        <f t="shared" si="5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4">
        <f>[1]CSHR!V58</f>
        <v>1.8301951619506537E-2</v>
      </c>
      <c r="V78" s="59">
        <f t="shared" si="13"/>
        <v>0.25495299467900356</v>
      </c>
      <c r="W78" s="69">
        <f t="shared" si="14"/>
        <v>1</v>
      </c>
      <c r="X78" s="1" t="str">
        <f t="shared" si="16"/>
        <v>EAB</v>
      </c>
    </row>
    <row r="79" spans="1:27" s="5" customFormat="1" x14ac:dyDescent="0.25">
      <c r="A79" s="34" t="s">
        <v>22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1"/>
        <v>1.4467195997051499E-3</v>
      </c>
      <c r="K79" s="25">
        <f t="shared" si="15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3"/>
        <v>1.2152444637523259E-3</v>
      </c>
      <c r="O79" s="25">
        <f t="shared" ref="O79:O93" si="17">P79/5</f>
        <v>6.0762223187616296E-4</v>
      </c>
      <c r="P79" s="25">
        <f t="shared" si="5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3">
        <f>[1]CSHR!V5</f>
        <v>4.79091941585729E-2</v>
      </c>
      <c r="V79" s="60">
        <f t="shared" si="13"/>
        <v>0.12560139739042053</v>
      </c>
      <c r="W79" s="69">
        <f t="shared" si="14"/>
        <v>1</v>
      </c>
      <c r="X79" s="34" t="str">
        <f t="shared" si="16"/>
        <v>EAB</v>
      </c>
      <c r="Y79" s="34"/>
      <c r="Z79" s="34" t="s">
        <v>91</v>
      </c>
      <c r="AA79" s="34"/>
    </row>
    <row r="80" spans="1:27" s="1" customFormat="1" x14ac:dyDescent="0.25">
      <c r="A80" s="1" t="s">
        <v>22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1"/>
        <v>7.3523074044609992E-3</v>
      </c>
      <c r="K80" s="25">
        <f t="shared" si="15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3"/>
        <v>3.1934992288189801E-3</v>
      </c>
      <c r="O80" s="25">
        <f t="shared" si="17"/>
        <v>1.59674961440949E-3</v>
      </c>
      <c r="P80" s="25">
        <f t="shared" si="5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4">
        <f>[1]CSHR!V60</f>
        <v>2.8244837488691599E-3</v>
      </c>
      <c r="V80" s="59">
        <f t="shared" si="13"/>
        <v>0.81685650100302287</v>
      </c>
      <c r="W80" s="69">
        <f t="shared" si="14"/>
        <v>1</v>
      </c>
      <c r="X80" s="1" t="str">
        <f t="shared" si="16"/>
        <v>EAB</v>
      </c>
    </row>
    <row r="81" spans="1:27" s="5" customFormat="1" x14ac:dyDescent="0.25">
      <c r="A81" s="34" t="s">
        <v>22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1"/>
        <v>5.14216894369915E-3</v>
      </c>
      <c r="K81" s="25">
        <f t="shared" si="15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3"/>
        <v>3.6222610453936002E-3</v>
      </c>
      <c r="O81" s="25">
        <f t="shared" si="17"/>
        <v>1.8111305226968001E-3</v>
      </c>
      <c r="P81" s="25">
        <f t="shared" si="5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3">
        <f>[1]CSHR!V7</f>
        <v>4.7677885724855901E-2</v>
      </c>
      <c r="V81" s="60">
        <f t="shared" si="13"/>
        <v>0.31059926638438617</v>
      </c>
      <c r="W81" s="69">
        <f t="shared" si="14"/>
        <v>1</v>
      </c>
      <c r="X81" s="34" t="str">
        <f t="shared" si="16"/>
        <v>EAB</v>
      </c>
      <c r="Y81" s="34"/>
      <c r="Z81" s="34" t="s">
        <v>91</v>
      </c>
      <c r="AA81" s="34"/>
    </row>
    <row r="82" spans="1:27" s="1" customFormat="1" x14ac:dyDescent="0.25">
      <c r="A82" s="1" t="s">
        <v>22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1"/>
        <v>8.4903688481333399E-4</v>
      </c>
      <c r="K82" s="25">
        <f t="shared" si="15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3"/>
        <v>5.5030168460123586E-3</v>
      </c>
      <c r="O82" s="25">
        <f t="shared" si="17"/>
        <v>2.7515084230061793E-3</v>
      </c>
      <c r="P82" s="25">
        <f t="shared" si="5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4">
        <f>[1]CSHR!V62</f>
        <v>3.9149288172979843E-2</v>
      </c>
      <c r="V82" s="59">
        <f t="shared" si="13"/>
        <v>0.81717480343027471</v>
      </c>
      <c r="W82" s="69">
        <f t="shared" si="14"/>
        <v>1</v>
      </c>
      <c r="X82" s="1" t="str">
        <f t="shared" si="16"/>
        <v>EAB</v>
      </c>
    </row>
    <row r="83" spans="1:27" s="5" customFormat="1" x14ac:dyDescent="0.25">
      <c r="A83" s="5" t="s">
        <v>22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1"/>
        <v>2.2923680140386226E-3</v>
      </c>
      <c r="K83" s="25">
        <f t="shared" si="15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3"/>
        <v>4.5918871188093905E-3</v>
      </c>
      <c r="O83" s="25">
        <f t="shared" si="17"/>
        <v>2.2959435594046953E-3</v>
      </c>
      <c r="P83" s="25">
        <f t="shared" si="5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4">
        <f>[1]CSHR!V63</f>
        <v>1.5744032263688111E-2</v>
      </c>
      <c r="V83" s="59">
        <f t="shared" si="13"/>
        <v>0.45889895602275532</v>
      </c>
      <c r="W83" s="69">
        <f t="shared" si="14"/>
        <v>1</v>
      </c>
      <c r="X83" s="5" t="str">
        <f t="shared" si="16"/>
        <v>EAB</v>
      </c>
    </row>
    <row r="84" spans="1:27" s="1" customFormat="1" x14ac:dyDescent="0.25">
      <c r="A84" s="34" t="s">
        <v>22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1"/>
        <v>0</v>
      </c>
      <c r="K84" s="25">
        <f t="shared" si="15"/>
        <v>0</v>
      </c>
      <c r="L84" s="31">
        <f>[1]CSHR!L46</f>
        <v>0</v>
      </c>
      <c r="M84" s="31">
        <f>[1]CSHR!M46</f>
        <v>6.8525808402601623E-3</v>
      </c>
      <c r="N84" s="25">
        <f t="shared" si="3"/>
        <v>1.3705161680520324E-3</v>
      </c>
      <c r="O84" s="25">
        <f t="shared" si="17"/>
        <v>6.8525808402601618E-4</v>
      </c>
      <c r="P84" s="25">
        <f t="shared" si="5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3">
        <f>[1]CSHR!V46</f>
        <v>8.4999047692059537E-4</v>
      </c>
      <c r="V84" s="60">
        <f t="shared" si="13"/>
        <v>0.14233592610962975</v>
      </c>
      <c r="W84" s="69">
        <f t="shared" si="14"/>
        <v>1</v>
      </c>
      <c r="X84" s="34" t="str">
        <f t="shared" si="16"/>
        <v>EAB</v>
      </c>
      <c r="Y84" s="34"/>
      <c r="Z84" s="34" t="s">
        <v>90</v>
      </c>
      <c r="AA84" s="34"/>
    </row>
    <row r="85" spans="1:27" s="5" customFormat="1" x14ac:dyDescent="0.25">
      <c r="A85" s="5" t="s">
        <v>22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1"/>
        <v>4.2380720129434717E-3</v>
      </c>
      <c r="K85" s="25">
        <f t="shared" si="15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3"/>
        <v>3.99354278896918E-3</v>
      </c>
      <c r="O85" s="25">
        <f t="shared" si="17"/>
        <v>1.99677139448459E-3</v>
      </c>
      <c r="P85" s="25">
        <f t="shared" si="5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4">
        <f>[1]CSHR!V65</f>
        <v>2.4409538912792808E-2</v>
      </c>
      <c r="V85" s="59">
        <f t="shared" si="13"/>
        <v>0.34507107470454246</v>
      </c>
      <c r="W85" s="69">
        <f t="shared" si="14"/>
        <v>1</v>
      </c>
      <c r="X85" s="5" t="str">
        <f t="shared" si="16"/>
        <v>EAB</v>
      </c>
    </row>
    <row r="86" spans="1:27" s="1" customFormat="1" x14ac:dyDescent="0.25">
      <c r="A86" s="1" t="s">
        <v>22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1"/>
        <v>1.3669755204588731E-3</v>
      </c>
      <c r="K86" s="25">
        <f t="shared" si="15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3"/>
        <v>1.6267008693460598E-3</v>
      </c>
      <c r="O86" s="25">
        <f t="shared" si="17"/>
        <v>8.1335043467302989E-4</v>
      </c>
      <c r="P86" s="25">
        <f t="shared" si="5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4">
        <f>[1]CSHR!V66</f>
        <v>1.7283314442205139E-3</v>
      </c>
      <c r="V86" s="59">
        <f t="shared" si="13"/>
        <v>0.1688958050770577</v>
      </c>
      <c r="W86" s="69">
        <f t="shared" si="14"/>
        <v>1</v>
      </c>
      <c r="X86" s="1" t="str">
        <f t="shared" si="16"/>
        <v>EAB</v>
      </c>
    </row>
    <row r="87" spans="1:27" s="5" customFormat="1" x14ac:dyDescent="0.25">
      <c r="A87" s="5" t="s">
        <v>22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14" si="18">I87/2</f>
        <v>3.9840080161898635E-3</v>
      </c>
      <c r="K87" s="25">
        <f t="shared" si="15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14" si="19">M87/5</f>
        <v>4.4771522351642837E-3</v>
      </c>
      <c r="O87" s="25">
        <f t="shared" si="17"/>
        <v>2.2385761175821419E-3</v>
      </c>
      <c r="P87" s="25">
        <f t="shared" ref="P87:P114" si="20">M87/2</f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4">
        <f>[1]CSHR!V67</f>
        <v>3.1787009432577506E-3</v>
      </c>
      <c r="V87" s="59">
        <f t="shared" si="13"/>
        <v>0.38790784811738954</v>
      </c>
      <c r="W87" s="69">
        <f t="shared" si="14"/>
        <v>1</v>
      </c>
      <c r="X87" s="5" t="str">
        <f t="shared" si="16"/>
        <v>EAB</v>
      </c>
    </row>
    <row r="88" spans="1:27" s="1" customFormat="1" x14ac:dyDescent="0.25">
      <c r="A88" s="1" t="s">
        <v>22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18"/>
        <v>0</v>
      </c>
      <c r="K88" s="25">
        <f t="shared" si="15"/>
        <v>0</v>
      </c>
      <c r="L88" s="12">
        <f>[1]CSHR!L68</f>
        <v>0</v>
      </c>
      <c r="M88" s="12">
        <f>[1]CSHR!M68</f>
        <v>8.6182767290770394E-3</v>
      </c>
      <c r="N88" s="25">
        <f t="shared" si="19"/>
        <v>1.7236553458154079E-3</v>
      </c>
      <c r="O88" s="25">
        <f t="shared" si="17"/>
        <v>8.6182767290770396E-4</v>
      </c>
      <c r="P88" s="25">
        <f t="shared" si="20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4">
        <f>[1]CSHR!V68</f>
        <v>1.5719736753836501E-4</v>
      </c>
      <c r="V88" s="59">
        <f t="shared" si="13"/>
        <v>0.17901144522005852</v>
      </c>
      <c r="W88" s="69">
        <f t="shared" si="14"/>
        <v>1</v>
      </c>
      <c r="X88" s="1" t="str">
        <f t="shared" si="16"/>
        <v>EAB</v>
      </c>
    </row>
    <row r="89" spans="1:27" s="5" customFormat="1" x14ac:dyDescent="0.25">
      <c r="A89" s="5" t="s">
        <v>22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18"/>
        <v>3.957216374177475E-3</v>
      </c>
      <c r="K89" s="25">
        <f t="shared" si="15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19"/>
        <v>5.4544950307775005E-3</v>
      </c>
      <c r="O89" s="25">
        <f t="shared" si="17"/>
        <v>2.7272475153887503E-3</v>
      </c>
      <c r="P89" s="25">
        <f t="shared" si="20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4">
        <f>[1]CSHR!V69</f>
        <v>0</v>
      </c>
      <c r="V89" s="59">
        <f t="shared" si="13"/>
        <v>0.80955566711680382</v>
      </c>
      <c r="W89" s="69">
        <f t="shared" si="14"/>
        <v>1</v>
      </c>
      <c r="X89" s="5" t="str">
        <f t="shared" si="16"/>
        <v>EAB</v>
      </c>
    </row>
    <row r="90" spans="1:27" s="1" customFormat="1" x14ac:dyDescent="0.25">
      <c r="A90" s="1" t="s">
        <v>22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18"/>
        <v>1.2959989617875799E-3</v>
      </c>
      <c r="K90" s="25">
        <f t="shared" si="15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19"/>
        <v>9.1863719309537414E-4</v>
      </c>
      <c r="O90" s="25">
        <f t="shared" si="17"/>
        <v>4.5931859654768707E-4</v>
      </c>
      <c r="P90" s="25">
        <f t="shared" si="20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4">
        <f>[1]CSHR!V70</f>
        <v>0</v>
      </c>
      <c r="V90" s="59">
        <f t="shared" si="13"/>
        <v>0.95840344716842329</v>
      </c>
      <c r="W90" s="69">
        <f t="shared" si="14"/>
        <v>1</v>
      </c>
      <c r="X90" s="1" t="str">
        <f t="shared" si="16"/>
        <v>EAB</v>
      </c>
    </row>
    <row r="91" spans="1:27" s="5" customFormat="1" x14ac:dyDescent="0.25">
      <c r="A91" s="5" t="s">
        <v>22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18"/>
        <v>7.8025070710727542E-4</v>
      </c>
      <c r="K91" s="25">
        <f t="shared" si="15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19"/>
        <v>4.1873512059795916E-3</v>
      </c>
      <c r="O91" s="25">
        <f t="shared" si="17"/>
        <v>2.0936756029897958E-3</v>
      </c>
      <c r="P91" s="25">
        <f t="shared" si="20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4">
        <f>[1]CSHR!V71</f>
        <v>2.2873276564212505E-2</v>
      </c>
      <c r="V91" s="59">
        <f t="shared" si="13"/>
        <v>0.43930898651072336</v>
      </c>
      <c r="W91" s="69">
        <f t="shared" si="14"/>
        <v>1</v>
      </c>
      <c r="X91" s="5" t="str">
        <f t="shared" si="16"/>
        <v>EAB</v>
      </c>
    </row>
    <row r="92" spans="1:27" s="1" customFormat="1" x14ac:dyDescent="0.25">
      <c r="A92" s="1" t="s">
        <v>22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18"/>
        <v>1.4459275451471468E-4</v>
      </c>
      <c r="K92" s="25">
        <f t="shared" si="15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19"/>
        <v>5.6230515644611258E-3</v>
      </c>
      <c r="O92" s="25">
        <f t="shared" si="17"/>
        <v>2.8115257822305629E-3</v>
      </c>
      <c r="P92" s="25">
        <f t="shared" si="20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4">
        <f>[1]CSHR!V72</f>
        <v>2.6866268745175538E-2</v>
      </c>
      <c r="V92" s="59">
        <f t="shared" si="13"/>
        <v>0.83620439272938962</v>
      </c>
      <c r="W92" s="69">
        <f t="shared" si="14"/>
        <v>1</v>
      </c>
      <c r="X92" s="1" t="str">
        <f t="shared" si="16"/>
        <v>EAB</v>
      </c>
    </row>
    <row r="93" spans="1:27" s="8" customFormat="1" x14ac:dyDescent="0.25">
      <c r="A93" s="8" t="s">
        <v>22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18"/>
        <v>0</v>
      </c>
      <c r="K93" s="55">
        <f t="shared" si="15"/>
        <v>0</v>
      </c>
      <c r="L93" s="18">
        <f>[1]CSHR!L73</f>
        <v>0</v>
      </c>
      <c r="M93" s="17">
        <f>[1]CSHR!M73</f>
        <v>2.1494677360171122E-2</v>
      </c>
      <c r="N93" s="55">
        <f t="shared" si="19"/>
        <v>4.2989354720342245E-3</v>
      </c>
      <c r="O93" s="55">
        <f t="shared" si="17"/>
        <v>2.1494677360171122E-3</v>
      </c>
      <c r="P93" s="55">
        <f t="shared" si="20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9">
        <f>[1]CSHR!V73</f>
        <v>5.1390594350574136E-4</v>
      </c>
      <c r="V93" s="61">
        <f t="shared" si="13"/>
        <v>0.44646898443178429</v>
      </c>
      <c r="W93" s="70">
        <f t="shared" si="14"/>
        <v>1</v>
      </c>
      <c r="X93" s="8" t="str">
        <f t="shared" si="16"/>
        <v>EAB</v>
      </c>
    </row>
    <row r="94" spans="1:27" s="1" customFormat="1" x14ac:dyDescent="0.25">
      <c r="A94" s="1" t="s">
        <v>25</v>
      </c>
      <c r="B94" s="3" t="s">
        <v>0</v>
      </c>
      <c r="C94" s="12">
        <f>0.9*[1]CSHR!C20+0.1*[1]CSHR!C38</f>
        <v>0.45661964357392654</v>
      </c>
      <c r="D94" s="12">
        <f>0.9*[1]CSHR!D20+0.1*[1]CSHR!D38</f>
        <v>0</v>
      </c>
      <c r="E94" s="12">
        <f>0.9*[1]CSHR!E20+0.1*[1]CSHR!E38</f>
        <v>0</v>
      </c>
      <c r="F94" s="12">
        <f>0.9*[1]CSHR!F20+0.1*[1]CSHR!F38</f>
        <v>0</v>
      </c>
      <c r="G94" s="12">
        <f>0.9*[1]CSHR!G20+0.1*[1]CSHR!G38</f>
        <v>1.2065570680439343E-2</v>
      </c>
      <c r="H94" s="12">
        <f>0.9*[1]CSHR!H20+0.1*[1]CSHR!H38</f>
        <v>1.2065570680439343E-2</v>
      </c>
      <c r="I94" s="12">
        <f>0.9*[1]CSHR!I20+0.1*[1]CSHR!I38</f>
        <v>1.2065570680439343E-2</v>
      </c>
      <c r="J94" s="25">
        <f t="shared" si="18"/>
        <v>6.0327853402196716E-3</v>
      </c>
      <c r="K94" s="25">
        <f t="shared" si="15"/>
        <v>4.0218568934797813E-3</v>
      </c>
      <c r="L94" s="12">
        <f>0.9*[1]CSHR!L20+0.1*[1]CSHR!L38</f>
        <v>1.2065570680439343E-2</v>
      </c>
      <c r="M94" s="12">
        <f>0.9*[1]CSHR!M20+0.1*[1]CSHR!M38</f>
        <v>1.9492969799568508E-2</v>
      </c>
      <c r="N94" s="25">
        <f t="shared" si="19"/>
        <v>3.8985939599137016E-3</v>
      </c>
      <c r="O94" s="25">
        <f>P94/5</f>
        <v>1.9492969799568508E-3</v>
      </c>
      <c r="P94" s="25">
        <f t="shared" si="20"/>
        <v>9.7464848997842538E-3</v>
      </c>
      <c r="Q94" s="12">
        <f>0.9*[1]CSHR!Q20+0.1*[1]CSHR!Q38</f>
        <v>1.9492969799568508E-2</v>
      </c>
      <c r="R94" s="12">
        <f>0.9*[1]CSHR!S20+0.1*[1]CSHR!S38</f>
        <v>3.1558540480007849E-2</v>
      </c>
      <c r="S94" s="12">
        <f>0.9*[1]CSHR!T20+0.1*[1]CSHR!T38</f>
        <v>0</v>
      </c>
      <c r="T94" s="13">
        <f>0.9*[1]CSHR!U20+0.1*[1]CSHR!U38</f>
        <v>4.7973672942802366E-2</v>
      </c>
      <c r="U94" s="28">
        <f>0.9*[1]CSHR!V20+0.1*[1]CSHR!V38</f>
        <v>1.7397984373395889E-2</v>
      </c>
      <c r="V94" s="62">
        <f t="shared" si="13"/>
        <v>0.33355291823561872</v>
      </c>
      <c r="W94" s="69">
        <f t="shared" si="14"/>
        <v>1</v>
      </c>
      <c r="X94" s="1" t="str">
        <f>$AE$2</f>
        <v>OEU+NEU</v>
      </c>
      <c r="Y94" s="1" t="str">
        <f>$AE$3</f>
        <v>90/10</v>
      </c>
    </row>
    <row r="95" spans="1:27" s="5" customFormat="1" x14ac:dyDescent="0.25">
      <c r="A95" s="5" t="s">
        <v>25</v>
      </c>
      <c r="B95" s="6" t="s">
        <v>1</v>
      </c>
      <c r="C95" s="15">
        <f>0.9*[1]CSHR!C21+0.1*[1]CSHR!C39</f>
        <v>0</v>
      </c>
      <c r="D95" s="12">
        <f>0.9*[1]CSHR!D21+0.1*[1]CSHR!D39</f>
        <v>0</v>
      </c>
      <c r="E95" s="15">
        <f>0.9*[1]CSHR!E21+0.1*[1]CSHR!E39</f>
        <v>0</v>
      </c>
      <c r="F95" s="12">
        <f>0.9*[1]CSHR!F21+0.1*[1]CSHR!F39</f>
        <v>0</v>
      </c>
      <c r="G95" s="15">
        <f>0.9*[1]CSHR!G21+0.1*[1]CSHR!G39</f>
        <v>7.2146550049021398E-3</v>
      </c>
      <c r="H95" s="12">
        <f>0.9*[1]CSHR!H21+0.1*[1]CSHR!H39</f>
        <v>7.2146550049021398E-3</v>
      </c>
      <c r="I95" s="15">
        <f>0.9*[1]CSHR!I21+0.1*[1]CSHR!I39</f>
        <v>7.2146550049021398E-3</v>
      </c>
      <c r="J95" s="25">
        <f t="shared" si="18"/>
        <v>3.6073275024510699E-3</v>
      </c>
      <c r="K95" s="25">
        <f t="shared" si="15"/>
        <v>2.4048850016340465E-3</v>
      </c>
      <c r="L95" s="12">
        <f>0.9*[1]CSHR!L21+0.1*[1]CSHR!L39</f>
        <v>7.2146550049021398E-3</v>
      </c>
      <c r="M95" s="15">
        <f>0.9*[1]CSHR!M21+0.1*[1]CSHR!M39</f>
        <v>1.5585149694947651E-2</v>
      </c>
      <c r="N95" s="25">
        <f t="shared" si="19"/>
        <v>3.1170299389895301E-3</v>
      </c>
      <c r="O95" s="68">
        <f>S95/2</f>
        <v>0.17450501572576949</v>
      </c>
      <c r="P95" s="25">
        <f t="shared" si="20"/>
        <v>7.7925748474738255E-3</v>
      </c>
      <c r="Q95" s="15">
        <f>0.9*[1]CSHR!Q21+0.1*[1]CSHR!Q39</f>
        <v>1.5585149694947651E-2</v>
      </c>
      <c r="R95" s="15">
        <f>0.9*[1]CSHR!S21+0.1*[1]CSHR!S39</f>
        <v>2.2799804699849782E-2</v>
      </c>
      <c r="S95" s="12">
        <f>0.9*[1]CSHR!T21+0.1*[1]CSHR!T39</f>
        <v>0.34901003145153897</v>
      </c>
      <c r="T95" s="16">
        <f>0.9*[1]CSHR!U21+0.1*[1]CSHR!U39</f>
        <v>3.838495439479743E-2</v>
      </c>
      <c r="U95" s="14">
        <f>0.9*[1]CSHR!V21+0.1*[1]CSHR!V39</f>
        <v>1.5320601372966567E-2</v>
      </c>
      <c r="V95" s="59">
        <f t="shared" si="13"/>
        <v>0.32302885565502548</v>
      </c>
      <c r="W95" s="69">
        <f t="shared" si="14"/>
        <v>1</v>
      </c>
      <c r="X95" s="5" t="str">
        <f t="shared" ref="X95:X111" si="21">$AE$2</f>
        <v>OEU+NEU</v>
      </c>
      <c r="Y95" s="5" t="str">
        <f t="shared" ref="Y95:Y111" si="22">$AE$3</f>
        <v>90/10</v>
      </c>
    </row>
    <row r="96" spans="1:27" s="1" customFormat="1" x14ac:dyDescent="0.25">
      <c r="A96" s="1" t="s">
        <v>25</v>
      </c>
      <c r="B96" s="3" t="s">
        <v>2</v>
      </c>
      <c r="C96" s="12">
        <f>0.9*[1]CSHR!C22+0.1*[1]CSHR!C40</f>
        <v>0.48869465478629748</v>
      </c>
      <c r="D96" s="12">
        <f>0.9*[1]CSHR!D22+0.1*[1]CSHR!D40</f>
        <v>0</v>
      </c>
      <c r="E96" s="12">
        <f>0.9*[1]CSHR!E22+0.1*[1]CSHR!E40</f>
        <v>0</v>
      </c>
      <c r="F96" s="12">
        <f>0.9*[1]CSHR!F22+0.1*[1]CSHR!F40</f>
        <v>0</v>
      </c>
      <c r="G96" s="12">
        <f>0.9*[1]CSHR!G22+0.1*[1]CSHR!G40</f>
        <v>1.0536392457648376E-2</v>
      </c>
      <c r="H96" s="12">
        <f>0.9*[1]CSHR!H22+0.1*[1]CSHR!H40</f>
        <v>1.0536392457648376E-2</v>
      </c>
      <c r="I96" s="12">
        <f>0.9*[1]CSHR!I22+0.1*[1]CSHR!I40</f>
        <v>1.0536392457648376E-2</v>
      </c>
      <c r="J96" s="25">
        <f t="shared" si="18"/>
        <v>5.2681962288241881E-3</v>
      </c>
      <c r="K96" s="25">
        <f t="shared" si="15"/>
        <v>3.5121308192161255E-3</v>
      </c>
      <c r="L96" s="12">
        <f>0.9*[1]CSHR!L22+0.1*[1]CSHR!L40</f>
        <v>1.0536392457648376E-2</v>
      </c>
      <c r="M96" s="12">
        <f>0.9*[1]CSHR!M22+0.1*[1]CSHR!M40</f>
        <v>1.7550151321716542E-2</v>
      </c>
      <c r="N96" s="25">
        <f t="shared" si="19"/>
        <v>3.5100302643433084E-3</v>
      </c>
      <c r="O96" s="25">
        <f>P96/5</f>
        <v>1.7550151321716542E-3</v>
      </c>
      <c r="P96" s="25">
        <f t="shared" si="20"/>
        <v>8.7750756608582711E-3</v>
      </c>
      <c r="Q96" s="12">
        <f>0.9*[1]CSHR!Q22+0.1*[1]CSHR!Q40</f>
        <v>1.7550151321716542E-2</v>
      </c>
      <c r="R96" s="12">
        <f>0.9*[1]CSHR!S22+0.1*[1]CSHR!S40</f>
        <v>2.8086543779364929E-2</v>
      </c>
      <c r="S96" s="12">
        <f>0.9*[1]CSHR!T22+0.1*[1]CSHR!T40</f>
        <v>0</v>
      </c>
      <c r="T96" s="13">
        <f>0.9*[1]CSHR!U22+0.1*[1]CSHR!U40</f>
        <v>4.2865618576599922E-2</v>
      </c>
      <c r="U96" s="14">
        <f>0.9*[1]CSHR!V22+0.1*[1]CSHR!V40</f>
        <v>3.9735483278295056E-2</v>
      </c>
      <c r="V96" s="59">
        <f t="shared" ref="V96:V147" si="23">1-SUM(C96:U96)</f>
        <v>0.30055137900000262</v>
      </c>
      <c r="W96" s="69">
        <f t="shared" ref="W96:W147" si="24">SUM(C96:V96)</f>
        <v>1</v>
      </c>
      <c r="X96" s="1" t="str">
        <f t="shared" si="21"/>
        <v>OEU+NEU</v>
      </c>
      <c r="Y96" s="1" t="str">
        <f t="shared" si="22"/>
        <v>90/10</v>
      </c>
    </row>
    <row r="97" spans="1:27" s="5" customFormat="1" x14ac:dyDescent="0.25">
      <c r="A97" s="5" t="s">
        <v>25</v>
      </c>
      <c r="B97" s="6" t="s">
        <v>3</v>
      </c>
      <c r="C97" s="15">
        <f>0.9*[1]CSHR!C23+0.1*[1]CSHR!C41</f>
        <v>0</v>
      </c>
      <c r="D97" s="12">
        <f>0.9*[1]CSHR!D23+0.1*[1]CSHR!D41</f>
        <v>0</v>
      </c>
      <c r="E97" s="15">
        <f>0.9*[1]CSHR!E23+0.1*[1]CSHR!E41</f>
        <v>0.68164033242528244</v>
      </c>
      <c r="F97" s="12">
        <f>0.9*[1]CSHR!F23+0.1*[1]CSHR!F41</f>
        <v>0</v>
      </c>
      <c r="G97" s="15">
        <f>0.9*[1]CSHR!G23+0.1*[1]CSHR!G41</f>
        <v>2.1521925695551286E-3</v>
      </c>
      <c r="H97" s="12">
        <f>0.9*[1]CSHR!H23+0.1*[1]CSHR!H41</f>
        <v>2.1521925695551286E-3</v>
      </c>
      <c r="I97" s="15">
        <f>0.9*[1]CSHR!I23+0.1*[1]CSHR!I41</f>
        <v>2.1521925695551286E-3</v>
      </c>
      <c r="J97" s="25">
        <f t="shared" si="18"/>
        <v>1.0760962847775643E-3</v>
      </c>
      <c r="K97" s="25">
        <f t="shared" ref="K97:K147" si="25">I97/3</f>
        <v>7.1739752318504286E-4</v>
      </c>
      <c r="L97" s="12">
        <f>0.9*[1]CSHR!L23+0.1*[1]CSHR!L41</f>
        <v>2.1521925695551286E-3</v>
      </c>
      <c r="M97" s="15">
        <f>0.9*[1]CSHR!M23+0.1*[1]CSHR!M41</f>
        <v>1.1164748587929069E-2</v>
      </c>
      <c r="N97" s="25">
        <f t="shared" si="19"/>
        <v>2.2329497175858138E-3</v>
      </c>
      <c r="O97" s="25">
        <f t="shared" ref="O97:O111" si="26">P97/5</f>
        <v>1.1164748587929069E-3</v>
      </c>
      <c r="P97" s="25">
        <f t="shared" si="20"/>
        <v>5.5823742939645343E-3</v>
      </c>
      <c r="Q97" s="15">
        <f>0.9*[1]CSHR!Q23+0.1*[1]CSHR!Q41</f>
        <v>1.1164748587929069E-2</v>
      </c>
      <c r="R97" s="15">
        <f>0.9*[1]CSHR!S23+0.1*[1]CSHR!S41</f>
        <v>1.3316941157484184E-2</v>
      </c>
      <c r="S97" s="12">
        <f>0.9*[1]CSHR!T23+0.1*[1]CSHR!T41</f>
        <v>0</v>
      </c>
      <c r="T97" s="16">
        <f>0.9*[1]CSHR!U23+0.1*[1]CSHR!U41</f>
        <v>2.5226006317941814E-2</v>
      </c>
      <c r="U97" s="14">
        <f>0.9*[1]CSHR!V23+0.1*[1]CSHR!V41</f>
        <v>7.2424716069036657E-3</v>
      </c>
      <c r="V97" s="59">
        <f t="shared" si="23"/>
        <v>0.2309106883600035</v>
      </c>
      <c r="W97" s="69">
        <f t="shared" si="24"/>
        <v>1</v>
      </c>
      <c r="X97" s="5" t="str">
        <f t="shared" si="21"/>
        <v>OEU+NEU</v>
      </c>
      <c r="Y97" s="5" t="str">
        <f t="shared" si="22"/>
        <v>90/10</v>
      </c>
    </row>
    <row r="98" spans="1:27" s="1" customFormat="1" x14ac:dyDescent="0.25">
      <c r="A98" s="27" t="s">
        <v>25</v>
      </c>
      <c r="B98" s="29" t="s">
        <v>4</v>
      </c>
      <c r="C98" s="25">
        <f>[1]CSHR!C24</f>
        <v>0</v>
      </c>
      <c r="D98" s="25">
        <f>[1]CSHR!D24</f>
        <v>0</v>
      </c>
      <c r="E98" s="25">
        <f>[1]CSHR!E24</f>
        <v>0</v>
      </c>
      <c r="F98" s="25">
        <f>[1]CSHR!F24</f>
        <v>0</v>
      </c>
      <c r="G98" s="25">
        <f>[1]CSHR!G24</f>
        <v>1.4701523558657422E-2</v>
      </c>
      <c r="H98" s="25">
        <f>[1]CSHR!H24</f>
        <v>1.4701523558657422E-2</v>
      </c>
      <c r="I98" s="25">
        <f>[1]CSHR!I24</f>
        <v>1.4701523558657422E-2</v>
      </c>
      <c r="J98" s="25">
        <f t="shared" si="18"/>
        <v>7.3507617793287109E-3</v>
      </c>
      <c r="K98" s="25">
        <f t="shared" si="25"/>
        <v>4.9005078528858072E-3</v>
      </c>
      <c r="L98" s="25">
        <f>[1]CSHR!L24</f>
        <v>1.4701523558657422E-2</v>
      </c>
      <c r="M98" s="25">
        <f>[1]CSHR!M24</f>
        <v>1.5964139406953431E-2</v>
      </c>
      <c r="N98" s="25">
        <f t="shared" si="19"/>
        <v>3.1928278813906862E-3</v>
      </c>
      <c r="O98" s="25">
        <f t="shared" si="26"/>
        <v>1.5964139406953431E-3</v>
      </c>
      <c r="P98" s="25">
        <f t="shared" si="20"/>
        <v>7.9820697034767157E-3</v>
      </c>
      <c r="Q98" s="25">
        <f>[1]CSHR!Q24</f>
        <v>1.5964139406953431E-2</v>
      </c>
      <c r="R98" s="25">
        <f>[1]CSHR!S24</f>
        <v>3.0665662965610761E-2</v>
      </c>
      <c r="S98" s="25">
        <f>[1]CSHR!T24</f>
        <v>0</v>
      </c>
      <c r="T98" s="25">
        <f>[1]CSHR!U24</f>
        <v>3.3858490847001488E-2</v>
      </c>
      <c r="U98" s="26">
        <f>[1]CSHR!V24</f>
        <v>3.0341131147852639E-3</v>
      </c>
      <c r="V98" s="63">
        <f t="shared" si="23"/>
        <v>0.81668477886628865</v>
      </c>
      <c r="W98" s="69">
        <f t="shared" si="24"/>
        <v>1</v>
      </c>
      <c r="X98" s="27" t="str">
        <f t="shared" si="21"/>
        <v>OEU+NEU</v>
      </c>
      <c r="Y98" s="27" t="str">
        <f t="shared" si="22"/>
        <v>90/10</v>
      </c>
      <c r="Z98" s="27" t="s">
        <v>84</v>
      </c>
      <c r="AA98" s="27"/>
    </row>
    <row r="99" spans="1:27" s="5" customFormat="1" x14ac:dyDescent="0.25">
      <c r="A99" s="5" t="s">
        <v>25</v>
      </c>
      <c r="B99" s="6" t="s">
        <v>5</v>
      </c>
      <c r="C99" s="15">
        <f>0.9*[1]CSHR!C25+0.1*[1]CSHR!C43</f>
        <v>0.47461737321699821</v>
      </c>
      <c r="D99" s="12">
        <f>0.9*[1]CSHR!D25+0.1*[1]CSHR!D43</f>
        <v>0</v>
      </c>
      <c r="E99" s="15">
        <f>0.9*[1]CSHR!E25+0.1*[1]CSHR!E43</f>
        <v>0</v>
      </c>
      <c r="F99" s="12">
        <f>0.9*[1]CSHR!F25+0.1*[1]CSHR!F43</f>
        <v>0</v>
      </c>
      <c r="G99" s="15">
        <f>0.9*[1]CSHR!G25+0.1*[1]CSHR!G43</f>
        <v>1.0125592238559531E-2</v>
      </c>
      <c r="H99" s="12">
        <f>0.9*[1]CSHR!H25+0.1*[1]CSHR!H43</f>
        <v>1.0125592238559531E-2</v>
      </c>
      <c r="I99" s="15">
        <f>0.9*[1]CSHR!I25+0.1*[1]CSHR!I43</f>
        <v>1.0125592238559531E-2</v>
      </c>
      <c r="J99" s="25">
        <f t="shared" si="18"/>
        <v>5.0627961192797654E-3</v>
      </c>
      <c r="K99" s="25">
        <f t="shared" si="25"/>
        <v>3.3751974128531769E-3</v>
      </c>
      <c r="L99" s="12">
        <f>0.9*[1]CSHR!L25+0.1*[1]CSHR!L43</f>
        <v>1.0125592238559531E-2</v>
      </c>
      <c r="M99" s="15">
        <f>0.9*[1]CSHR!M25+0.1*[1]CSHR!M43</f>
        <v>1.8451837497952619E-2</v>
      </c>
      <c r="N99" s="25">
        <f t="shared" si="19"/>
        <v>3.6903674995905239E-3</v>
      </c>
      <c r="O99" s="25">
        <f t="shared" si="26"/>
        <v>1.8451837497952619E-3</v>
      </c>
      <c r="P99" s="25">
        <f t="shared" si="20"/>
        <v>9.2259187489763094E-3</v>
      </c>
      <c r="Q99" s="15">
        <f>0.9*[1]CSHR!Q25+0.1*[1]CSHR!Q43</f>
        <v>1.8451837497952619E-2</v>
      </c>
      <c r="R99" s="15">
        <f>0.9*[1]CSHR!S25+0.1*[1]CSHR!S43</f>
        <v>2.8577429736512183E-2</v>
      </c>
      <c r="S99" s="12">
        <f>0.9*[1]CSHR!T25+0.1*[1]CSHR!T43</f>
        <v>0</v>
      </c>
      <c r="T99" s="16">
        <f>0.9*[1]CSHR!U25+0.1*[1]CSHR!U43</f>
        <v>4.4115819208472282E-2</v>
      </c>
      <c r="U99" s="14">
        <f>0.9*[1]CSHR!V25+0.1*[1]CSHR!V43</f>
        <v>3.5382810436861617E-2</v>
      </c>
      <c r="V99" s="59">
        <f t="shared" si="23"/>
        <v>0.31670105992051722</v>
      </c>
      <c r="W99" s="69">
        <f t="shared" si="24"/>
        <v>1</v>
      </c>
      <c r="X99" s="5" t="str">
        <f t="shared" si="21"/>
        <v>OEU+NEU</v>
      </c>
      <c r="Y99" s="5" t="str">
        <f t="shared" si="22"/>
        <v>90/10</v>
      </c>
    </row>
    <row r="100" spans="1:27" s="1" customFormat="1" x14ac:dyDescent="0.25">
      <c r="A100" s="1" t="s">
        <v>25</v>
      </c>
      <c r="B100" s="3" t="s">
        <v>6</v>
      </c>
      <c r="C100" s="12">
        <f>0.9*[1]CSHR!C26+0.1*[1]CSHR!C44</f>
        <v>0</v>
      </c>
      <c r="D100" s="12">
        <f>0.9*[1]CSHR!D26+0.1*[1]CSHR!D44</f>
        <v>0</v>
      </c>
      <c r="E100" s="12">
        <f>0.9*[1]CSHR!E26+0.1*[1]CSHR!E44</f>
        <v>0</v>
      </c>
      <c r="F100" s="12">
        <f>0.9*[1]CSHR!F26+0.1*[1]CSHR!F44</f>
        <v>0</v>
      </c>
      <c r="G100" s="12">
        <f>0.9*[1]CSHR!G26+0.1*[1]CSHR!G44</f>
        <v>1.6848517859910993E-3</v>
      </c>
      <c r="H100" s="12">
        <f>0.9*[1]CSHR!H26+0.1*[1]CSHR!H44</f>
        <v>1.6848517859910993E-3</v>
      </c>
      <c r="I100" s="12">
        <f>0.9*[1]CSHR!I26+0.1*[1]CSHR!I44</f>
        <v>1.6848517859910993E-3</v>
      </c>
      <c r="J100" s="25">
        <f t="shared" si="18"/>
        <v>8.4242589299554963E-4</v>
      </c>
      <c r="K100" s="25">
        <f t="shared" si="25"/>
        <v>5.6161726199703305E-4</v>
      </c>
      <c r="L100" s="12">
        <f>0.9*[1]CSHR!L26+0.1*[1]CSHR!L44</f>
        <v>1.6848517859910993E-3</v>
      </c>
      <c r="M100" s="12">
        <f>0.9*[1]CSHR!M26+0.1*[1]CSHR!M44</f>
        <v>2.7300839124855765E-2</v>
      </c>
      <c r="N100" s="25">
        <f t="shared" si="19"/>
        <v>5.4601678249711532E-3</v>
      </c>
      <c r="O100" s="25">
        <f t="shared" si="26"/>
        <v>2.7300839124855766E-3</v>
      </c>
      <c r="P100" s="25">
        <f t="shared" si="20"/>
        <v>1.3650419562427882E-2</v>
      </c>
      <c r="Q100" s="12">
        <f>0.9*[1]CSHR!Q26+0.1*[1]CSHR!Q44</f>
        <v>2.7300839124855765E-2</v>
      </c>
      <c r="R100" s="12">
        <f>0.9*[1]CSHR!S26+0.1*[1]CSHR!S44</f>
        <v>2.8985690910846865E-2</v>
      </c>
      <c r="S100" s="12">
        <f>0.9*[1]CSHR!T26+0.1*[1]CSHR!T44</f>
        <v>0</v>
      </c>
      <c r="T100" s="13">
        <f>0.9*[1]CSHR!U26+0.1*[1]CSHR!U44</f>
        <v>2.8985690910846865E-2</v>
      </c>
      <c r="U100" s="14">
        <f>0.9*[1]CSHR!V26+0.1*[1]CSHR!V44</f>
        <v>4.663091389221876E-2</v>
      </c>
      <c r="V100" s="59">
        <f t="shared" si="23"/>
        <v>0.81081190443753437</v>
      </c>
      <c r="W100" s="69">
        <f t="shared" si="24"/>
        <v>1</v>
      </c>
      <c r="X100" s="1" t="str">
        <f t="shared" si="21"/>
        <v>OEU+NEU</v>
      </c>
      <c r="Y100" s="1" t="str">
        <f t="shared" si="22"/>
        <v>90/10</v>
      </c>
    </row>
    <row r="101" spans="1:27" s="5" customFormat="1" x14ac:dyDescent="0.25">
      <c r="A101" s="5" t="s">
        <v>25</v>
      </c>
      <c r="B101" s="6" t="s">
        <v>7</v>
      </c>
      <c r="C101" s="15">
        <f>0.9*[1]CSHR!C27+0.1*[1]CSHR!C45</f>
        <v>0</v>
      </c>
      <c r="D101" s="12">
        <f>0.9*[1]CSHR!D27+0.1*[1]CSHR!D45</f>
        <v>0</v>
      </c>
      <c r="E101" s="15">
        <f>0.9*[1]CSHR!E27+0.1*[1]CSHR!E45</f>
        <v>0</v>
      </c>
      <c r="F101" s="12">
        <f>0.9*[1]CSHR!F27+0.1*[1]CSHR!F45</f>
        <v>0</v>
      </c>
      <c r="G101" s="15">
        <f>0.9*[1]CSHR!G27+0.1*[1]CSHR!G45</f>
        <v>4.4707074812194523E-3</v>
      </c>
      <c r="H101" s="12">
        <f>0.9*[1]CSHR!H27+0.1*[1]CSHR!H45</f>
        <v>0.34910163614029216</v>
      </c>
      <c r="I101" s="15">
        <f>0.9*[1]CSHR!I27+0.1*[1]CSHR!I45</f>
        <v>4.4707074812194523E-3</v>
      </c>
      <c r="J101" s="25">
        <f t="shared" si="18"/>
        <v>2.2353537406097261E-3</v>
      </c>
      <c r="K101" s="25">
        <f t="shared" si="25"/>
        <v>1.4902358270731508E-3</v>
      </c>
      <c r="L101" s="12">
        <f>0.9*[1]CSHR!L27+0.1*[1]CSHR!L45</f>
        <v>4.4707074812194523E-3</v>
      </c>
      <c r="M101" s="15">
        <f>0.9*[1]CSHR!M27+0.1*[1]CSHR!M45</f>
        <v>2.2584455957109666E-2</v>
      </c>
      <c r="N101" s="25">
        <f t="shared" si="19"/>
        <v>4.5168911914219333E-3</v>
      </c>
      <c r="O101" s="25">
        <f t="shared" si="26"/>
        <v>2.2584455957109667E-3</v>
      </c>
      <c r="P101" s="25">
        <f t="shared" si="20"/>
        <v>1.1292227978554833E-2</v>
      </c>
      <c r="Q101" s="15">
        <f>0.9*[1]CSHR!Q27+0.1*[1]CSHR!Q45</f>
        <v>2.2584455957109666E-2</v>
      </c>
      <c r="R101" s="15">
        <f>0.9*[1]CSHR!S27+0.1*[1]CSHR!S45</f>
        <v>2.7055163438329099E-2</v>
      </c>
      <c r="S101" s="12">
        <f>0.9*[1]CSHR!T27+0.1*[1]CSHR!T45</f>
        <v>0</v>
      </c>
      <c r="T101" s="16">
        <f>0.9*[1]CSHR!U27+0.1*[1]CSHR!U45</f>
        <v>5.7167771381142006E-2</v>
      </c>
      <c r="U101" s="14">
        <f>0.9*[1]CSHR!V27+0.1*[1]CSHR!V45</f>
        <v>3.4890479966986028E-2</v>
      </c>
      <c r="V101" s="59">
        <f t="shared" si="23"/>
        <v>0.45141076038200234</v>
      </c>
      <c r="W101" s="69">
        <f t="shared" si="24"/>
        <v>1</v>
      </c>
      <c r="X101" s="5" t="str">
        <f t="shared" si="21"/>
        <v>OEU+NEU</v>
      </c>
      <c r="Y101" s="5" t="str">
        <f t="shared" si="22"/>
        <v>90/10</v>
      </c>
    </row>
    <row r="102" spans="1:27" s="1" customFormat="1" x14ac:dyDescent="0.25">
      <c r="A102" s="27" t="s">
        <v>25</v>
      </c>
      <c r="B102" s="29" t="s">
        <v>8</v>
      </c>
      <c r="C102" s="25">
        <f>[1]CSHR!C46</f>
        <v>0</v>
      </c>
      <c r="D102" s="25">
        <f>[1]CSHR!D46</f>
        <v>0</v>
      </c>
      <c r="E102" s="25">
        <f>[1]CSHR!E46</f>
        <v>0</v>
      </c>
      <c r="F102" s="25">
        <f>[1]CSHR!F46</f>
        <v>0.81661227581725659</v>
      </c>
      <c r="G102" s="25">
        <f>[1]CSHR!G46</f>
        <v>0</v>
      </c>
      <c r="H102" s="25">
        <f>[1]CSHR!H46</f>
        <v>0</v>
      </c>
      <c r="I102" s="25">
        <f>[1]CSHR!I46</f>
        <v>0</v>
      </c>
      <c r="J102" s="25">
        <f t="shared" si="18"/>
        <v>0</v>
      </c>
      <c r="K102" s="25">
        <f t="shared" si="25"/>
        <v>0</v>
      </c>
      <c r="L102" s="25">
        <f>[1]CSHR!L46</f>
        <v>0</v>
      </c>
      <c r="M102" s="25">
        <f>[1]CSHR!M46</f>
        <v>6.8525808402601623E-3</v>
      </c>
      <c r="N102" s="25">
        <f t="shared" si="19"/>
        <v>1.3705161680520324E-3</v>
      </c>
      <c r="O102" s="25">
        <f t="shared" si="26"/>
        <v>6.8525808402601618E-4</v>
      </c>
      <c r="P102" s="25">
        <f t="shared" si="20"/>
        <v>3.4262904201300811E-3</v>
      </c>
      <c r="Q102" s="25">
        <f>[1]CSHR!Q46</f>
        <v>6.8525808402601623E-3</v>
      </c>
      <c r="R102" s="25">
        <f>[1]CSHR!S46</f>
        <v>6.8525808402601623E-3</v>
      </c>
      <c r="S102" s="25">
        <f>[1]CSHR!T46</f>
        <v>0</v>
      </c>
      <c r="T102" s="25">
        <f>[1]CSHR!U46</f>
        <v>1.4162000403204323E-2</v>
      </c>
      <c r="U102" s="26">
        <f>[1]CSHR!V46</f>
        <v>8.4999047692059537E-4</v>
      </c>
      <c r="V102" s="63">
        <f t="shared" si="23"/>
        <v>0.14233592610962975</v>
      </c>
      <c r="W102" s="69">
        <f t="shared" si="24"/>
        <v>1</v>
      </c>
      <c r="X102" s="27" t="str">
        <f t="shared" si="21"/>
        <v>OEU+NEU</v>
      </c>
      <c r="Y102" s="27" t="str">
        <f t="shared" si="22"/>
        <v>90/10</v>
      </c>
      <c r="Z102" s="27" t="s">
        <v>85</v>
      </c>
      <c r="AA102" s="27"/>
    </row>
    <row r="103" spans="1:27" s="5" customFormat="1" x14ac:dyDescent="0.25">
      <c r="A103" s="5" t="s">
        <v>25</v>
      </c>
      <c r="B103" s="6" t="s">
        <v>9</v>
      </c>
      <c r="C103" s="15">
        <f>0.9*[1]CSHR!C29+0.1*[1]CSHR!C47</f>
        <v>0.37697405326740613</v>
      </c>
      <c r="D103" s="12">
        <f>0.9*[1]CSHR!D29+0.1*[1]CSHR!D47</f>
        <v>0</v>
      </c>
      <c r="E103" s="15">
        <f>0.9*[1]CSHR!E29+0.1*[1]CSHR!E47</f>
        <v>0</v>
      </c>
      <c r="F103" s="12">
        <f>0.9*[1]CSHR!F29+0.1*[1]CSHR!F47</f>
        <v>0</v>
      </c>
      <c r="G103" s="15">
        <f>0.9*[1]CSHR!G29+0.1*[1]CSHR!G47</f>
        <v>8.1256642596260337E-3</v>
      </c>
      <c r="H103" s="12">
        <f>0.9*[1]CSHR!H29+0.1*[1]CSHR!H47</f>
        <v>8.1256642596260337E-3</v>
      </c>
      <c r="I103" s="15">
        <f>0.9*[1]CSHR!I29+0.1*[1]CSHR!I47</f>
        <v>8.1256642596260337E-3</v>
      </c>
      <c r="J103" s="25">
        <f t="shared" si="18"/>
        <v>4.0628321298130168E-3</v>
      </c>
      <c r="K103" s="25">
        <f t="shared" si="25"/>
        <v>2.7085547532086779E-3</v>
      </c>
      <c r="L103" s="12">
        <f>0.9*[1]CSHR!L29+0.1*[1]CSHR!L47</f>
        <v>8.1256642596260337E-3</v>
      </c>
      <c r="M103" s="15">
        <f>0.9*[1]CSHR!M29+0.1*[1]CSHR!M47</f>
        <v>2.2501821157084788E-2</v>
      </c>
      <c r="N103" s="25">
        <f t="shared" si="19"/>
        <v>4.5003642314169574E-3</v>
      </c>
      <c r="O103" s="25">
        <f t="shared" si="26"/>
        <v>2.2501821157084787E-3</v>
      </c>
      <c r="P103" s="25">
        <f t="shared" si="20"/>
        <v>1.1250910578542394E-2</v>
      </c>
      <c r="Q103" s="15">
        <f>0.9*[1]CSHR!Q29+0.1*[1]CSHR!Q47</f>
        <v>2.2501821157084788E-2</v>
      </c>
      <c r="R103" s="15">
        <f>0.9*[1]CSHR!S29+0.1*[1]CSHR!S47</f>
        <v>3.0627485416710832E-2</v>
      </c>
      <c r="S103" s="12">
        <f>0.9*[1]CSHR!T29+0.1*[1]CSHR!T47</f>
        <v>0</v>
      </c>
      <c r="T103" s="16">
        <f>0.9*[1]CSHR!U29+0.1*[1]CSHR!U47</f>
        <v>4.9576387443729594E-2</v>
      </c>
      <c r="U103" s="14">
        <f>0.9*[1]CSHR!V29+0.1*[1]CSHR!V47</f>
        <v>5.0703513897935405E-2</v>
      </c>
      <c r="V103" s="59">
        <f t="shared" si="23"/>
        <v>0.38983941681285494</v>
      </c>
      <c r="W103" s="69">
        <f t="shared" si="24"/>
        <v>1</v>
      </c>
      <c r="X103" s="5" t="str">
        <f t="shared" si="21"/>
        <v>OEU+NEU</v>
      </c>
      <c r="Y103" s="5" t="str">
        <f t="shared" si="22"/>
        <v>90/10</v>
      </c>
    </row>
    <row r="104" spans="1:27" s="1" customFormat="1" x14ac:dyDescent="0.25">
      <c r="A104" s="1" t="s">
        <v>25</v>
      </c>
      <c r="B104" s="3" t="s">
        <v>10</v>
      </c>
      <c r="C104" s="12">
        <f>0.9*[1]CSHR!C30+0.1*[1]CSHR!C48</f>
        <v>0</v>
      </c>
      <c r="D104" s="12">
        <f>0.9*[1]CSHR!D30+0.1*[1]CSHR!D48</f>
        <v>0</v>
      </c>
      <c r="E104" s="12">
        <f>0.9*[1]CSHR!E30+0.1*[1]CSHR!E48</f>
        <v>0.70884802388029422</v>
      </c>
      <c r="F104" s="12">
        <f>0.9*[1]CSHR!F30+0.1*[1]CSHR!F48</f>
        <v>0</v>
      </c>
      <c r="G104" s="12">
        <f>0.9*[1]CSHR!G30+0.1*[1]CSHR!G48</f>
        <v>2.7236305108738414E-3</v>
      </c>
      <c r="H104" s="12">
        <f>0.9*[1]CSHR!H30+0.1*[1]CSHR!H48</f>
        <v>2.7236305108738414E-3</v>
      </c>
      <c r="I104" s="12">
        <f>0.9*[1]CSHR!I30+0.1*[1]CSHR!I48</f>
        <v>2.7236305108738414E-3</v>
      </c>
      <c r="J104" s="25">
        <f t="shared" si="18"/>
        <v>1.3618152554369207E-3</v>
      </c>
      <c r="K104" s="25">
        <f t="shared" si="25"/>
        <v>9.0787683695794713E-4</v>
      </c>
      <c r="L104" s="12">
        <f>0.9*[1]CSHR!L30+0.1*[1]CSHR!L48</f>
        <v>2.7236305108738414E-3</v>
      </c>
      <c r="M104" s="12">
        <f>0.9*[1]CSHR!M30+0.1*[1]CSHR!M48</f>
        <v>9.468949595489615E-3</v>
      </c>
      <c r="N104" s="25">
        <f t="shared" si="19"/>
        <v>1.8937899190979231E-3</v>
      </c>
      <c r="O104" s="25">
        <f t="shared" si="26"/>
        <v>9.4689495954896155E-4</v>
      </c>
      <c r="P104" s="25">
        <f t="shared" si="20"/>
        <v>4.7344747977448075E-3</v>
      </c>
      <c r="Q104" s="12">
        <f>0.9*[1]CSHR!Q30+0.1*[1]CSHR!Q48</f>
        <v>9.468949595489615E-3</v>
      </c>
      <c r="R104" s="12">
        <f>0.9*[1]CSHR!S30+0.1*[1]CSHR!S48</f>
        <v>1.219258010636347E-2</v>
      </c>
      <c r="S104" s="12">
        <f>0.9*[1]CSHR!T30+0.1*[1]CSHR!T48</f>
        <v>0</v>
      </c>
      <c r="T104" s="13">
        <f>0.9*[1]CSHR!U30+0.1*[1]CSHR!U48</f>
        <v>2.2292793008219059E-2</v>
      </c>
      <c r="U104" s="14">
        <f>0.9*[1]CSHR!V30+0.1*[1]CSHR!V48</f>
        <v>2.0465878496053632E-2</v>
      </c>
      <c r="V104" s="59">
        <f t="shared" si="23"/>
        <v>0.19652345150580841</v>
      </c>
      <c r="W104" s="69">
        <f t="shared" si="24"/>
        <v>1</v>
      </c>
      <c r="X104" s="1" t="str">
        <f t="shared" si="21"/>
        <v>OEU+NEU</v>
      </c>
      <c r="Y104" s="1" t="str">
        <f t="shared" si="22"/>
        <v>90/10</v>
      </c>
    </row>
    <row r="105" spans="1:27" s="5" customFormat="1" x14ac:dyDescent="0.25">
      <c r="A105" s="5" t="s">
        <v>25</v>
      </c>
      <c r="B105" s="6" t="s">
        <v>11</v>
      </c>
      <c r="C105" s="15">
        <f>0.9*[1]CSHR!C31+0.1*[1]CSHR!C49</f>
        <v>0.36937222234862255</v>
      </c>
      <c r="D105" s="12">
        <f>0.9*[1]CSHR!D31+0.1*[1]CSHR!D49</f>
        <v>0</v>
      </c>
      <c r="E105" s="15">
        <f>0.9*[1]CSHR!E31+0.1*[1]CSHR!E49</f>
        <v>0</v>
      </c>
      <c r="F105" s="12">
        <f>0.9*[1]CSHR!F31+0.1*[1]CSHR!F49</f>
        <v>0</v>
      </c>
      <c r="G105" s="15">
        <f>0.9*[1]CSHR!G31+0.1*[1]CSHR!G49</f>
        <v>7.8284737736375523E-3</v>
      </c>
      <c r="H105" s="12">
        <f>0.9*[1]CSHR!H31+0.1*[1]CSHR!H49</f>
        <v>7.8284737736375523E-3</v>
      </c>
      <c r="I105" s="15">
        <f>0.9*[1]CSHR!I31+0.1*[1]CSHR!I49</f>
        <v>7.8284737736375523E-3</v>
      </c>
      <c r="J105" s="25">
        <f t="shared" si="18"/>
        <v>3.9142368868187762E-3</v>
      </c>
      <c r="K105" s="25">
        <f t="shared" si="25"/>
        <v>2.609491257879184E-3</v>
      </c>
      <c r="L105" s="12">
        <f>0.9*[1]CSHR!L31+0.1*[1]CSHR!L49</f>
        <v>7.8284737736375523E-3</v>
      </c>
      <c r="M105" s="15">
        <f>0.9*[1]CSHR!M31+0.1*[1]CSHR!M49</f>
        <v>2.2713767937752066E-2</v>
      </c>
      <c r="N105" s="25">
        <f t="shared" si="19"/>
        <v>4.5427535875504129E-3</v>
      </c>
      <c r="O105" s="25">
        <f t="shared" si="26"/>
        <v>2.2713767937752065E-3</v>
      </c>
      <c r="P105" s="25">
        <f t="shared" si="20"/>
        <v>1.1356883968876033E-2</v>
      </c>
      <c r="Q105" s="15">
        <f>0.9*[1]CSHR!Q31+0.1*[1]CSHR!Q49</f>
        <v>2.2713767937752066E-2</v>
      </c>
      <c r="R105" s="15">
        <f>0.9*[1]CSHR!S31+0.1*[1]CSHR!S49</f>
        <v>3.0542241711389657E-2</v>
      </c>
      <c r="S105" s="12">
        <f>0.9*[1]CSHR!T31+0.1*[1]CSHR!T49</f>
        <v>0</v>
      </c>
      <c r="T105" s="16">
        <f>0.9*[1]CSHR!U31+0.1*[1]CSHR!U49</f>
        <v>4.9669625237917694E-2</v>
      </c>
      <c r="U105" s="14">
        <f>0.9*[1]CSHR!V31+0.1*[1]CSHR!V49</f>
        <v>5.5212814953376918E-2</v>
      </c>
      <c r="V105" s="59">
        <f t="shared" si="23"/>
        <v>0.39376692228373922</v>
      </c>
      <c r="W105" s="69">
        <f t="shared" si="24"/>
        <v>1</v>
      </c>
      <c r="X105" s="5" t="str">
        <f t="shared" si="21"/>
        <v>OEU+NEU</v>
      </c>
      <c r="Y105" s="5" t="str">
        <f t="shared" si="22"/>
        <v>90/10</v>
      </c>
    </row>
    <row r="106" spans="1:27" s="1" customFormat="1" x14ac:dyDescent="0.25">
      <c r="A106" s="1" t="s">
        <v>25</v>
      </c>
      <c r="B106" s="3" t="s">
        <v>12</v>
      </c>
      <c r="C106" s="12">
        <f>0.9*[1]CSHR!C32+0.1*[1]CSHR!C50</f>
        <v>0</v>
      </c>
      <c r="D106" s="12">
        <f>0.9*[1]CSHR!D32+0.1*[1]CSHR!D50</f>
        <v>0</v>
      </c>
      <c r="E106" s="12">
        <f>0.9*[1]CSHR!E32+0.1*[1]CSHR!E50</f>
        <v>0</v>
      </c>
      <c r="F106" s="12">
        <f>0.9*[1]CSHR!F32+0.1*[1]CSHR!F50</f>
        <v>0.76913802821307753</v>
      </c>
      <c r="G106" s="12">
        <f>0.9*[1]CSHR!G32+0.1*[1]CSHR!G50</f>
        <v>0</v>
      </c>
      <c r="H106" s="12">
        <f>0.9*[1]CSHR!H32+0.1*[1]CSHR!H50</f>
        <v>0</v>
      </c>
      <c r="I106" s="12">
        <f>0.9*[1]CSHR!I32+0.1*[1]CSHR!I50</f>
        <v>0</v>
      </c>
      <c r="J106" s="25">
        <f t="shared" si="18"/>
        <v>0</v>
      </c>
      <c r="K106" s="25">
        <f t="shared" si="25"/>
        <v>0</v>
      </c>
      <c r="L106" s="12">
        <f>0.9*[1]CSHR!L32+0.1*[1]CSHR!L50</f>
        <v>0</v>
      </c>
      <c r="M106" s="12">
        <f>0.9*[1]CSHR!M32+0.1*[1]CSHR!M50</f>
        <v>8.6056025553843569E-3</v>
      </c>
      <c r="N106" s="25">
        <f t="shared" si="19"/>
        <v>1.7211205110768714E-3</v>
      </c>
      <c r="O106" s="25">
        <f t="shared" si="26"/>
        <v>8.6056025553843569E-4</v>
      </c>
      <c r="P106" s="25">
        <f t="shared" si="20"/>
        <v>4.3028012776921785E-3</v>
      </c>
      <c r="Q106" s="12">
        <f>0.9*[1]CSHR!Q32+0.1*[1]CSHR!Q50</f>
        <v>8.6056025553843569E-3</v>
      </c>
      <c r="R106" s="12">
        <f>0.9*[1]CSHR!S32+0.1*[1]CSHR!S50</f>
        <v>8.6056025553843569E-3</v>
      </c>
      <c r="S106" s="12">
        <f>0.9*[1]CSHR!T32+0.1*[1]CSHR!T50</f>
        <v>0</v>
      </c>
      <c r="T106" s="13">
        <f>0.9*[1]CSHR!U32+0.1*[1]CSHR!U50</f>
        <v>1.778491194779433E-2</v>
      </c>
      <c r="U106" s="14">
        <f>0.9*[1]CSHR!V32+0.1*[1]CSHR!V50</f>
        <v>1.6275819634728197E-3</v>
      </c>
      <c r="V106" s="59">
        <f t="shared" si="23"/>
        <v>0.17874818816519478</v>
      </c>
      <c r="W106" s="69">
        <f t="shared" si="24"/>
        <v>1</v>
      </c>
      <c r="X106" s="1" t="str">
        <f t="shared" si="21"/>
        <v>OEU+NEU</v>
      </c>
      <c r="Y106" s="1" t="str">
        <f t="shared" si="22"/>
        <v>90/10</v>
      </c>
    </row>
    <row r="107" spans="1:27" s="5" customFormat="1" x14ac:dyDescent="0.25">
      <c r="A107" s="27" t="s">
        <v>25</v>
      </c>
      <c r="B107" s="29" t="s">
        <v>13</v>
      </c>
      <c r="C107" s="25">
        <f>[1]CSHR!C33</f>
        <v>0</v>
      </c>
      <c r="D107" s="25">
        <f>[1]CSHR!D33</f>
        <v>0</v>
      </c>
      <c r="E107" s="25">
        <f>[1]CSHR!E33</f>
        <v>0</v>
      </c>
      <c r="F107" s="25">
        <f>[1]CSHR!F33</f>
        <v>0</v>
      </c>
      <c r="G107" s="25">
        <f>[1]CSHR!G33</f>
        <v>7.9144327483549499E-3</v>
      </c>
      <c r="H107" s="25">
        <f>[1]CSHR!H33</f>
        <v>7.9144327483549499E-3</v>
      </c>
      <c r="I107" s="25">
        <f>[1]CSHR!I33</f>
        <v>7.9144327483549499E-3</v>
      </c>
      <c r="J107" s="25">
        <f t="shared" si="18"/>
        <v>3.957216374177475E-3</v>
      </c>
      <c r="K107" s="25">
        <f t="shared" si="25"/>
        <v>2.6381442494516501E-3</v>
      </c>
      <c r="L107" s="25">
        <f>[1]CSHR!L33</f>
        <v>7.9144327483549499E-3</v>
      </c>
      <c r="M107" s="25">
        <f>[1]CSHR!M33</f>
        <v>2.7272475153887504E-2</v>
      </c>
      <c r="N107" s="25">
        <f t="shared" si="19"/>
        <v>5.4544950307775005E-3</v>
      </c>
      <c r="O107" s="25">
        <f t="shared" si="26"/>
        <v>2.7272475153887503E-3</v>
      </c>
      <c r="P107" s="25">
        <f t="shared" si="20"/>
        <v>1.3636237576943752E-2</v>
      </c>
      <c r="Q107" s="25">
        <f>[1]CSHR!Q33</f>
        <v>2.7272475153887504E-2</v>
      </c>
      <c r="R107" s="25">
        <f>[1]CSHR!S33</f>
        <v>3.5186907902242402E-2</v>
      </c>
      <c r="S107" s="25">
        <f>[1]CSHR!T33</f>
        <v>0</v>
      </c>
      <c r="T107" s="25">
        <f>[1]CSHR!U33</f>
        <v>4.0641402933019898E-2</v>
      </c>
      <c r="U107" s="26">
        <f>[1]CSHR!V33</f>
        <v>0</v>
      </c>
      <c r="V107" s="63">
        <f t="shared" si="23"/>
        <v>0.80955566711680382</v>
      </c>
      <c r="W107" s="69">
        <f t="shared" si="24"/>
        <v>1</v>
      </c>
      <c r="X107" s="27" t="str">
        <f t="shared" si="21"/>
        <v>OEU+NEU</v>
      </c>
      <c r="Y107" s="27" t="str">
        <f t="shared" si="22"/>
        <v>90/10</v>
      </c>
      <c r="Z107" s="27" t="s">
        <v>84</v>
      </c>
      <c r="AA107" s="27"/>
    </row>
    <row r="108" spans="1:27" s="1" customFormat="1" x14ac:dyDescent="0.25">
      <c r="A108" s="1" t="s">
        <v>25</v>
      </c>
      <c r="B108" s="3" t="s">
        <v>14</v>
      </c>
      <c r="C108" s="12">
        <f>0.9*[1]CSHR!C34+0.1*[1]CSHR!C52</f>
        <v>0</v>
      </c>
      <c r="D108" s="12">
        <f>0.9*[1]CSHR!D34+0.1*[1]CSHR!D52</f>
        <v>0</v>
      </c>
      <c r="E108" s="12">
        <f>0.9*[1]CSHR!E34+0.1*[1]CSHR!E52</f>
        <v>0</v>
      </c>
      <c r="F108" s="12">
        <f>0.9*[1]CSHR!F34+0.1*[1]CSHR!F52</f>
        <v>0</v>
      </c>
      <c r="G108" s="12">
        <f>0.9*[1]CSHR!G34+0.1*[1]CSHR!G52</f>
        <v>2.5919979235751603E-3</v>
      </c>
      <c r="H108" s="12">
        <f>0.9*[1]CSHR!H34+0.1*[1]CSHR!H52</f>
        <v>2.5919979235751603E-3</v>
      </c>
      <c r="I108" s="12">
        <f>0.9*[1]CSHR!I34+0.1*[1]CSHR!I52</f>
        <v>2.5919979235751603E-3</v>
      </c>
      <c r="J108" s="25">
        <f t="shared" si="18"/>
        <v>1.2959989617875802E-3</v>
      </c>
      <c r="K108" s="25">
        <f t="shared" si="25"/>
        <v>8.6399930785838674E-4</v>
      </c>
      <c r="L108" s="12">
        <f>0.9*[1]CSHR!L34+0.1*[1]CSHR!L52</f>
        <v>2.5919979235751603E-3</v>
      </c>
      <c r="M108" s="12">
        <f>0.9*[1]CSHR!M34+0.1*[1]CSHR!M52</f>
        <v>4.5931859654768708E-3</v>
      </c>
      <c r="N108" s="25">
        <f t="shared" si="19"/>
        <v>9.1863719309537414E-4</v>
      </c>
      <c r="O108" s="25">
        <f t="shared" si="26"/>
        <v>4.5931859654768707E-4</v>
      </c>
      <c r="P108" s="25">
        <f t="shared" si="20"/>
        <v>2.2965929827384354E-3</v>
      </c>
      <c r="Q108" s="12">
        <f>0.9*[1]CSHR!Q34+0.1*[1]CSHR!Q52</f>
        <v>4.5931859654768708E-3</v>
      </c>
      <c r="R108" s="12">
        <f>0.9*[1]CSHR!S34+0.1*[1]CSHR!S52</f>
        <v>7.1851838890520311E-3</v>
      </c>
      <c r="S108" s="12">
        <f>0.9*[1]CSHR!T34+0.1*[1]CSHR!T52</f>
        <v>0</v>
      </c>
      <c r="T108" s="13">
        <f>0.9*[1]CSHR!U34+0.1*[1]CSHR!U52</f>
        <v>9.0224582752427788E-3</v>
      </c>
      <c r="U108" s="14">
        <f>0.9*[1]CSHR!V34+0.1*[1]CSHR!V52</f>
        <v>0</v>
      </c>
      <c r="V108" s="59">
        <f t="shared" si="23"/>
        <v>0.95840344716842329</v>
      </c>
      <c r="W108" s="69">
        <f t="shared" si="24"/>
        <v>1</v>
      </c>
      <c r="X108" s="1" t="str">
        <f t="shared" si="21"/>
        <v>OEU+NEU</v>
      </c>
      <c r="Y108" s="1" t="str">
        <f t="shared" si="22"/>
        <v>90/10</v>
      </c>
    </row>
    <row r="109" spans="1:27" s="5" customFormat="1" x14ac:dyDescent="0.25">
      <c r="A109" s="5" t="s">
        <v>25</v>
      </c>
      <c r="B109" s="6" t="s">
        <v>15</v>
      </c>
      <c r="C109" s="15">
        <f>0.9*[1]CSHR!C35+0.1*[1]CSHR!C53</f>
        <v>0</v>
      </c>
      <c r="D109" s="12">
        <f>0.9*[1]CSHR!D35+0.1*[1]CSHR!D53</f>
        <v>0</v>
      </c>
      <c r="E109" s="15">
        <f>0.9*[1]CSHR!E35+0.1*[1]CSHR!E53</f>
        <v>0.35956843171910607</v>
      </c>
      <c r="F109" s="12">
        <f>0.9*[1]CSHR!F35+0.1*[1]CSHR!F53</f>
        <v>0</v>
      </c>
      <c r="G109" s="15">
        <f>0.9*[1]CSHR!G35+0.1*[1]CSHR!G53</f>
        <v>1.3915967166182198E-3</v>
      </c>
      <c r="H109" s="12">
        <f>0.9*[1]CSHR!H35+0.1*[1]CSHR!H53</f>
        <v>1.3915967166182198E-3</v>
      </c>
      <c r="I109" s="15">
        <f>0.9*[1]CSHR!I35+0.1*[1]CSHR!I53</f>
        <v>1.3915967166182198E-3</v>
      </c>
      <c r="J109" s="25">
        <f t="shared" si="18"/>
        <v>6.9579835830910989E-4</v>
      </c>
      <c r="K109" s="25">
        <f t="shared" si="25"/>
        <v>4.6386557220607326E-4</v>
      </c>
      <c r="L109" s="12">
        <f>0.9*[1]CSHR!L35+0.1*[1]CSHR!L53</f>
        <v>1.3915967166182198E-3</v>
      </c>
      <c r="M109" s="15">
        <f>0.9*[1]CSHR!M35+0.1*[1]CSHR!M53</f>
        <v>2.2130724722035373E-2</v>
      </c>
      <c r="N109" s="25">
        <f t="shared" si="19"/>
        <v>4.426144944407075E-3</v>
      </c>
      <c r="O109" s="25">
        <f t="shared" si="26"/>
        <v>2.2130724722035375E-3</v>
      </c>
      <c r="P109" s="25">
        <f t="shared" si="20"/>
        <v>1.1065362361017687E-2</v>
      </c>
      <c r="Q109" s="15">
        <f>0.9*[1]CSHR!Q35+0.1*[1]CSHR!Q53</f>
        <v>2.2130724722035373E-2</v>
      </c>
      <c r="R109" s="15">
        <f>0.9*[1]CSHR!S35+0.1*[1]CSHR!S53</f>
        <v>2.3522321438653553E-2</v>
      </c>
      <c r="S109" s="12">
        <f>0.9*[1]CSHR!T35+0.1*[1]CSHR!T53</f>
        <v>0</v>
      </c>
      <c r="T109" s="16">
        <f>0.9*[1]CSHR!U35+0.1*[1]CSHR!U53</f>
        <v>4.7128427808824654E-2</v>
      </c>
      <c r="U109" s="14">
        <f>0.9*[1]CSHR!V35+0.1*[1]CSHR!V53</f>
        <v>3.7740777439581472E-2</v>
      </c>
      <c r="V109" s="59">
        <f t="shared" si="23"/>
        <v>0.46334796157514724</v>
      </c>
      <c r="W109" s="69">
        <f t="shared" si="24"/>
        <v>1</v>
      </c>
      <c r="X109" s="5" t="str">
        <f t="shared" si="21"/>
        <v>OEU+NEU</v>
      </c>
      <c r="Y109" s="5" t="str">
        <f t="shared" si="22"/>
        <v>90/10</v>
      </c>
    </row>
    <row r="110" spans="1:27" s="7" customFormat="1" x14ac:dyDescent="0.25">
      <c r="A110" s="7" t="s">
        <v>25</v>
      </c>
      <c r="B110" s="3" t="s">
        <v>16</v>
      </c>
      <c r="C110" s="12">
        <f>0.9*[1]CSHR!C36+0.1*[1]CSHR!C54</f>
        <v>0</v>
      </c>
      <c r="D110" s="12">
        <f>0.9*[1]CSHR!D36+0.1*[1]CSHR!D54</f>
        <v>0</v>
      </c>
      <c r="E110" s="12">
        <f>0.9*[1]CSHR!E36+0.1*[1]CSHR!E54</f>
        <v>0</v>
      </c>
      <c r="F110" s="12">
        <f>0.9*[1]CSHR!F36+0.1*[1]CSHR!F54</f>
        <v>0</v>
      </c>
      <c r="G110" s="12">
        <f>0.9*[1]CSHR!G36+0.1*[1]CSHR!G54</f>
        <v>2.841879188413218E-4</v>
      </c>
      <c r="H110" s="12">
        <f>0.9*[1]CSHR!H36+0.1*[1]CSHR!H54</f>
        <v>2.841879188413218E-4</v>
      </c>
      <c r="I110" s="12">
        <f>0.9*[1]CSHR!I36+0.1*[1]CSHR!I54</f>
        <v>2.841879188413218E-4</v>
      </c>
      <c r="J110" s="25">
        <f t="shared" si="18"/>
        <v>1.420939594206609E-4</v>
      </c>
      <c r="K110" s="25">
        <f t="shared" si="25"/>
        <v>9.4729306280440606E-5</v>
      </c>
      <c r="L110" s="12">
        <f>0.9*[1]CSHR!L36+0.1*[1]CSHR!L54</f>
        <v>2.841879188413218E-4</v>
      </c>
      <c r="M110" s="12">
        <f>0.9*[1]CSHR!M36+0.1*[1]CSHR!M54</f>
        <v>2.7629380998461843E-2</v>
      </c>
      <c r="N110" s="25">
        <f t="shared" si="19"/>
        <v>5.5258761996923684E-3</v>
      </c>
      <c r="O110" s="25">
        <f t="shared" si="26"/>
        <v>2.7629380998461842E-3</v>
      </c>
      <c r="P110" s="25">
        <f t="shared" si="20"/>
        <v>1.3814690499230921E-2</v>
      </c>
      <c r="Q110" s="12">
        <f>0.9*[1]CSHR!Q36+0.1*[1]CSHR!Q54</f>
        <v>2.7629380998461843E-2</v>
      </c>
      <c r="R110" s="12">
        <f>0.9*[1]CSHR!S36+0.1*[1]CSHR!S54</f>
        <v>2.791356891730315E-2</v>
      </c>
      <c r="S110" s="12">
        <f>0.9*[1]CSHR!T36+0.1*[1]CSHR!T54</f>
        <v>0</v>
      </c>
      <c r="T110" s="13">
        <f>0.9*[1]CSHR!U36+0.1*[1]CSHR!U54</f>
        <v>2.791356891730315E-2</v>
      </c>
      <c r="U110" s="14">
        <f>0.9*[1]CSHR!V36+0.1*[1]CSHR!V54</f>
        <v>4.3683583012954171E-2</v>
      </c>
      <c r="V110" s="59">
        <f t="shared" si="23"/>
        <v>0.82175343741567997</v>
      </c>
      <c r="W110" s="69">
        <f t="shared" si="24"/>
        <v>1</v>
      </c>
      <c r="X110" s="7" t="str">
        <f t="shared" si="21"/>
        <v>OEU+NEU</v>
      </c>
      <c r="Y110" s="7" t="str">
        <f t="shared" si="22"/>
        <v>90/10</v>
      </c>
    </row>
    <row r="111" spans="1:27" s="8" customFormat="1" x14ac:dyDescent="0.25">
      <c r="A111" s="8" t="s">
        <v>25</v>
      </c>
      <c r="B111" s="9" t="s">
        <v>17</v>
      </c>
      <c r="C111" s="17">
        <f>0.9*[1]CSHR!C37+0.1*[1]CSHR!C55</f>
        <v>0</v>
      </c>
      <c r="D111" s="18">
        <f>0.9*[1]CSHR!D37+0.1*[1]CSHR!D55</f>
        <v>0</v>
      </c>
      <c r="E111" s="17">
        <f>0.9*[1]CSHR!E37+0.1*[1]CSHR!E55</f>
        <v>0</v>
      </c>
      <c r="F111" s="18">
        <f>0.9*[1]CSHR!F37+0.1*[1]CSHR!F55</f>
        <v>0.42515725429009305</v>
      </c>
      <c r="G111" s="17">
        <f>0.9*[1]CSHR!G37+0.1*[1]CSHR!G55</f>
        <v>0</v>
      </c>
      <c r="H111" s="18">
        <f>0.9*[1]CSHR!H37+0.1*[1]CSHR!H55</f>
        <v>0</v>
      </c>
      <c r="I111" s="17">
        <f>0.9*[1]CSHR!I37+0.1*[1]CSHR!I55</f>
        <v>0</v>
      </c>
      <c r="J111" s="55">
        <f t="shared" si="18"/>
        <v>0</v>
      </c>
      <c r="K111" s="55">
        <f t="shared" si="25"/>
        <v>0</v>
      </c>
      <c r="L111" s="18">
        <f>0.9*[1]CSHR!L37+0.1*[1]CSHR!L55</f>
        <v>0</v>
      </c>
      <c r="M111" s="17">
        <f>0.9*[1]CSHR!M37+0.1*[1]CSHR!M55</f>
        <v>2.1406176770464417E-2</v>
      </c>
      <c r="N111" s="55">
        <f t="shared" si="19"/>
        <v>4.281235354092883E-3</v>
      </c>
      <c r="O111" s="55">
        <f t="shared" si="26"/>
        <v>2.1406176770464415E-3</v>
      </c>
      <c r="P111" s="55">
        <f t="shared" si="20"/>
        <v>1.0703088385232208E-2</v>
      </c>
      <c r="Q111" s="17">
        <f>0.9*[1]CSHR!Q37+0.1*[1]CSHR!Q55</f>
        <v>2.1406176770464417E-2</v>
      </c>
      <c r="R111" s="17">
        <f>0.9*[1]CSHR!S37+0.1*[1]CSHR!S55</f>
        <v>2.1406176770464417E-2</v>
      </c>
      <c r="S111" s="18">
        <f>0.9*[1]CSHR!T37+0.1*[1]CSHR!T55</f>
        <v>0</v>
      </c>
      <c r="T111" s="17">
        <f>0.9*[1]CSHR!U37+0.1*[1]CSHR!U55</f>
        <v>4.4239431992293167E-2</v>
      </c>
      <c r="U111" s="19">
        <f>0.9*[1]CSHR!V37+0.1*[1]CSHR!V55</f>
        <v>4.6291158275833218E-3</v>
      </c>
      <c r="V111" s="61">
        <f t="shared" si="23"/>
        <v>0.44463072616226573</v>
      </c>
      <c r="W111" s="70">
        <f t="shared" si="24"/>
        <v>1</v>
      </c>
      <c r="X111" s="8" t="str">
        <f t="shared" si="21"/>
        <v>OEU+NEU</v>
      </c>
      <c r="Y111" s="8" t="str">
        <f t="shared" si="22"/>
        <v>90/10</v>
      </c>
    </row>
    <row r="112" spans="1:27" s="1" customFormat="1" x14ac:dyDescent="0.25">
      <c r="A112" s="1" t="s">
        <v>26</v>
      </c>
      <c r="B112" s="3" t="s">
        <v>0</v>
      </c>
      <c r="C112" s="12">
        <f>[1]CSHR!C20</f>
        <v>0.45624053114573287</v>
      </c>
      <c r="D112" s="12">
        <f>[1]CSHR!D20</f>
        <v>0</v>
      </c>
      <c r="E112" s="12">
        <f>[1]CSHR!E20</f>
        <v>0</v>
      </c>
      <c r="F112" s="12">
        <f>[1]CSHR!F20</f>
        <v>0</v>
      </c>
      <c r="G112" s="12">
        <f>[1]CSHR!G20</f>
        <v>1.2177655317726665E-2</v>
      </c>
      <c r="H112" s="12">
        <f>[1]CSHR!H20</f>
        <v>1.2177655317726665E-2</v>
      </c>
      <c r="I112" s="12">
        <f>[1]CSHR!I20</f>
        <v>1.2177655317726665E-2</v>
      </c>
      <c r="J112" s="25">
        <f t="shared" si="18"/>
        <v>6.0888276588633326E-3</v>
      </c>
      <c r="K112" s="25">
        <f t="shared" si="25"/>
        <v>4.0592184392422214E-3</v>
      </c>
      <c r="L112" s="12">
        <f>[1]CSHR!L20</f>
        <v>1.2177655317726665E-2</v>
      </c>
      <c r="M112" s="12">
        <f>[1]CSHR!M20</f>
        <v>1.9460266870078347E-2</v>
      </c>
      <c r="N112" s="25">
        <f t="shared" si="19"/>
        <v>3.8920533740156695E-3</v>
      </c>
      <c r="O112" s="25">
        <f>P112/5</f>
        <v>1.9460266870078347E-3</v>
      </c>
      <c r="P112" s="25">
        <f t="shared" si="20"/>
        <v>9.7301334350391733E-3</v>
      </c>
      <c r="Q112" s="12">
        <f>[1]CSHR!Q20</f>
        <v>1.9460266870078347E-2</v>
      </c>
      <c r="R112" s="12">
        <f>[1]CSHR!S20</f>
        <v>3.1637922187805007E-2</v>
      </c>
      <c r="S112" s="12">
        <f>[1]CSHR!T20</f>
        <v>0</v>
      </c>
      <c r="T112" s="13">
        <f>[1]CSHR!U20</f>
        <v>4.8025515341555185E-2</v>
      </c>
      <c r="U112" s="14">
        <f>[1]CSHR!V20</f>
        <v>1.7853696434776956E-2</v>
      </c>
      <c r="V112" s="59">
        <f t="shared" si="23"/>
        <v>0.33289492028489853</v>
      </c>
      <c r="W112" s="69">
        <f t="shared" si="24"/>
        <v>1</v>
      </c>
      <c r="X112" s="1" t="str">
        <f>$AF$2</f>
        <v>OEU</v>
      </c>
    </row>
    <row r="113" spans="1:27" s="5" customFormat="1" x14ac:dyDescent="0.25">
      <c r="A113" s="5" t="s">
        <v>26</v>
      </c>
      <c r="B113" s="6" t="s">
        <v>1</v>
      </c>
      <c r="C113" s="15">
        <f>[1]CSHR!C21</f>
        <v>0</v>
      </c>
      <c r="D113" s="12">
        <f>[1]CSHR!D21</f>
        <v>0</v>
      </c>
      <c r="E113" s="15">
        <f>[1]CSHR!E21</f>
        <v>0</v>
      </c>
      <c r="F113" s="12">
        <f>[1]CSHR!F21</f>
        <v>0</v>
      </c>
      <c r="G113" s="15">
        <f>[1]CSHR!G21</f>
        <v>7.2053121517897407E-3</v>
      </c>
      <c r="H113" s="12">
        <f>[1]CSHR!H21</f>
        <v>7.2053121517897407E-3</v>
      </c>
      <c r="I113" s="15">
        <f>[1]CSHR!I21</f>
        <v>7.2053121517897407E-3</v>
      </c>
      <c r="J113" s="25">
        <f t="shared" si="18"/>
        <v>3.6026560758948703E-3</v>
      </c>
      <c r="K113" s="25">
        <f t="shared" si="25"/>
        <v>2.4017707172632467E-3</v>
      </c>
      <c r="L113" s="12">
        <f>[1]CSHR!L21</f>
        <v>7.2053121517897407E-3</v>
      </c>
      <c r="M113" s="15">
        <f>[1]CSHR!M21</f>
        <v>1.556496719637555E-2</v>
      </c>
      <c r="N113" s="25">
        <f t="shared" si="19"/>
        <v>3.1129934392751099E-3</v>
      </c>
      <c r="O113" s="68">
        <f>S113/2</f>
        <v>0.17427903475672871</v>
      </c>
      <c r="P113" s="25">
        <f t="shared" si="20"/>
        <v>7.7824835981877751E-3</v>
      </c>
      <c r="Q113" s="15">
        <f>[1]CSHR!Q21</f>
        <v>1.556496719637555E-2</v>
      </c>
      <c r="R113" s="15">
        <f>[1]CSHR!S21</f>
        <v>2.2770279348165279E-2</v>
      </c>
      <c r="S113" s="12">
        <f>[1]CSHR!T21</f>
        <v>0.34855806951345741</v>
      </c>
      <c r="T113" s="16">
        <f>[1]CSHR!U21</f>
        <v>3.8335246544540826E-2</v>
      </c>
      <c r="U113" s="14">
        <f>[1]CSHR!V21</f>
        <v>1.6595744117550576E-2</v>
      </c>
      <c r="V113" s="59">
        <f t="shared" si="23"/>
        <v>0.32261053888902613</v>
      </c>
      <c r="W113" s="69">
        <f t="shared" si="24"/>
        <v>1</v>
      </c>
      <c r="X113" s="5" t="str">
        <f t="shared" ref="X113:X129" si="27">$AF$2</f>
        <v>OEU</v>
      </c>
    </row>
    <row r="114" spans="1:27" s="1" customFormat="1" x14ac:dyDescent="0.25">
      <c r="A114" s="1" t="s">
        <v>26</v>
      </c>
      <c r="B114" s="3" t="s">
        <v>2</v>
      </c>
      <c r="C114" s="12">
        <f>[1]CSHR!C22</f>
        <v>0.48501610067337253</v>
      </c>
      <c r="D114" s="12">
        <f>[1]CSHR!D22</f>
        <v>0</v>
      </c>
      <c r="E114" s="12">
        <f>[1]CSHR!E22</f>
        <v>0</v>
      </c>
      <c r="F114" s="12">
        <f>[1]CSHR!F22</f>
        <v>0</v>
      </c>
      <c r="G114" s="12">
        <f>[1]CSHR!G22</f>
        <v>1.0575256597704152E-2</v>
      </c>
      <c r="H114" s="12">
        <f>[1]CSHR!H22</f>
        <v>1.0575256597704152E-2</v>
      </c>
      <c r="I114" s="12">
        <f>[1]CSHR!I22</f>
        <v>1.0575256597704152E-2</v>
      </c>
      <c r="J114" s="25">
        <f t="shared" si="18"/>
        <v>5.2876282988520758E-3</v>
      </c>
      <c r="K114" s="25">
        <f t="shared" si="25"/>
        <v>3.5250855325680507E-3</v>
      </c>
      <c r="L114" s="12">
        <f>[1]CSHR!L22</f>
        <v>1.0575256597704152E-2</v>
      </c>
      <c r="M114" s="12">
        <f>[1]CSHR!M22</f>
        <v>1.7567794217454316E-2</v>
      </c>
      <c r="N114" s="25">
        <f t="shared" si="19"/>
        <v>3.5135588434908631E-3</v>
      </c>
      <c r="O114" s="25">
        <f>P114/5</f>
        <v>1.7567794217454315E-3</v>
      </c>
      <c r="P114" s="25">
        <f t="shared" si="20"/>
        <v>8.7838971087271581E-3</v>
      </c>
      <c r="Q114" s="12">
        <f>[1]CSHR!Q22</f>
        <v>1.7567794217454316E-2</v>
      </c>
      <c r="R114" s="12">
        <f>[1]CSHR!S22</f>
        <v>2.8143050815158478E-2</v>
      </c>
      <c r="S114" s="12">
        <f>[1]CSHR!T22</f>
        <v>0</v>
      </c>
      <c r="T114" s="13">
        <f>[1]CSHR!U22</f>
        <v>4.2936982787751599E-2</v>
      </c>
      <c r="U114" s="14">
        <f>[1]CSHR!V22</f>
        <v>4.2767807283612153E-2</v>
      </c>
      <c r="V114" s="59">
        <f t="shared" si="23"/>
        <v>0.30083249440899618</v>
      </c>
      <c r="W114" s="69">
        <f t="shared" si="24"/>
        <v>1</v>
      </c>
      <c r="X114" s="1" t="str">
        <f t="shared" si="27"/>
        <v>OEU</v>
      </c>
    </row>
    <row r="115" spans="1:27" s="5" customFormat="1" x14ac:dyDescent="0.25">
      <c r="A115" s="5" t="s">
        <v>26</v>
      </c>
      <c r="B115" s="6" t="s">
        <v>3</v>
      </c>
      <c r="C115" s="15">
        <f>[1]CSHR!C23</f>
        <v>0</v>
      </c>
      <c r="D115" s="12">
        <f>[1]CSHR!D23</f>
        <v>0</v>
      </c>
      <c r="E115" s="15">
        <f>[1]CSHR!E23</f>
        <v>0.67987562092820253</v>
      </c>
      <c r="F115" s="12">
        <f>[1]CSHR!F23</f>
        <v>0</v>
      </c>
      <c r="G115" s="15">
        <f>[1]CSHR!G23</f>
        <v>2.1605414491819041E-3</v>
      </c>
      <c r="H115" s="12">
        <f>[1]CSHR!H23</f>
        <v>2.1605414491819041E-3</v>
      </c>
      <c r="I115" s="15">
        <f>[1]CSHR!I23</f>
        <v>2.1605414491819041E-3</v>
      </c>
      <c r="J115" s="25">
        <f t="shared" ref="J115:J160" si="28">I115/2</f>
        <v>1.0802707245909521E-3</v>
      </c>
      <c r="K115" s="25">
        <f t="shared" si="25"/>
        <v>7.2018048306063474E-4</v>
      </c>
      <c r="L115" s="12">
        <f>[1]CSHR!L23</f>
        <v>2.1605414491819041E-3</v>
      </c>
      <c r="M115" s="15">
        <f>[1]CSHR!M23</f>
        <v>1.1226830298373642E-2</v>
      </c>
      <c r="N115" s="25">
        <f t="shared" ref="N115:N160" si="29">M115/5</f>
        <v>2.2453660596747282E-3</v>
      </c>
      <c r="O115" s="25">
        <f t="shared" ref="O115:O129" si="30">P115/5</f>
        <v>1.1226830298373641E-3</v>
      </c>
      <c r="P115" s="25">
        <f t="shared" ref="P115:P160" si="31">M115/2</f>
        <v>5.613415149186821E-3</v>
      </c>
      <c r="Q115" s="15">
        <f>[1]CSHR!Q23</f>
        <v>1.1226830298373642E-2</v>
      </c>
      <c r="R115" s="15">
        <f>[1]CSHR!S23</f>
        <v>1.3387371747555539E-2</v>
      </c>
      <c r="S115" s="12">
        <f>[1]CSHR!T23</f>
        <v>0</v>
      </c>
      <c r="T115" s="16">
        <f>[1]CSHR!U23</f>
        <v>2.5362657399154036E-2</v>
      </c>
      <c r="U115" s="14">
        <f>[1]CSHR!V23</f>
        <v>7.301795842713359E-3</v>
      </c>
      <c r="V115" s="59">
        <f t="shared" si="23"/>
        <v>0.23219481224254923</v>
      </c>
      <c r="W115" s="69">
        <f t="shared" si="24"/>
        <v>1</v>
      </c>
      <c r="X115" s="5" t="str">
        <f t="shared" si="27"/>
        <v>OEU</v>
      </c>
    </row>
    <row r="116" spans="1:27" s="1" customFormat="1" x14ac:dyDescent="0.25">
      <c r="A116" s="1" t="s">
        <v>26</v>
      </c>
      <c r="B116" s="3" t="s">
        <v>4</v>
      </c>
      <c r="C116" s="12">
        <f>[1]CSHR!C24</f>
        <v>0</v>
      </c>
      <c r="D116" s="12">
        <f>[1]CSHR!D24</f>
        <v>0</v>
      </c>
      <c r="E116" s="12">
        <f>[1]CSHR!E24</f>
        <v>0</v>
      </c>
      <c r="F116" s="12">
        <f>[1]CSHR!F24</f>
        <v>0</v>
      </c>
      <c r="G116" s="12">
        <f>[1]CSHR!G24</f>
        <v>1.4701523558657422E-2</v>
      </c>
      <c r="H116" s="12">
        <f>[1]CSHR!H24</f>
        <v>1.4701523558657422E-2</v>
      </c>
      <c r="I116" s="12">
        <f>[1]CSHR!I24</f>
        <v>1.4701523558657422E-2</v>
      </c>
      <c r="J116" s="25">
        <f t="shared" si="28"/>
        <v>7.3507617793287109E-3</v>
      </c>
      <c r="K116" s="25">
        <f t="shared" si="25"/>
        <v>4.9005078528858072E-3</v>
      </c>
      <c r="L116" s="12">
        <f>[1]CSHR!L24</f>
        <v>1.4701523558657422E-2</v>
      </c>
      <c r="M116" s="12">
        <f>[1]CSHR!M24</f>
        <v>1.5964139406953431E-2</v>
      </c>
      <c r="N116" s="25">
        <f t="shared" si="29"/>
        <v>3.1928278813906862E-3</v>
      </c>
      <c r="O116" s="25">
        <f t="shared" si="30"/>
        <v>1.5964139406953431E-3</v>
      </c>
      <c r="P116" s="25">
        <f t="shared" si="31"/>
        <v>7.9820697034767157E-3</v>
      </c>
      <c r="Q116" s="12">
        <f>[1]CSHR!Q24</f>
        <v>1.5964139406953431E-2</v>
      </c>
      <c r="R116" s="12">
        <f>[1]CSHR!S24</f>
        <v>3.0665662965610761E-2</v>
      </c>
      <c r="S116" s="12">
        <f>[1]CSHR!T24</f>
        <v>0</v>
      </c>
      <c r="T116" s="13">
        <f>[1]CSHR!U24</f>
        <v>3.3858490847001488E-2</v>
      </c>
      <c r="U116" s="14">
        <f>[1]CSHR!V24</f>
        <v>3.0341131147852639E-3</v>
      </c>
      <c r="V116" s="59">
        <f t="shared" si="23"/>
        <v>0.81668477886628865</v>
      </c>
      <c r="W116" s="69">
        <f t="shared" si="24"/>
        <v>1</v>
      </c>
      <c r="X116" s="1" t="str">
        <f t="shared" si="27"/>
        <v>OEU</v>
      </c>
    </row>
    <row r="117" spans="1:27" s="5" customFormat="1" x14ac:dyDescent="0.25">
      <c r="A117" s="5" t="s">
        <v>26</v>
      </c>
      <c r="B117" s="6" t="s">
        <v>5</v>
      </c>
      <c r="C117" s="15">
        <f>[1]CSHR!C25</f>
        <v>0.4699691776486763</v>
      </c>
      <c r="D117" s="12">
        <f>[1]CSHR!D25</f>
        <v>0</v>
      </c>
      <c r="E117" s="15">
        <f>[1]CSHR!E25</f>
        <v>0</v>
      </c>
      <c r="F117" s="12">
        <f>[1]CSHR!F25</f>
        <v>0</v>
      </c>
      <c r="G117" s="15">
        <f>[1]CSHR!G25</f>
        <v>1.0126184366985364E-2</v>
      </c>
      <c r="H117" s="12">
        <f>[1]CSHR!H25</f>
        <v>1.0126184366985364E-2</v>
      </c>
      <c r="I117" s="15">
        <f>[1]CSHR!I25</f>
        <v>1.0126184366985364E-2</v>
      </c>
      <c r="J117" s="25">
        <f t="shared" si="28"/>
        <v>5.0630921834926819E-3</v>
      </c>
      <c r="K117" s="25">
        <f t="shared" si="25"/>
        <v>3.3753947889951213E-3</v>
      </c>
      <c r="L117" s="12">
        <f>[1]CSHR!L25</f>
        <v>1.0126184366985364E-2</v>
      </c>
      <c r="M117" s="15">
        <f>[1]CSHR!M25</f>
        <v>1.8505808009981039E-2</v>
      </c>
      <c r="N117" s="25">
        <f t="shared" si="29"/>
        <v>3.7011616019962078E-3</v>
      </c>
      <c r="O117" s="25">
        <f t="shared" si="30"/>
        <v>1.8505808009981039E-3</v>
      </c>
      <c r="P117" s="25">
        <f t="shared" si="31"/>
        <v>9.2529040049905194E-3</v>
      </c>
      <c r="Q117" s="15">
        <f>[1]CSHR!Q25</f>
        <v>1.8505808009981039E-2</v>
      </c>
      <c r="R117" s="15">
        <f>[1]CSHR!S25</f>
        <v>2.8631992376966439E-2</v>
      </c>
      <c r="S117" s="12">
        <f>[1]CSHR!T25</f>
        <v>0</v>
      </c>
      <c r="T117" s="16">
        <f>[1]CSHR!U25</f>
        <v>4.4215830701160995E-2</v>
      </c>
      <c r="U117" s="14">
        <f>[1]CSHR!V25</f>
        <v>3.8774537109601825E-2</v>
      </c>
      <c r="V117" s="59">
        <f t="shared" si="23"/>
        <v>0.31764897529521852</v>
      </c>
      <c r="W117" s="69">
        <f t="shared" si="24"/>
        <v>1</v>
      </c>
      <c r="X117" s="5" t="str">
        <f t="shared" si="27"/>
        <v>OEU</v>
      </c>
    </row>
    <row r="118" spans="1:27" s="1" customFormat="1" x14ac:dyDescent="0.25">
      <c r="A118" s="1" t="s">
        <v>26</v>
      </c>
      <c r="B118" s="3" t="s">
        <v>6</v>
      </c>
      <c r="C118" s="12">
        <f>[1]CSHR!C26</f>
        <v>0</v>
      </c>
      <c r="D118" s="12">
        <f>[1]CSHR!D26</f>
        <v>0</v>
      </c>
      <c r="E118" s="12">
        <f>[1]CSHR!E26</f>
        <v>0</v>
      </c>
      <c r="F118" s="12">
        <f>[1]CSHR!F26</f>
        <v>0</v>
      </c>
      <c r="G118" s="12">
        <f>[1]CSHR!G26</f>
        <v>1.678112976865039E-3</v>
      </c>
      <c r="H118" s="12">
        <f>[1]CSHR!H26</f>
        <v>1.678112976865039E-3</v>
      </c>
      <c r="I118" s="12">
        <f>[1]CSHR!I26</f>
        <v>1.678112976865039E-3</v>
      </c>
      <c r="J118" s="25">
        <f t="shared" si="28"/>
        <v>8.390564884325195E-4</v>
      </c>
      <c r="K118" s="25">
        <f t="shared" si="25"/>
        <v>5.5937099228834633E-4</v>
      </c>
      <c r="L118" s="12">
        <f>[1]CSHR!L26</f>
        <v>1.678112976865039E-3</v>
      </c>
      <c r="M118" s="12">
        <f>[1]CSHR!M26</f>
        <v>2.7191645458461273E-2</v>
      </c>
      <c r="N118" s="25">
        <f t="shared" si="29"/>
        <v>5.4383290916922549E-3</v>
      </c>
      <c r="O118" s="25">
        <f t="shared" si="30"/>
        <v>2.7191645458461275E-3</v>
      </c>
      <c r="P118" s="25">
        <f t="shared" si="31"/>
        <v>1.3595822729230636E-2</v>
      </c>
      <c r="Q118" s="12">
        <f>[1]CSHR!Q26</f>
        <v>2.7191645458461273E-2</v>
      </c>
      <c r="R118" s="12">
        <f>[1]CSHR!S26</f>
        <v>2.8869758435326309E-2</v>
      </c>
      <c r="S118" s="12">
        <f>[1]CSHR!T26</f>
        <v>0</v>
      </c>
      <c r="T118" s="13">
        <f>[1]CSHR!U26</f>
        <v>2.8869758435326309E-2</v>
      </c>
      <c r="U118" s="14">
        <f>[1]CSHR!V26</f>
        <v>5.044405184974389E-2</v>
      </c>
      <c r="V118" s="59">
        <f t="shared" si="23"/>
        <v>0.80756894460773099</v>
      </c>
      <c r="W118" s="69">
        <f t="shared" si="24"/>
        <v>1</v>
      </c>
      <c r="X118" s="1" t="str">
        <f t="shared" si="27"/>
        <v>OEU</v>
      </c>
    </row>
    <row r="119" spans="1:27" s="5" customFormat="1" x14ac:dyDescent="0.25">
      <c r="A119" s="5" t="s">
        <v>26</v>
      </c>
      <c r="B119" s="6" t="s">
        <v>7</v>
      </c>
      <c r="C119" s="15">
        <f>[1]CSHR!C27</f>
        <v>0</v>
      </c>
      <c r="D119" s="12">
        <f>[1]CSHR!D27</f>
        <v>0</v>
      </c>
      <c r="E119" s="15">
        <f>[1]CSHR!E27</f>
        <v>0</v>
      </c>
      <c r="F119" s="12">
        <f>[1]CSHR!F27</f>
        <v>0</v>
      </c>
      <c r="G119" s="15">
        <f>[1]CSHR!G27</f>
        <v>4.3072906427761631E-3</v>
      </c>
      <c r="H119" s="12">
        <f>[1]CSHR!H27</f>
        <v>0.33311158086470077</v>
      </c>
      <c r="I119" s="15">
        <f>[1]CSHR!I27</f>
        <v>4.3072906427761631E-3</v>
      </c>
      <c r="J119" s="25">
        <f t="shared" si="28"/>
        <v>2.1536453213880816E-3</v>
      </c>
      <c r="K119" s="25">
        <f t="shared" si="25"/>
        <v>1.4357635475920544E-3</v>
      </c>
      <c r="L119" s="12">
        <f>[1]CSHR!L27</f>
        <v>4.3072906427761631E-3</v>
      </c>
      <c r="M119" s="15">
        <f>[1]CSHR!M27</f>
        <v>2.3140557919236162E-2</v>
      </c>
      <c r="N119" s="25">
        <f t="shared" si="29"/>
        <v>4.6281115838472326E-3</v>
      </c>
      <c r="O119" s="25">
        <f t="shared" si="30"/>
        <v>2.3140557919236163E-3</v>
      </c>
      <c r="P119" s="25">
        <f t="shared" si="31"/>
        <v>1.1570278959618081E-2</v>
      </c>
      <c r="Q119" s="15">
        <f>[1]CSHR!Q27</f>
        <v>2.3140557919236162E-2</v>
      </c>
      <c r="R119" s="15">
        <f>[1]CSHR!S27</f>
        <v>2.7447848562012298E-2</v>
      </c>
      <c r="S119" s="12">
        <f>[1]CSHR!T27</f>
        <v>0</v>
      </c>
      <c r="T119" s="16">
        <f>[1]CSHR!U27</f>
        <v>5.8301925787660538E-2</v>
      </c>
      <c r="U119" s="14">
        <f>[1]CSHR!V27</f>
        <v>3.7328564592558205E-2</v>
      </c>
      <c r="V119" s="59">
        <f t="shared" si="23"/>
        <v>0.46250523722189829</v>
      </c>
      <c r="W119" s="69">
        <f t="shared" si="24"/>
        <v>1</v>
      </c>
      <c r="X119" s="5" t="str">
        <f t="shared" si="27"/>
        <v>OEU</v>
      </c>
    </row>
    <row r="120" spans="1:27" s="1" customFormat="1" x14ac:dyDescent="0.25">
      <c r="A120" s="34" t="s">
        <v>26</v>
      </c>
      <c r="B120" s="30" t="s">
        <v>8</v>
      </c>
      <c r="C120" s="31">
        <f>[1]CSHR!C46</f>
        <v>0</v>
      </c>
      <c r="D120" s="31">
        <f>[1]CSHR!D46</f>
        <v>0</v>
      </c>
      <c r="E120" s="31">
        <f>[1]CSHR!E46</f>
        <v>0</v>
      </c>
      <c r="F120" s="31">
        <f>[1]CSHR!F46</f>
        <v>0.81661227581725659</v>
      </c>
      <c r="G120" s="31">
        <f>[1]CSHR!G46</f>
        <v>0</v>
      </c>
      <c r="H120" s="31">
        <f>[1]CSHR!H46</f>
        <v>0</v>
      </c>
      <c r="I120" s="31">
        <f>[1]CSHR!I46</f>
        <v>0</v>
      </c>
      <c r="J120" s="25">
        <f t="shared" si="28"/>
        <v>0</v>
      </c>
      <c r="K120" s="25">
        <f t="shared" si="25"/>
        <v>0</v>
      </c>
      <c r="L120" s="31">
        <f>[1]CSHR!L46</f>
        <v>0</v>
      </c>
      <c r="M120" s="31">
        <f>[1]CSHR!M46</f>
        <v>6.8525808402601623E-3</v>
      </c>
      <c r="N120" s="25">
        <f t="shared" si="29"/>
        <v>1.3705161680520324E-3</v>
      </c>
      <c r="O120" s="25">
        <f t="shared" si="30"/>
        <v>6.8525808402601618E-4</v>
      </c>
      <c r="P120" s="25">
        <f t="shared" si="31"/>
        <v>3.4262904201300811E-3</v>
      </c>
      <c r="Q120" s="31">
        <f>[1]CSHR!Q46</f>
        <v>6.8525808402601623E-3</v>
      </c>
      <c r="R120" s="31">
        <f>[1]CSHR!S46</f>
        <v>6.8525808402601623E-3</v>
      </c>
      <c r="S120" s="31">
        <f>[1]CSHR!T46</f>
        <v>0</v>
      </c>
      <c r="T120" s="32">
        <f>[1]CSHR!U46</f>
        <v>1.4162000403204323E-2</v>
      </c>
      <c r="U120" s="33">
        <f>[1]CSHR!V46</f>
        <v>8.4999047692059537E-4</v>
      </c>
      <c r="V120" s="60">
        <f t="shared" si="23"/>
        <v>0.14233592610962975</v>
      </c>
      <c r="W120" s="69">
        <f t="shared" si="24"/>
        <v>1</v>
      </c>
      <c r="X120" s="34" t="str">
        <f t="shared" si="27"/>
        <v>OEU</v>
      </c>
      <c r="Y120" s="34"/>
      <c r="Z120" s="34" t="s">
        <v>90</v>
      </c>
      <c r="AA120" s="34"/>
    </row>
    <row r="121" spans="1:27" s="5" customFormat="1" x14ac:dyDescent="0.25">
      <c r="A121" s="5" t="s">
        <v>26</v>
      </c>
      <c r="B121" s="6" t="s">
        <v>9</v>
      </c>
      <c r="C121" s="15">
        <f>[1]CSHR!C29</f>
        <v>0.37401847415794703</v>
      </c>
      <c r="D121" s="12">
        <f>[1]CSHR!D29</f>
        <v>0</v>
      </c>
      <c r="E121" s="15">
        <f>[1]CSHR!E29</f>
        <v>0</v>
      </c>
      <c r="F121" s="12">
        <f>[1]CSHR!F29</f>
        <v>0</v>
      </c>
      <c r="G121" s="15">
        <f>[1]CSHR!G29</f>
        <v>8.1507368727604858E-3</v>
      </c>
      <c r="H121" s="12">
        <f>[1]CSHR!H29</f>
        <v>8.1507368727604858E-3</v>
      </c>
      <c r="I121" s="15">
        <f>[1]CSHR!I29</f>
        <v>8.1507368727604858E-3</v>
      </c>
      <c r="J121" s="25">
        <f t="shared" si="28"/>
        <v>4.0753684363802429E-3</v>
      </c>
      <c r="K121" s="25">
        <f t="shared" si="25"/>
        <v>2.7169122909201618E-3</v>
      </c>
      <c r="L121" s="12">
        <f>[1]CSHR!L29</f>
        <v>8.1507368727604858E-3</v>
      </c>
      <c r="M121" s="15">
        <f>[1]CSHR!M29</f>
        <v>2.2445430197842946E-2</v>
      </c>
      <c r="N121" s="25">
        <f t="shared" si="29"/>
        <v>4.4890860395685895E-3</v>
      </c>
      <c r="O121" s="25">
        <f t="shared" si="30"/>
        <v>2.2445430197842947E-3</v>
      </c>
      <c r="P121" s="25">
        <f t="shared" si="31"/>
        <v>1.1222715098921473E-2</v>
      </c>
      <c r="Q121" s="15">
        <f>[1]CSHR!Q29</f>
        <v>2.2445430197842946E-2</v>
      </c>
      <c r="R121" s="15">
        <f>[1]CSHR!S29</f>
        <v>3.0596167070603444E-2</v>
      </c>
      <c r="S121" s="12">
        <f>[1]CSHR!T29</f>
        <v>0</v>
      </c>
      <c r="T121" s="16">
        <f>[1]CSHR!U29</f>
        <v>4.9497581974050124E-2</v>
      </c>
      <c r="U121" s="14">
        <f>[1]CSHR!V29</f>
        <v>5.4813960155711813E-2</v>
      </c>
      <c r="V121" s="59">
        <f t="shared" si="23"/>
        <v>0.38883138386938509</v>
      </c>
      <c r="W121" s="69">
        <f t="shared" si="24"/>
        <v>1</v>
      </c>
      <c r="X121" s="5" t="str">
        <f t="shared" si="27"/>
        <v>OEU</v>
      </c>
    </row>
    <row r="122" spans="1:27" s="1" customFormat="1" x14ac:dyDescent="0.25">
      <c r="A122" s="1" t="s">
        <v>26</v>
      </c>
      <c r="B122" s="3" t="s">
        <v>10</v>
      </c>
      <c r="C122" s="12">
        <f>[1]CSHR!C30</f>
        <v>0</v>
      </c>
      <c r="D122" s="12">
        <f>[1]CSHR!D30</f>
        <v>0</v>
      </c>
      <c r="E122" s="12">
        <f>[1]CSHR!E30</f>
        <v>0.70310893310986444</v>
      </c>
      <c r="F122" s="12">
        <f>[1]CSHR!F30</f>
        <v>0</v>
      </c>
      <c r="G122" s="12">
        <f>[1]CSHR!G30</f>
        <v>2.7223895590479633E-3</v>
      </c>
      <c r="H122" s="12">
        <f>[1]CSHR!H30</f>
        <v>2.7223895590479633E-3</v>
      </c>
      <c r="I122" s="12">
        <f>[1]CSHR!I30</f>
        <v>2.7223895590479633E-3</v>
      </c>
      <c r="J122" s="25">
        <f t="shared" si="28"/>
        <v>1.3611947795239816E-3</v>
      </c>
      <c r="K122" s="25">
        <f t="shared" si="25"/>
        <v>9.0746318634932113E-4</v>
      </c>
      <c r="L122" s="12">
        <f>[1]CSHR!L30</f>
        <v>2.7223895590479633E-3</v>
      </c>
      <c r="M122" s="12">
        <f>[1]CSHR!M30</f>
        <v>9.6174404205479607E-3</v>
      </c>
      <c r="N122" s="25">
        <f t="shared" si="29"/>
        <v>1.9234880841095922E-3</v>
      </c>
      <c r="O122" s="25">
        <f t="shared" si="30"/>
        <v>9.6174404205479611E-4</v>
      </c>
      <c r="P122" s="25">
        <f t="shared" si="31"/>
        <v>4.8087202102739804E-3</v>
      </c>
      <c r="Q122" s="12">
        <f>[1]CSHR!Q30</f>
        <v>9.6174404205479607E-3</v>
      </c>
      <c r="R122" s="12">
        <f>[1]CSHR!S30</f>
        <v>1.2339829979595937E-2</v>
      </c>
      <c r="S122" s="12">
        <f>[1]CSHR!T30</f>
        <v>0</v>
      </c>
      <c r="T122" s="13">
        <f>[1]CSHR!U30</f>
        <v>2.25984330948471E-2</v>
      </c>
      <c r="U122" s="14">
        <f>[1]CSHR!V30</f>
        <v>2.2270350773259753E-2</v>
      </c>
      <c r="V122" s="59">
        <f t="shared" si="23"/>
        <v>0.19959540366283357</v>
      </c>
      <c r="W122" s="69">
        <f t="shared" si="24"/>
        <v>1</v>
      </c>
      <c r="X122" s="1" t="str">
        <f t="shared" si="27"/>
        <v>OEU</v>
      </c>
    </row>
    <row r="123" spans="1:27" s="5" customFormat="1" x14ac:dyDescent="0.25">
      <c r="A123" s="5" t="s">
        <v>26</v>
      </c>
      <c r="B123" s="6" t="s">
        <v>11</v>
      </c>
      <c r="C123" s="15">
        <f>[1]CSHR!C31</f>
        <v>0.36545822634754216</v>
      </c>
      <c r="D123" s="12">
        <f>[1]CSHR!D31</f>
        <v>0</v>
      </c>
      <c r="E123" s="15">
        <f>[1]CSHR!E31</f>
        <v>0</v>
      </c>
      <c r="F123" s="12">
        <f>[1]CSHR!F31</f>
        <v>0</v>
      </c>
      <c r="G123" s="15">
        <f>[1]CSHR!G31</f>
        <v>7.8218111270478338E-3</v>
      </c>
      <c r="H123" s="12">
        <f>[1]CSHR!H31</f>
        <v>7.8218111270478338E-3</v>
      </c>
      <c r="I123" s="15">
        <f>[1]CSHR!I31</f>
        <v>7.8218111270478338E-3</v>
      </c>
      <c r="J123" s="25">
        <f t="shared" si="28"/>
        <v>3.9109055635239169E-3</v>
      </c>
      <c r="K123" s="25">
        <f t="shared" si="25"/>
        <v>2.6072703756826114E-3</v>
      </c>
      <c r="L123" s="12">
        <f>[1]CSHR!L31</f>
        <v>7.8218111270478338E-3</v>
      </c>
      <c r="M123" s="15">
        <f>[1]CSHR!M31</f>
        <v>2.265473127664306E-2</v>
      </c>
      <c r="N123" s="25">
        <f t="shared" si="29"/>
        <v>4.5309462553286117E-3</v>
      </c>
      <c r="O123" s="25">
        <f t="shared" si="30"/>
        <v>2.2654731276643058E-3</v>
      </c>
      <c r="P123" s="25">
        <f t="shared" si="31"/>
        <v>1.132736563832153E-2</v>
      </c>
      <c r="Q123" s="15">
        <f>[1]CSHR!Q31</f>
        <v>2.265473127664306E-2</v>
      </c>
      <c r="R123" s="15">
        <f>[1]CSHR!S31</f>
        <v>3.047654240369093E-2</v>
      </c>
      <c r="S123" s="12">
        <f>[1]CSHR!T31</f>
        <v>0</v>
      </c>
      <c r="T123" s="16">
        <f>[1]CSHR!U31</f>
        <v>4.9554210847179793E-2</v>
      </c>
      <c r="U123" s="14">
        <f>[1]CSHR!V31</f>
        <v>6.0538250630525453E-2</v>
      </c>
      <c r="V123" s="59">
        <f t="shared" si="23"/>
        <v>0.39273410174906331</v>
      </c>
      <c r="W123" s="69">
        <f t="shared" si="24"/>
        <v>1</v>
      </c>
      <c r="X123" s="5" t="str">
        <f t="shared" si="27"/>
        <v>OEU</v>
      </c>
    </row>
    <row r="124" spans="1:27" s="1" customFormat="1" x14ac:dyDescent="0.25">
      <c r="A124" s="1" t="s">
        <v>26</v>
      </c>
      <c r="B124" s="3" t="s">
        <v>12</v>
      </c>
      <c r="C124" s="12">
        <f>[1]CSHR!C32</f>
        <v>0</v>
      </c>
      <c r="D124" s="12">
        <f>[1]CSHR!D32</f>
        <v>0</v>
      </c>
      <c r="E124" s="12">
        <f>[1]CSHR!E32</f>
        <v>0</v>
      </c>
      <c r="F124" s="12">
        <f>[1]CSHR!F32</f>
        <v>0.76905428218149718</v>
      </c>
      <c r="G124" s="12">
        <f>[1]CSHR!G32</f>
        <v>0</v>
      </c>
      <c r="H124" s="12">
        <f>[1]CSHR!H32</f>
        <v>0</v>
      </c>
      <c r="I124" s="12">
        <f>[1]CSHR!I32</f>
        <v>0</v>
      </c>
      <c r="J124" s="25">
        <f t="shared" si="28"/>
        <v>0</v>
      </c>
      <c r="K124" s="25">
        <f t="shared" si="25"/>
        <v>0</v>
      </c>
      <c r="L124" s="12">
        <f>[1]CSHR!L32</f>
        <v>0</v>
      </c>
      <c r="M124" s="12">
        <f>[1]CSHR!M32</f>
        <v>8.6046655518337133E-3</v>
      </c>
      <c r="N124" s="25">
        <f t="shared" si="29"/>
        <v>1.7209331103667427E-3</v>
      </c>
      <c r="O124" s="25">
        <f t="shared" si="30"/>
        <v>8.6046655518337133E-4</v>
      </c>
      <c r="P124" s="25">
        <f t="shared" si="31"/>
        <v>4.3023327759168567E-3</v>
      </c>
      <c r="Q124" s="12">
        <f>[1]CSHR!Q32</f>
        <v>8.6046655518337133E-3</v>
      </c>
      <c r="R124" s="12">
        <f>[1]CSHR!S32</f>
        <v>8.6046655518337133E-3</v>
      </c>
      <c r="S124" s="12">
        <f>[1]CSHR!T32</f>
        <v>0</v>
      </c>
      <c r="T124" s="13">
        <f>[1]CSHR!U32</f>
        <v>1.7782975473789667E-2</v>
      </c>
      <c r="U124" s="14">
        <f>[1]CSHR!V32</f>
        <v>1.7362877158643751E-3</v>
      </c>
      <c r="V124" s="59">
        <f t="shared" si="23"/>
        <v>0.17872872553188068</v>
      </c>
      <c r="W124" s="69">
        <f t="shared" si="24"/>
        <v>1</v>
      </c>
      <c r="X124" s="1" t="str">
        <f t="shared" si="27"/>
        <v>OEU</v>
      </c>
    </row>
    <row r="125" spans="1:27" s="5" customFormat="1" x14ac:dyDescent="0.25">
      <c r="A125" s="5" t="s">
        <v>26</v>
      </c>
      <c r="B125" s="6" t="s">
        <v>13</v>
      </c>
      <c r="C125" s="15">
        <f>[1]CSHR!C33</f>
        <v>0</v>
      </c>
      <c r="D125" s="12">
        <f>[1]CSHR!D33</f>
        <v>0</v>
      </c>
      <c r="E125" s="15">
        <f>[1]CSHR!E33</f>
        <v>0</v>
      </c>
      <c r="F125" s="12">
        <f>[1]CSHR!F33</f>
        <v>0</v>
      </c>
      <c r="G125" s="15">
        <f>[1]CSHR!G33</f>
        <v>7.9144327483549499E-3</v>
      </c>
      <c r="H125" s="12">
        <f>[1]CSHR!H33</f>
        <v>7.9144327483549499E-3</v>
      </c>
      <c r="I125" s="15">
        <f>[1]CSHR!I33</f>
        <v>7.9144327483549499E-3</v>
      </c>
      <c r="J125" s="25">
        <f t="shared" si="28"/>
        <v>3.957216374177475E-3</v>
      </c>
      <c r="K125" s="25">
        <f t="shared" si="25"/>
        <v>2.6381442494516501E-3</v>
      </c>
      <c r="L125" s="12">
        <f>[1]CSHR!L33</f>
        <v>7.9144327483549499E-3</v>
      </c>
      <c r="M125" s="15">
        <f>[1]CSHR!M33</f>
        <v>2.7272475153887504E-2</v>
      </c>
      <c r="N125" s="25">
        <f t="shared" si="29"/>
        <v>5.4544950307775005E-3</v>
      </c>
      <c r="O125" s="25">
        <f t="shared" si="30"/>
        <v>2.7272475153887503E-3</v>
      </c>
      <c r="P125" s="25">
        <f t="shared" si="31"/>
        <v>1.3636237576943752E-2</v>
      </c>
      <c r="Q125" s="15">
        <f>[1]CSHR!Q33</f>
        <v>2.7272475153887504E-2</v>
      </c>
      <c r="R125" s="15">
        <f>[1]CSHR!S33</f>
        <v>3.5186907902242402E-2</v>
      </c>
      <c r="S125" s="12">
        <f>[1]CSHR!T33</f>
        <v>0</v>
      </c>
      <c r="T125" s="16">
        <f>[1]CSHR!U33</f>
        <v>4.0641402933019898E-2</v>
      </c>
      <c r="U125" s="14">
        <f>[1]CSHR!V33</f>
        <v>0</v>
      </c>
      <c r="V125" s="59">
        <f t="shared" si="23"/>
        <v>0.80955566711680382</v>
      </c>
      <c r="W125" s="69">
        <f t="shared" si="24"/>
        <v>1</v>
      </c>
      <c r="X125" s="5" t="str">
        <f t="shared" si="27"/>
        <v>OEU</v>
      </c>
    </row>
    <row r="126" spans="1:27" s="1" customFormat="1" x14ac:dyDescent="0.25">
      <c r="A126" s="1" t="s">
        <v>26</v>
      </c>
      <c r="B126" s="3" t="s">
        <v>14</v>
      </c>
      <c r="C126" s="12">
        <f>[1]CSHR!C34</f>
        <v>0</v>
      </c>
      <c r="D126" s="12">
        <f>[1]CSHR!D34</f>
        <v>0</v>
      </c>
      <c r="E126" s="12">
        <f>[1]CSHR!E34</f>
        <v>0</v>
      </c>
      <c r="F126" s="12">
        <f>[1]CSHR!F34</f>
        <v>0</v>
      </c>
      <c r="G126" s="12">
        <f>[1]CSHR!G34</f>
        <v>2.5919979235751603E-3</v>
      </c>
      <c r="H126" s="12">
        <f>[1]CSHR!H34</f>
        <v>2.5919979235751603E-3</v>
      </c>
      <c r="I126" s="12">
        <f>[1]CSHR!I34</f>
        <v>2.5919979235751603E-3</v>
      </c>
      <c r="J126" s="25">
        <f t="shared" si="28"/>
        <v>1.2959989617875802E-3</v>
      </c>
      <c r="K126" s="25">
        <f t="shared" si="25"/>
        <v>8.6399930785838674E-4</v>
      </c>
      <c r="L126" s="12">
        <f>[1]CSHR!L34</f>
        <v>2.5919979235751603E-3</v>
      </c>
      <c r="M126" s="12">
        <f>[1]CSHR!M34</f>
        <v>4.59318596547687E-3</v>
      </c>
      <c r="N126" s="25">
        <f t="shared" si="29"/>
        <v>9.1863719309537403E-4</v>
      </c>
      <c r="O126" s="25">
        <f t="shared" si="30"/>
        <v>4.5931859654768702E-4</v>
      </c>
      <c r="P126" s="25">
        <f t="shared" si="31"/>
        <v>2.296592982738435E-3</v>
      </c>
      <c r="Q126" s="12">
        <f>[1]CSHR!Q34</f>
        <v>4.59318596547687E-3</v>
      </c>
      <c r="R126" s="12">
        <f>[1]CSHR!S34</f>
        <v>7.1851838890520311E-3</v>
      </c>
      <c r="S126" s="12">
        <f>[1]CSHR!T34</f>
        <v>0</v>
      </c>
      <c r="T126" s="13">
        <f>[1]CSHR!U34</f>
        <v>9.0224582752427788E-3</v>
      </c>
      <c r="U126" s="14">
        <f>[1]CSHR!V34</f>
        <v>0</v>
      </c>
      <c r="V126" s="59">
        <f t="shared" si="23"/>
        <v>0.95840344716842329</v>
      </c>
      <c r="W126" s="69">
        <f t="shared" si="24"/>
        <v>1</v>
      </c>
      <c r="X126" s="1" t="str">
        <f t="shared" si="27"/>
        <v>OEU</v>
      </c>
    </row>
    <row r="127" spans="1:27" s="5" customFormat="1" x14ac:dyDescent="0.25">
      <c r="A127" s="5" t="s">
        <v>26</v>
      </c>
      <c r="B127" s="6" t="s">
        <v>15</v>
      </c>
      <c r="C127" s="15">
        <f>[1]CSHR!C35</f>
        <v>0</v>
      </c>
      <c r="D127" s="12">
        <f>[1]CSHR!D35</f>
        <v>0</v>
      </c>
      <c r="E127" s="15">
        <f>[1]CSHR!E35</f>
        <v>0.35366238579929005</v>
      </c>
      <c r="F127" s="12">
        <f>[1]CSHR!F35</f>
        <v>0</v>
      </c>
      <c r="G127" s="15">
        <f>[1]CSHR!G35</f>
        <v>1.3711891812609458E-3</v>
      </c>
      <c r="H127" s="12">
        <f>[1]CSHR!H35</f>
        <v>1.3711891812609458E-3</v>
      </c>
      <c r="I127" s="15">
        <f>[1]CSHR!I35</f>
        <v>1.3711891812609458E-3</v>
      </c>
      <c r="J127" s="25">
        <f t="shared" si="28"/>
        <v>6.855945906304729E-4</v>
      </c>
      <c r="K127" s="25">
        <f t="shared" si="25"/>
        <v>4.5706306042031525E-4</v>
      </c>
      <c r="L127" s="12">
        <f>[1]CSHR!L35</f>
        <v>1.3711891812609458E-3</v>
      </c>
      <c r="M127" s="15">
        <f>[1]CSHR!M35</f>
        <v>2.2263804369150129E-2</v>
      </c>
      <c r="N127" s="25">
        <f t="shared" si="29"/>
        <v>4.4527608738300258E-3</v>
      </c>
      <c r="O127" s="25">
        <f t="shared" si="30"/>
        <v>2.2263804369150129E-3</v>
      </c>
      <c r="P127" s="25">
        <f t="shared" si="31"/>
        <v>1.1131902184575064E-2</v>
      </c>
      <c r="Q127" s="15">
        <f>[1]CSHR!Q35</f>
        <v>2.2263804369150129E-2</v>
      </c>
      <c r="R127" s="15">
        <f>[1]CSHR!S35</f>
        <v>2.3634993550411029E-2</v>
      </c>
      <c r="S127" s="12">
        <f>[1]CSHR!T35</f>
        <v>0</v>
      </c>
      <c r="T127" s="16">
        <f>[1]CSHR!U35</f>
        <v>4.7383051544171211E-2</v>
      </c>
      <c r="U127" s="14">
        <f>[1]CSHR!V35</f>
        <v>4.0332374736873226E-2</v>
      </c>
      <c r="V127" s="59">
        <f t="shared" si="23"/>
        <v>0.46602112775953952</v>
      </c>
      <c r="W127" s="69">
        <f t="shared" si="24"/>
        <v>1</v>
      </c>
      <c r="X127" s="5" t="str">
        <f t="shared" si="27"/>
        <v>OEU</v>
      </c>
    </row>
    <row r="128" spans="1:27" s="1" customFormat="1" x14ac:dyDescent="0.25">
      <c r="A128" s="1" t="s">
        <v>26</v>
      </c>
      <c r="B128" s="3" t="s">
        <v>16</v>
      </c>
      <c r="C128" s="12">
        <f>[1]CSHR!C36</f>
        <v>0</v>
      </c>
      <c r="D128" s="12">
        <f>[1]CSHR!D36</f>
        <v>0</v>
      </c>
      <c r="E128" s="12">
        <f>[1]CSHR!E36</f>
        <v>0</v>
      </c>
      <c r="F128" s="12">
        <f>[1]CSHR!F36</f>
        <v>0</v>
      </c>
      <c r="G128" s="12">
        <f>[1]CSHR!G36</f>
        <v>2.831331679819301E-4</v>
      </c>
      <c r="H128" s="12">
        <f>[1]CSHR!H36</f>
        <v>2.831331679819301E-4</v>
      </c>
      <c r="I128" s="12">
        <f>[1]CSHR!I36</f>
        <v>2.831331679819301E-4</v>
      </c>
      <c r="J128" s="25">
        <f t="shared" si="28"/>
        <v>1.4156658399096505E-4</v>
      </c>
      <c r="K128" s="25">
        <f t="shared" si="25"/>
        <v>9.437772266064337E-5</v>
      </c>
      <c r="L128" s="12">
        <f>[1]CSHR!L36</f>
        <v>2.831331679819301E-4</v>
      </c>
      <c r="M128" s="12">
        <f>[1]CSHR!M36</f>
        <v>2.7526835776020983E-2</v>
      </c>
      <c r="N128" s="25">
        <f t="shared" si="29"/>
        <v>5.5053671552041964E-3</v>
      </c>
      <c r="O128" s="25">
        <f t="shared" si="30"/>
        <v>2.7526835776020982E-3</v>
      </c>
      <c r="P128" s="25">
        <f t="shared" si="31"/>
        <v>1.3763417888010492E-2</v>
      </c>
      <c r="Q128" s="12">
        <f>[1]CSHR!Q36</f>
        <v>2.7526835776020983E-2</v>
      </c>
      <c r="R128" s="12">
        <f>[1]CSHR!S36</f>
        <v>2.7809968944002894E-2</v>
      </c>
      <c r="S128" s="12">
        <f>[1]CSHR!T36</f>
        <v>0</v>
      </c>
      <c r="T128" s="13">
        <f>[1]CSHR!U36</f>
        <v>2.7809968944002894E-2</v>
      </c>
      <c r="U128" s="14">
        <f>[1]CSHR!V36</f>
        <v>4.7232908989864132E-2</v>
      </c>
      <c r="V128" s="59">
        <f t="shared" si="23"/>
        <v>0.81870353597069201</v>
      </c>
      <c r="W128" s="69">
        <f t="shared" si="24"/>
        <v>1</v>
      </c>
      <c r="X128" s="1" t="str">
        <f t="shared" si="27"/>
        <v>OEU</v>
      </c>
    </row>
    <row r="129" spans="1:27" s="8" customFormat="1" x14ac:dyDescent="0.25">
      <c r="A129" s="8" t="s">
        <v>26</v>
      </c>
      <c r="B129" s="9" t="s">
        <v>17</v>
      </c>
      <c r="C129" s="17">
        <f>[1]CSHR!C37</f>
        <v>0</v>
      </c>
      <c r="D129" s="18">
        <f>[1]CSHR!D37</f>
        <v>0</v>
      </c>
      <c r="E129" s="17">
        <f>[1]CSHR!E37</f>
        <v>0</v>
      </c>
      <c r="F129" s="18">
        <f>[1]CSHR!F37</f>
        <v>0.42499629053775084</v>
      </c>
      <c r="G129" s="17">
        <f>[1]CSHR!G37</f>
        <v>0</v>
      </c>
      <c r="H129" s="18">
        <f>[1]CSHR!H37</f>
        <v>0</v>
      </c>
      <c r="I129" s="17">
        <f>[1]CSHR!I37</f>
        <v>0</v>
      </c>
      <c r="J129" s="55">
        <f t="shared" si="28"/>
        <v>0</v>
      </c>
      <c r="K129" s="55">
        <f t="shared" si="25"/>
        <v>0</v>
      </c>
      <c r="L129" s="18">
        <f>[1]CSHR!L37</f>
        <v>0</v>
      </c>
      <c r="M129" s="17">
        <f>[1]CSHR!M37</f>
        <v>2.1398072431419259E-2</v>
      </c>
      <c r="N129" s="55">
        <f t="shared" si="29"/>
        <v>4.2796144862838519E-3</v>
      </c>
      <c r="O129" s="55">
        <f t="shared" si="30"/>
        <v>2.1398072431419259E-3</v>
      </c>
      <c r="P129" s="55">
        <f t="shared" si="31"/>
        <v>1.0699036215709629E-2</v>
      </c>
      <c r="Q129" s="17">
        <f>[1]CSHR!Q37</f>
        <v>2.1398072431419259E-2</v>
      </c>
      <c r="R129" s="17">
        <f>[1]CSHR!S37</f>
        <v>2.1398072431419259E-2</v>
      </c>
      <c r="S129" s="18">
        <f>[1]CSHR!T37</f>
        <v>0</v>
      </c>
      <c r="T129" s="17">
        <f>[1]CSHR!U37</f>
        <v>4.4222683024933172E-2</v>
      </c>
      <c r="U129" s="19">
        <f>[1]CSHR!V37</f>
        <v>5.0059614085346026E-3</v>
      </c>
      <c r="V129" s="61">
        <f t="shared" si="23"/>
        <v>0.44446238978938823</v>
      </c>
      <c r="W129" s="70">
        <f t="shared" si="24"/>
        <v>1</v>
      </c>
      <c r="X129" s="8" t="str">
        <f t="shared" si="27"/>
        <v>OEU</v>
      </c>
    </row>
    <row r="130" spans="1:27" s="1" customFormat="1" x14ac:dyDescent="0.25">
      <c r="A130" s="1" t="s">
        <v>27</v>
      </c>
      <c r="B130" s="3" t="s">
        <v>0</v>
      </c>
      <c r="C130" s="12">
        <f>[1]CSHR!C38</f>
        <v>0.46003165542766949</v>
      </c>
      <c r="D130" s="12">
        <f>[1]CSHR!D38</f>
        <v>0</v>
      </c>
      <c r="E130" s="12">
        <f>[1]CSHR!E38</f>
        <v>0</v>
      </c>
      <c r="F130" s="12">
        <f>[1]CSHR!F38</f>
        <v>0</v>
      </c>
      <c r="G130" s="12">
        <f>[1]CSHR!G38</f>
        <v>1.1056808944853449E-2</v>
      </c>
      <c r="H130" s="12">
        <f>[1]CSHR!H38</f>
        <v>1.1056808944853449E-2</v>
      </c>
      <c r="I130" s="12">
        <f>[1]CSHR!I38</f>
        <v>1.1056808944853449E-2</v>
      </c>
      <c r="J130" s="25">
        <f t="shared" si="28"/>
        <v>5.5284044724267243E-3</v>
      </c>
      <c r="K130" s="25">
        <f t="shared" si="25"/>
        <v>3.6856029816178162E-3</v>
      </c>
      <c r="L130" s="12">
        <f>[1]CSHR!L38</f>
        <v>1.1056808944853449E-2</v>
      </c>
      <c r="M130" s="12">
        <f>[1]CSHR!M38</f>
        <v>1.9787296164979939E-2</v>
      </c>
      <c r="N130" s="25">
        <f t="shared" si="29"/>
        <v>3.9574592329959879E-3</v>
      </c>
      <c r="O130" s="25">
        <f>P130/5</f>
        <v>1.978729616497994E-3</v>
      </c>
      <c r="P130" s="25">
        <f t="shared" si="31"/>
        <v>9.8936480824899694E-3</v>
      </c>
      <c r="Q130" s="12">
        <f>[1]CSHR!Q38</f>
        <v>1.9787296164979939E-2</v>
      </c>
      <c r="R130" s="12">
        <f>[1]CSHR!S38</f>
        <v>3.0844105109833389E-2</v>
      </c>
      <c r="S130" s="12">
        <f>[1]CSHR!T38</f>
        <v>0</v>
      </c>
      <c r="T130" s="13">
        <f>[1]CSHR!U38</f>
        <v>4.7507091354027003E-2</v>
      </c>
      <c r="U130" s="14">
        <f>[1]CSHR!V38</f>
        <v>1.3296575820966276E-2</v>
      </c>
      <c r="V130" s="59">
        <f t="shared" si="23"/>
        <v>0.33947489979210155</v>
      </c>
      <c r="W130" s="69">
        <f t="shared" si="24"/>
        <v>1</v>
      </c>
      <c r="X130" s="1" t="str">
        <f>$AG$2</f>
        <v>NEU</v>
      </c>
    </row>
    <row r="131" spans="1:27" s="5" customFormat="1" x14ac:dyDescent="0.25">
      <c r="A131" s="5" t="s">
        <v>27</v>
      </c>
      <c r="B131" s="6" t="s">
        <v>1</v>
      </c>
      <c r="C131" s="15">
        <f>[1]CSHR!C39</f>
        <v>0</v>
      </c>
      <c r="D131" s="12">
        <f>[1]CSHR!D39</f>
        <v>0</v>
      </c>
      <c r="E131" s="15">
        <f>[1]CSHR!E39</f>
        <v>0</v>
      </c>
      <c r="F131" s="12">
        <f>[1]CSHR!F39</f>
        <v>0</v>
      </c>
      <c r="G131" s="15">
        <f>[1]CSHR!G39</f>
        <v>7.298740682913727E-3</v>
      </c>
      <c r="H131" s="12">
        <f>[1]CSHR!H39</f>
        <v>7.298740682913727E-3</v>
      </c>
      <c r="I131" s="15">
        <f>[1]CSHR!I39</f>
        <v>7.298740682913727E-3</v>
      </c>
      <c r="J131" s="25">
        <f t="shared" si="28"/>
        <v>3.6493703414568635E-3</v>
      </c>
      <c r="K131" s="25">
        <f t="shared" si="25"/>
        <v>2.4329135609712422E-3</v>
      </c>
      <c r="L131" s="12">
        <f>[1]CSHR!L39</f>
        <v>7.298740682913727E-3</v>
      </c>
      <c r="M131" s="15">
        <f>[1]CSHR!M39</f>
        <v>1.5766792182096569E-2</v>
      </c>
      <c r="N131" s="25">
        <f t="shared" si="29"/>
        <v>3.1533584364193137E-3</v>
      </c>
      <c r="O131" s="68">
        <f>S131/2</f>
        <v>0.17653884444713649</v>
      </c>
      <c r="P131" s="25">
        <f t="shared" si="31"/>
        <v>7.8833960910482843E-3</v>
      </c>
      <c r="Q131" s="15">
        <f>[1]CSHR!Q39</f>
        <v>1.5766792182096569E-2</v>
      </c>
      <c r="R131" s="15">
        <f>[1]CSHR!S39</f>
        <v>2.306553286501031E-2</v>
      </c>
      <c r="S131" s="12">
        <f>[1]CSHR!T39</f>
        <v>0.35307768889427299</v>
      </c>
      <c r="T131" s="16">
        <f>[1]CSHR!U39</f>
        <v>3.883232504710684E-2</v>
      </c>
      <c r="U131" s="14">
        <f>[1]CSHR!V39</f>
        <v>3.8443166717104858E-3</v>
      </c>
      <c r="V131" s="59">
        <f t="shared" si="23"/>
        <v>0.32679370654901918</v>
      </c>
      <c r="W131" s="69">
        <f t="shared" si="24"/>
        <v>1</v>
      </c>
      <c r="X131" s="5" t="str">
        <f t="shared" ref="X131:X147" si="32">$AG$2</f>
        <v>NEU</v>
      </c>
    </row>
    <row r="132" spans="1:27" s="1" customFormat="1" x14ac:dyDescent="0.25">
      <c r="A132" s="1" t="s">
        <v>27</v>
      </c>
      <c r="B132" s="3" t="s">
        <v>2</v>
      </c>
      <c r="C132" s="12">
        <f>[1]CSHR!C40</f>
        <v>0.52180164180262156</v>
      </c>
      <c r="D132" s="12">
        <f>[1]CSHR!D40</f>
        <v>0</v>
      </c>
      <c r="E132" s="12">
        <f>[1]CSHR!E40</f>
        <v>0</v>
      </c>
      <c r="F132" s="12">
        <f>[1]CSHR!F40</f>
        <v>0</v>
      </c>
      <c r="G132" s="12">
        <f>[1]CSHR!G40</f>
        <v>1.0186615197146393E-2</v>
      </c>
      <c r="H132" s="12">
        <f>[1]CSHR!H40</f>
        <v>1.0186615197146393E-2</v>
      </c>
      <c r="I132" s="12">
        <f>[1]CSHR!I40</f>
        <v>1.0186615197146393E-2</v>
      </c>
      <c r="J132" s="25">
        <f t="shared" si="28"/>
        <v>5.0933075985731963E-3</v>
      </c>
      <c r="K132" s="25">
        <f t="shared" si="25"/>
        <v>3.3955383990487975E-3</v>
      </c>
      <c r="L132" s="12">
        <f>[1]CSHR!L40</f>
        <v>1.0186615197146393E-2</v>
      </c>
      <c r="M132" s="12">
        <f>[1]CSHR!M40</f>
        <v>1.7391365260076574E-2</v>
      </c>
      <c r="N132" s="25">
        <f t="shared" si="29"/>
        <v>3.4782730520153148E-3</v>
      </c>
      <c r="O132" s="25">
        <f>P132/5</f>
        <v>1.7391365260076574E-3</v>
      </c>
      <c r="P132" s="25">
        <f t="shared" si="31"/>
        <v>8.6956826300382869E-3</v>
      </c>
      <c r="Q132" s="12">
        <f>[1]CSHR!Q40</f>
        <v>1.7391365260076574E-2</v>
      </c>
      <c r="R132" s="12">
        <f>[1]CSHR!S40</f>
        <v>2.7577980457222963E-2</v>
      </c>
      <c r="S132" s="12">
        <f>[1]CSHR!T40</f>
        <v>0</v>
      </c>
      <c r="T132" s="13">
        <f>[1]CSHR!U40</f>
        <v>4.2223340676234837E-2</v>
      </c>
      <c r="U132" s="14">
        <f>[1]CSHR!V40</f>
        <v>1.2444567230441145E-2</v>
      </c>
      <c r="V132" s="59">
        <f t="shared" si="23"/>
        <v>0.29802134031905769</v>
      </c>
      <c r="W132" s="69">
        <f t="shared" si="24"/>
        <v>1</v>
      </c>
      <c r="X132" s="1" t="str">
        <f t="shared" si="32"/>
        <v>NEU</v>
      </c>
    </row>
    <row r="133" spans="1:27" s="5" customFormat="1" x14ac:dyDescent="0.25">
      <c r="A133" s="5" t="s">
        <v>27</v>
      </c>
      <c r="B133" s="6" t="s">
        <v>3</v>
      </c>
      <c r="C133" s="15">
        <f>[1]CSHR!C41</f>
        <v>0</v>
      </c>
      <c r="D133" s="12">
        <f>[1]CSHR!D41</f>
        <v>0</v>
      </c>
      <c r="E133" s="15">
        <f>[1]CSHR!E41</f>
        <v>0.69752273589900127</v>
      </c>
      <c r="F133" s="12">
        <f>[1]CSHR!F41</f>
        <v>0</v>
      </c>
      <c r="G133" s="15">
        <f>[1]CSHR!G41</f>
        <v>2.0770526529141492E-3</v>
      </c>
      <c r="H133" s="12">
        <f>[1]CSHR!H41</f>
        <v>2.0770526529141492E-3</v>
      </c>
      <c r="I133" s="15">
        <f>[1]CSHR!I41</f>
        <v>2.0770526529141492E-3</v>
      </c>
      <c r="J133" s="25">
        <f t="shared" si="28"/>
        <v>1.0385263264570746E-3</v>
      </c>
      <c r="K133" s="25">
        <f t="shared" si="25"/>
        <v>6.9235088430471636E-4</v>
      </c>
      <c r="L133" s="12">
        <f>[1]CSHR!L41</f>
        <v>2.0770526529141492E-3</v>
      </c>
      <c r="M133" s="15">
        <f>[1]CSHR!M41</f>
        <v>1.0606013193927916E-2</v>
      </c>
      <c r="N133" s="25">
        <f t="shared" si="29"/>
        <v>2.1212026387855834E-3</v>
      </c>
      <c r="O133" s="25">
        <f t="shared" ref="O133:O147" si="33">P133/5</f>
        <v>1.0606013193927917E-3</v>
      </c>
      <c r="P133" s="25">
        <f t="shared" si="31"/>
        <v>5.3030065969639582E-3</v>
      </c>
      <c r="Q133" s="15">
        <f>[1]CSHR!Q41</f>
        <v>1.0606013193927916E-2</v>
      </c>
      <c r="R133" s="15">
        <f>[1]CSHR!S41</f>
        <v>1.2683065846841998E-2</v>
      </c>
      <c r="S133" s="12">
        <f>[1]CSHR!T41</f>
        <v>0</v>
      </c>
      <c r="T133" s="16">
        <f>[1]CSHR!U41</f>
        <v>2.3996146587031787E-2</v>
      </c>
      <c r="U133" s="14">
        <f>[1]CSHR!V41</f>
        <v>6.708553484616419E-3</v>
      </c>
      <c r="V133" s="59">
        <f t="shared" si="23"/>
        <v>0.21935357341709205</v>
      </c>
      <c r="W133" s="69">
        <f t="shared" si="24"/>
        <v>1</v>
      </c>
      <c r="X133" s="5" t="str">
        <f t="shared" si="32"/>
        <v>NEU</v>
      </c>
    </row>
    <row r="134" spans="1:27" s="1" customFormat="1" x14ac:dyDescent="0.25">
      <c r="A134" s="34" t="s">
        <v>27</v>
      </c>
      <c r="B134" s="30" t="s">
        <v>4</v>
      </c>
      <c r="C134" s="31">
        <f>[1]CSHR!C24</f>
        <v>0</v>
      </c>
      <c r="D134" s="31">
        <f>[1]CSHR!D24</f>
        <v>0</v>
      </c>
      <c r="E134" s="31">
        <f>[1]CSHR!E24</f>
        <v>0</v>
      </c>
      <c r="F134" s="31">
        <f>[1]CSHR!F24</f>
        <v>0</v>
      </c>
      <c r="G134" s="31">
        <f>[1]CSHR!G24</f>
        <v>1.4701523558657422E-2</v>
      </c>
      <c r="H134" s="31">
        <f>[1]CSHR!H24</f>
        <v>1.4701523558657422E-2</v>
      </c>
      <c r="I134" s="31">
        <f>[1]CSHR!I24</f>
        <v>1.4701523558657422E-2</v>
      </c>
      <c r="J134" s="25">
        <f t="shared" si="28"/>
        <v>7.3507617793287109E-3</v>
      </c>
      <c r="K134" s="25">
        <f t="shared" si="25"/>
        <v>4.9005078528858072E-3</v>
      </c>
      <c r="L134" s="31">
        <f>[1]CSHR!L24</f>
        <v>1.4701523558657422E-2</v>
      </c>
      <c r="M134" s="31">
        <f>[1]CSHR!M24</f>
        <v>1.5964139406953431E-2</v>
      </c>
      <c r="N134" s="25">
        <f t="shared" si="29"/>
        <v>3.1928278813906862E-3</v>
      </c>
      <c r="O134" s="25">
        <f t="shared" si="33"/>
        <v>1.5964139406953431E-3</v>
      </c>
      <c r="P134" s="25">
        <f t="shared" si="31"/>
        <v>7.9820697034767157E-3</v>
      </c>
      <c r="Q134" s="31">
        <f>[1]CSHR!Q24</f>
        <v>1.5964139406953431E-2</v>
      </c>
      <c r="R134" s="31">
        <f>[1]CSHR!S24</f>
        <v>3.0665662965610761E-2</v>
      </c>
      <c r="S134" s="31">
        <f>[1]CSHR!T24</f>
        <v>0</v>
      </c>
      <c r="T134" s="32">
        <f>[1]CSHR!U24</f>
        <v>3.3858490847001488E-2</v>
      </c>
      <c r="U134" s="33">
        <f>[1]CSHR!V24</f>
        <v>3.0341131147852639E-3</v>
      </c>
      <c r="V134" s="60">
        <f t="shared" si="23"/>
        <v>0.81668477886628865</v>
      </c>
      <c r="W134" s="69">
        <f t="shared" si="24"/>
        <v>1</v>
      </c>
      <c r="X134" s="34" t="str">
        <f t="shared" si="32"/>
        <v>NEU</v>
      </c>
      <c r="Y134" s="34"/>
      <c r="Z134" s="34" t="s">
        <v>92</v>
      </c>
      <c r="AA134" s="34"/>
    </row>
    <row r="135" spans="1:27" s="5" customFormat="1" x14ac:dyDescent="0.25">
      <c r="A135" s="5" t="s">
        <v>27</v>
      </c>
      <c r="B135" s="6" t="s">
        <v>5</v>
      </c>
      <c r="C135" s="15">
        <f>[1]CSHR!C43</f>
        <v>0.5164511333318953</v>
      </c>
      <c r="D135" s="12">
        <f>[1]CSHR!D43</f>
        <v>0</v>
      </c>
      <c r="E135" s="15">
        <f>[1]CSHR!E43</f>
        <v>0</v>
      </c>
      <c r="F135" s="12">
        <f>[1]CSHR!F43</f>
        <v>0</v>
      </c>
      <c r="G135" s="15">
        <f>[1]CSHR!G43</f>
        <v>1.0120263082727036E-2</v>
      </c>
      <c r="H135" s="12">
        <f>[1]CSHR!H43</f>
        <v>1.0120263082727036E-2</v>
      </c>
      <c r="I135" s="15">
        <f>[1]CSHR!I43</f>
        <v>1.0120263082727036E-2</v>
      </c>
      <c r="J135" s="25">
        <f t="shared" si="28"/>
        <v>5.0601315413635181E-3</v>
      </c>
      <c r="K135" s="25">
        <f t="shared" si="25"/>
        <v>3.3734210275756789E-3</v>
      </c>
      <c r="L135" s="12">
        <f>[1]CSHR!L43</f>
        <v>1.0120263082727036E-2</v>
      </c>
      <c r="M135" s="15">
        <f>[1]CSHR!M43</f>
        <v>1.7966102889696824E-2</v>
      </c>
      <c r="N135" s="25">
        <f t="shared" si="29"/>
        <v>3.593220577939365E-3</v>
      </c>
      <c r="O135" s="25">
        <f t="shared" si="33"/>
        <v>1.7966102889696825E-3</v>
      </c>
      <c r="P135" s="25">
        <f t="shared" si="31"/>
        <v>8.9830514448484122E-3</v>
      </c>
      <c r="Q135" s="15">
        <f>[1]CSHR!Q43</f>
        <v>1.7966102889696824E-2</v>
      </c>
      <c r="R135" s="15">
        <f>[1]CSHR!S43</f>
        <v>2.8086365972423859E-2</v>
      </c>
      <c r="S135" s="12">
        <f>[1]CSHR!T43</f>
        <v>0</v>
      </c>
      <c r="T135" s="16">
        <f>[1]CSHR!U43</f>
        <v>4.3215715774273834E-2</v>
      </c>
      <c r="U135" s="14">
        <f>[1]CSHR!V43</f>
        <v>4.857270382199747E-3</v>
      </c>
      <c r="V135" s="59">
        <f t="shared" si="23"/>
        <v>0.30816982154820871</v>
      </c>
      <c r="W135" s="69">
        <f t="shared" si="24"/>
        <v>1</v>
      </c>
      <c r="X135" s="5" t="str">
        <f t="shared" si="32"/>
        <v>NEU</v>
      </c>
    </row>
    <row r="136" spans="1:27" s="1" customFormat="1" x14ac:dyDescent="0.25">
      <c r="A136" s="1" t="s">
        <v>27</v>
      </c>
      <c r="B136" s="3" t="s">
        <v>6</v>
      </c>
      <c r="C136" s="12">
        <f>[1]CSHR!C44</f>
        <v>0</v>
      </c>
      <c r="D136" s="12">
        <f>[1]CSHR!D44</f>
        <v>0</v>
      </c>
      <c r="E136" s="12">
        <f>[1]CSHR!E44</f>
        <v>0</v>
      </c>
      <c r="F136" s="12">
        <f>[1]CSHR!F44</f>
        <v>0</v>
      </c>
      <c r="G136" s="12">
        <f>[1]CSHR!G44</f>
        <v>1.7455010681256403E-3</v>
      </c>
      <c r="H136" s="12">
        <f>[1]CSHR!H44</f>
        <v>1.7455010681256403E-3</v>
      </c>
      <c r="I136" s="12">
        <f>[1]CSHR!I44</f>
        <v>1.7455010681256403E-3</v>
      </c>
      <c r="J136" s="25">
        <f t="shared" si="28"/>
        <v>8.7275053406282016E-4</v>
      </c>
      <c r="K136" s="25">
        <f t="shared" si="25"/>
        <v>5.8183368937521341E-4</v>
      </c>
      <c r="L136" s="12">
        <f>[1]CSHR!L44</f>
        <v>1.7455010681256403E-3</v>
      </c>
      <c r="M136" s="12">
        <f>[1]CSHR!M44</f>
        <v>2.8283582122406198E-2</v>
      </c>
      <c r="N136" s="25">
        <f t="shared" si="29"/>
        <v>5.6567164244812392E-3</v>
      </c>
      <c r="O136" s="25">
        <f t="shared" si="33"/>
        <v>2.8283582122406196E-3</v>
      </c>
      <c r="P136" s="25">
        <f t="shared" si="31"/>
        <v>1.4141791061203099E-2</v>
      </c>
      <c r="Q136" s="12">
        <f>[1]CSHR!Q44</f>
        <v>2.8283582122406198E-2</v>
      </c>
      <c r="R136" s="12">
        <f>[1]CSHR!S44</f>
        <v>3.0029083190531831E-2</v>
      </c>
      <c r="S136" s="12">
        <f>[1]CSHR!T44</f>
        <v>0</v>
      </c>
      <c r="T136" s="13">
        <f>[1]CSHR!U44</f>
        <v>3.0029083190531831E-2</v>
      </c>
      <c r="U136" s="14">
        <f>[1]CSHR!V44</f>
        <v>1.231267227449258E-2</v>
      </c>
      <c r="V136" s="59">
        <f t="shared" si="23"/>
        <v>0.83999854290576581</v>
      </c>
      <c r="W136" s="69">
        <f t="shared" si="24"/>
        <v>1</v>
      </c>
      <c r="X136" s="1" t="str">
        <f t="shared" si="32"/>
        <v>NEU</v>
      </c>
    </row>
    <row r="137" spans="1:27" s="5" customFormat="1" x14ac:dyDescent="0.25">
      <c r="A137" s="5" t="s">
        <v>27</v>
      </c>
      <c r="B137" s="6" t="s">
        <v>7</v>
      </c>
      <c r="C137" s="15">
        <f>[1]CSHR!C45</f>
        <v>0</v>
      </c>
      <c r="D137" s="12">
        <f>[1]CSHR!D45</f>
        <v>0</v>
      </c>
      <c r="E137" s="15">
        <f>[1]CSHR!E45</f>
        <v>0</v>
      </c>
      <c r="F137" s="12">
        <f>[1]CSHR!F45</f>
        <v>0</v>
      </c>
      <c r="G137" s="15">
        <f>[1]CSHR!G45</f>
        <v>5.9414590272090489E-3</v>
      </c>
      <c r="H137" s="12">
        <f>[1]CSHR!H45</f>
        <v>0.49301213362061436</v>
      </c>
      <c r="I137" s="15">
        <f>[1]CSHR!I45</f>
        <v>5.9414590272090489E-3</v>
      </c>
      <c r="J137" s="25">
        <f t="shared" si="28"/>
        <v>2.9707295136045244E-3</v>
      </c>
      <c r="K137" s="25">
        <f t="shared" si="25"/>
        <v>1.9804863424030161E-3</v>
      </c>
      <c r="L137" s="12">
        <f>[1]CSHR!L45</f>
        <v>5.9414590272090489E-3</v>
      </c>
      <c r="M137" s="15">
        <f>[1]CSHR!M45</f>
        <v>1.7579538297971199E-2</v>
      </c>
      <c r="N137" s="25">
        <f t="shared" si="29"/>
        <v>3.5159076595942399E-3</v>
      </c>
      <c r="O137" s="25">
        <f t="shared" si="33"/>
        <v>1.7579538297971199E-3</v>
      </c>
      <c r="P137" s="25">
        <f t="shared" si="31"/>
        <v>8.7897691489855993E-3</v>
      </c>
      <c r="Q137" s="15">
        <f>[1]CSHR!Q45</f>
        <v>1.7579538297971199E-2</v>
      </c>
      <c r="R137" s="15">
        <f>[1]CSHR!S45</f>
        <v>2.3520997325180284E-2</v>
      </c>
      <c r="S137" s="12">
        <f>[1]CSHR!T45</f>
        <v>0</v>
      </c>
      <c r="T137" s="16">
        <f>[1]CSHR!U45</f>
        <v>4.6960381722475214E-2</v>
      </c>
      <c r="U137" s="14">
        <f>[1]CSHR!V45</f>
        <v>1.2947718336836452E-2</v>
      </c>
      <c r="V137" s="59">
        <f t="shared" si="23"/>
        <v>0.35156046882293968</v>
      </c>
      <c r="W137" s="69">
        <f t="shared" si="24"/>
        <v>1</v>
      </c>
      <c r="X137" s="5" t="str">
        <f t="shared" si="32"/>
        <v>NEU</v>
      </c>
    </row>
    <row r="138" spans="1:27" s="1" customFormat="1" x14ac:dyDescent="0.25">
      <c r="A138" s="1" t="s">
        <v>27</v>
      </c>
      <c r="B138" s="3" t="s">
        <v>8</v>
      </c>
      <c r="C138" s="12">
        <f>[1]CSHR!C46</f>
        <v>0</v>
      </c>
      <c r="D138" s="12">
        <f>[1]CSHR!D46</f>
        <v>0</v>
      </c>
      <c r="E138" s="12">
        <f>[1]CSHR!E46</f>
        <v>0</v>
      </c>
      <c r="F138" s="12">
        <f>[1]CSHR!F46</f>
        <v>0.81661227581725659</v>
      </c>
      <c r="G138" s="12">
        <f>[1]CSHR!G46</f>
        <v>0</v>
      </c>
      <c r="H138" s="12">
        <f>[1]CSHR!H46</f>
        <v>0</v>
      </c>
      <c r="I138" s="12">
        <f>[1]CSHR!I46</f>
        <v>0</v>
      </c>
      <c r="J138" s="25">
        <f t="shared" si="28"/>
        <v>0</v>
      </c>
      <c r="K138" s="25">
        <f t="shared" si="25"/>
        <v>0</v>
      </c>
      <c r="L138" s="12">
        <f>[1]CSHR!L46</f>
        <v>0</v>
      </c>
      <c r="M138" s="12">
        <f>[1]CSHR!M46</f>
        <v>6.8525808402601623E-3</v>
      </c>
      <c r="N138" s="25">
        <f t="shared" si="29"/>
        <v>1.3705161680520324E-3</v>
      </c>
      <c r="O138" s="25">
        <f t="shared" si="33"/>
        <v>6.8525808402601618E-4</v>
      </c>
      <c r="P138" s="25">
        <f t="shared" si="31"/>
        <v>3.4262904201300811E-3</v>
      </c>
      <c r="Q138" s="12">
        <f>[1]CSHR!Q46</f>
        <v>6.8525808402601623E-3</v>
      </c>
      <c r="R138" s="12">
        <f>[1]CSHR!S46</f>
        <v>6.8525808402601623E-3</v>
      </c>
      <c r="S138" s="12">
        <f>[1]CSHR!T46</f>
        <v>0</v>
      </c>
      <c r="T138" s="13">
        <f>[1]CSHR!U46</f>
        <v>1.4162000403204323E-2</v>
      </c>
      <c r="U138" s="14">
        <f>[1]CSHR!V46</f>
        <v>8.4999047692059537E-4</v>
      </c>
      <c r="V138" s="59">
        <f t="shared" si="23"/>
        <v>0.14233592610962975</v>
      </c>
      <c r="W138" s="69">
        <f t="shared" si="24"/>
        <v>1</v>
      </c>
      <c r="X138" s="1" t="str">
        <f t="shared" si="32"/>
        <v>NEU</v>
      </c>
    </row>
    <row r="139" spans="1:27" s="5" customFormat="1" x14ac:dyDescent="0.25">
      <c r="A139" s="5" t="s">
        <v>27</v>
      </c>
      <c r="B139" s="6" t="s">
        <v>9</v>
      </c>
      <c r="C139" s="15">
        <f>[1]CSHR!C47</f>
        <v>0.40357426525253809</v>
      </c>
      <c r="D139" s="12">
        <f>[1]CSHR!D47</f>
        <v>0</v>
      </c>
      <c r="E139" s="15">
        <f>[1]CSHR!E47</f>
        <v>0</v>
      </c>
      <c r="F139" s="12">
        <f>[1]CSHR!F47</f>
        <v>0</v>
      </c>
      <c r="G139" s="15">
        <f>[1]CSHR!G47</f>
        <v>7.9000107414159554E-3</v>
      </c>
      <c r="H139" s="12">
        <f>[1]CSHR!H47</f>
        <v>7.9000107414159554E-3</v>
      </c>
      <c r="I139" s="15">
        <f>[1]CSHR!I47</f>
        <v>7.9000107414159554E-3</v>
      </c>
      <c r="J139" s="25">
        <f t="shared" si="28"/>
        <v>3.9500053707079777E-3</v>
      </c>
      <c r="K139" s="25">
        <f t="shared" si="25"/>
        <v>2.6333369138053183E-3</v>
      </c>
      <c r="L139" s="12">
        <f>[1]CSHR!L47</f>
        <v>7.9000107414159554E-3</v>
      </c>
      <c r="M139" s="15">
        <f>[1]CSHR!M47</f>
        <v>2.300933979026136E-2</v>
      </c>
      <c r="N139" s="25">
        <f t="shared" si="29"/>
        <v>4.601867958052272E-3</v>
      </c>
      <c r="O139" s="25">
        <f t="shared" si="33"/>
        <v>2.300933979026136E-3</v>
      </c>
      <c r="P139" s="25">
        <f t="shared" si="31"/>
        <v>1.150466989513068E-2</v>
      </c>
      <c r="Q139" s="15">
        <f>[1]CSHR!Q47</f>
        <v>2.300933979026136E-2</v>
      </c>
      <c r="R139" s="15">
        <f>[1]CSHR!S47</f>
        <v>3.090935053167734E-2</v>
      </c>
      <c r="S139" s="12">
        <f>[1]CSHR!T47</f>
        <v>0</v>
      </c>
      <c r="T139" s="16">
        <f>[1]CSHR!U47</f>
        <v>5.0285636670844819E-2</v>
      </c>
      <c r="U139" s="14">
        <f>[1]CSHR!V47</f>
        <v>1.370949757794776E-2</v>
      </c>
      <c r="V139" s="59">
        <f t="shared" si="23"/>
        <v>0.39891171330408315</v>
      </c>
      <c r="W139" s="69">
        <f t="shared" si="24"/>
        <v>1</v>
      </c>
      <c r="X139" s="5" t="str">
        <f t="shared" si="32"/>
        <v>NEU</v>
      </c>
    </row>
    <row r="140" spans="1:27" s="1" customFormat="1" x14ac:dyDescent="0.25">
      <c r="A140" s="1" t="s">
        <v>27</v>
      </c>
      <c r="B140" s="3" t="s">
        <v>10</v>
      </c>
      <c r="C140" s="12">
        <f>[1]CSHR!C48</f>
        <v>0</v>
      </c>
      <c r="D140" s="12">
        <f>[1]CSHR!D48</f>
        <v>0</v>
      </c>
      <c r="E140" s="12">
        <f>[1]CSHR!E48</f>
        <v>0.76049984081416155</v>
      </c>
      <c r="F140" s="12">
        <f>[1]CSHR!F48</f>
        <v>0</v>
      </c>
      <c r="G140" s="12">
        <f>[1]CSHR!G48</f>
        <v>2.7347990773067439E-3</v>
      </c>
      <c r="H140" s="12">
        <f>[1]CSHR!H48</f>
        <v>2.7347990773067439E-3</v>
      </c>
      <c r="I140" s="12">
        <f>[1]CSHR!I48</f>
        <v>2.7347990773067439E-3</v>
      </c>
      <c r="J140" s="25">
        <f t="shared" si="28"/>
        <v>1.367399538653372E-3</v>
      </c>
      <c r="K140" s="25">
        <f t="shared" si="25"/>
        <v>9.1159969243558134E-4</v>
      </c>
      <c r="L140" s="12">
        <f>[1]CSHR!L48</f>
        <v>2.7347990773067439E-3</v>
      </c>
      <c r="M140" s="12">
        <f>[1]CSHR!M48</f>
        <v>8.1325321699645056E-3</v>
      </c>
      <c r="N140" s="25">
        <f t="shared" si="29"/>
        <v>1.6265064339929011E-3</v>
      </c>
      <c r="O140" s="25">
        <f t="shared" si="33"/>
        <v>8.1325321699645054E-4</v>
      </c>
      <c r="P140" s="25">
        <f t="shared" si="31"/>
        <v>4.0662660849822528E-3</v>
      </c>
      <c r="Q140" s="12">
        <f>[1]CSHR!Q48</f>
        <v>8.1325321699645056E-3</v>
      </c>
      <c r="R140" s="12">
        <f>[1]CSHR!S48</f>
        <v>1.086733124727126E-2</v>
      </c>
      <c r="S140" s="12">
        <f>[1]CSHR!T48</f>
        <v>0</v>
      </c>
      <c r="T140" s="13">
        <f>[1]CSHR!U48</f>
        <v>1.9542032228566687E-2</v>
      </c>
      <c r="U140" s="14">
        <f>[1]CSHR!V48</f>
        <v>4.2256280011985477E-3</v>
      </c>
      <c r="V140" s="59">
        <f t="shared" si="23"/>
        <v>0.16887588209258542</v>
      </c>
      <c r="W140" s="69">
        <f t="shared" si="24"/>
        <v>1</v>
      </c>
      <c r="X140" s="1" t="str">
        <f t="shared" si="32"/>
        <v>NEU</v>
      </c>
    </row>
    <row r="141" spans="1:27" s="5" customFormat="1" x14ac:dyDescent="0.25">
      <c r="A141" s="5" t="s">
        <v>27</v>
      </c>
      <c r="B141" s="6" t="s">
        <v>11</v>
      </c>
      <c r="C141" s="15">
        <f>[1]CSHR!C49</f>
        <v>0.40459818635834616</v>
      </c>
      <c r="D141" s="12">
        <f>[1]CSHR!D49</f>
        <v>0</v>
      </c>
      <c r="E141" s="15">
        <f>[1]CSHR!E49</f>
        <v>0</v>
      </c>
      <c r="F141" s="12">
        <f>[1]CSHR!F49</f>
        <v>0</v>
      </c>
      <c r="G141" s="15">
        <f>[1]CSHR!G49</f>
        <v>7.8884375929450055E-3</v>
      </c>
      <c r="H141" s="12">
        <f>[1]CSHR!H49</f>
        <v>7.8884375929450055E-3</v>
      </c>
      <c r="I141" s="15">
        <f>[1]CSHR!I49</f>
        <v>7.8884375929450055E-3</v>
      </c>
      <c r="J141" s="25">
        <f t="shared" si="28"/>
        <v>3.9442187964725027E-3</v>
      </c>
      <c r="K141" s="25">
        <f t="shared" si="25"/>
        <v>2.6294791976483353E-3</v>
      </c>
      <c r="L141" s="12">
        <f>[1]CSHR!L49</f>
        <v>7.8884375929450055E-3</v>
      </c>
      <c r="M141" s="15">
        <f>[1]CSHR!M49</f>
        <v>2.3245097887733143E-2</v>
      </c>
      <c r="N141" s="25">
        <f t="shared" si="29"/>
        <v>4.6490195775466285E-3</v>
      </c>
      <c r="O141" s="25">
        <f t="shared" si="33"/>
        <v>2.3245097887733142E-3</v>
      </c>
      <c r="P141" s="25">
        <f t="shared" si="31"/>
        <v>1.1622548943866572E-2</v>
      </c>
      <c r="Q141" s="15">
        <f>[1]CSHR!Q49</f>
        <v>2.3245097887733143E-2</v>
      </c>
      <c r="R141" s="15">
        <f>[1]CSHR!S49</f>
        <v>3.1133535480678192E-2</v>
      </c>
      <c r="S141" s="12">
        <f>[1]CSHR!T49</f>
        <v>0</v>
      </c>
      <c r="T141" s="16">
        <f>[1]CSHR!U49</f>
        <v>5.070835475455876E-2</v>
      </c>
      <c r="U141" s="14">
        <f>[1]CSHR!V49</f>
        <v>7.2838938590400523E-3</v>
      </c>
      <c r="V141" s="59">
        <f t="shared" si="23"/>
        <v>0.40306230709582325</v>
      </c>
      <c r="W141" s="69">
        <f t="shared" si="24"/>
        <v>1</v>
      </c>
      <c r="X141" s="5" t="str">
        <f t="shared" si="32"/>
        <v>NEU</v>
      </c>
    </row>
    <row r="142" spans="1:27" s="1" customFormat="1" x14ac:dyDescent="0.25">
      <c r="A142" s="1" t="s">
        <v>27</v>
      </c>
      <c r="B142" s="3" t="s">
        <v>12</v>
      </c>
      <c r="C142" s="12">
        <f>[1]CSHR!C50</f>
        <v>0</v>
      </c>
      <c r="D142" s="12">
        <f>[1]CSHR!D50</f>
        <v>0</v>
      </c>
      <c r="E142" s="12">
        <f>[1]CSHR!E50</f>
        <v>0</v>
      </c>
      <c r="F142" s="12">
        <f>[1]CSHR!F50</f>
        <v>0.76989174249730075</v>
      </c>
      <c r="G142" s="12">
        <f>[1]CSHR!G50</f>
        <v>0</v>
      </c>
      <c r="H142" s="12">
        <f>[1]CSHR!H50</f>
        <v>0</v>
      </c>
      <c r="I142" s="12">
        <f>[1]CSHR!I50</f>
        <v>0</v>
      </c>
      <c r="J142" s="25">
        <f t="shared" si="28"/>
        <v>0</v>
      </c>
      <c r="K142" s="25">
        <f t="shared" si="25"/>
        <v>0</v>
      </c>
      <c r="L142" s="12">
        <f>[1]CSHR!L50</f>
        <v>0</v>
      </c>
      <c r="M142" s="12">
        <f>[1]CSHR!M50</f>
        <v>8.6140355873401582E-3</v>
      </c>
      <c r="N142" s="25">
        <f t="shared" si="29"/>
        <v>1.7228071174680316E-3</v>
      </c>
      <c r="O142" s="25">
        <f t="shared" si="33"/>
        <v>8.6140355873401582E-4</v>
      </c>
      <c r="P142" s="25">
        <f t="shared" si="31"/>
        <v>4.3070177936700791E-3</v>
      </c>
      <c r="Q142" s="12">
        <f>[1]CSHR!Q50</f>
        <v>8.6140355873401582E-3</v>
      </c>
      <c r="R142" s="12">
        <f>[1]CSHR!S50</f>
        <v>8.6140355873401582E-3</v>
      </c>
      <c r="S142" s="12">
        <f>[1]CSHR!T50</f>
        <v>0</v>
      </c>
      <c r="T142" s="13">
        <f>[1]CSHR!U50</f>
        <v>1.7802340213836303E-2</v>
      </c>
      <c r="U142" s="14">
        <f>[1]CSHR!V50</f>
        <v>6.4923019194882033E-4</v>
      </c>
      <c r="V142" s="59">
        <f t="shared" si="23"/>
        <v>0.1789233518650214</v>
      </c>
      <c r="W142" s="69">
        <f t="shared" si="24"/>
        <v>1</v>
      </c>
      <c r="X142" s="1" t="str">
        <f t="shared" si="32"/>
        <v>NEU</v>
      </c>
    </row>
    <row r="143" spans="1:27" s="5" customFormat="1" x14ac:dyDescent="0.25">
      <c r="A143" s="34" t="s">
        <v>27</v>
      </c>
      <c r="B143" s="30" t="s">
        <v>13</v>
      </c>
      <c r="C143" s="31">
        <f>[1]CSHR!C33</f>
        <v>0</v>
      </c>
      <c r="D143" s="31">
        <f>[1]CSHR!D33</f>
        <v>0</v>
      </c>
      <c r="E143" s="31">
        <f>[1]CSHR!E33</f>
        <v>0</v>
      </c>
      <c r="F143" s="31">
        <f>[1]CSHR!F33</f>
        <v>0</v>
      </c>
      <c r="G143" s="31">
        <f>[1]CSHR!G33</f>
        <v>7.9144327483549499E-3</v>
      </c>
      <c r="H143" s="31">
        <f>[1]CSHR!H33</f>
        <v>7.9144327483549499E-3</v>
      </c>
      <c r="I143" s="31">
        <f>[1]CSHR!I33</f>
        <v>7.9144327483549499E-3</v>
      </c>
      <c r="J143" s="25">
        <f t="shared" si="28"/>
        <v>3.957216374177475E-3</v>
      </c>
      <c r="K143" s="25">
        <f t="shared" si="25"/>
        <v>2.6381442494516501E-3</v>
      </c>
      <c r="L143" s="31">
        <f>[1]CSHR!L33</f>
        <v>7.9144327483549499E-3</v>
      </c>
      <c r="M143" s="31">
        <f>[1]CSHR!M33</f>
        <v>2.7272475153887504E-2</v>
      </c>
      <c r="N143" s="25">
        <f t="shared" si="29"/>
        <v>5.4544950307775005E-3</v>
      </c>
      <c r="O143" s="25">
        <f t="shared" si="33"/>
        <v>2.7272475153887503E-3</v>
      </c>
      <c r="P143" s="25">
        <f t="shared" si="31"/>
        <v>1.3636237576943752E-2</v>
      </c>
      <c r="Q143" s="31">
        <f>[1]CSHR!Q33</f>
        <v>2.7272475153887504E-2</v>
      </c>
      <c r="R143" s="31">
        <f>[1]CSHR!S33</f>
        <v>3.5186907902242402E-2</v>
      </c>
      <c r="S143" s="31">
        <f>[1]CSHR!T33</f>
        <v>0</v>
      </c>
      <c r="T143" s="32">
        <f>[1]CSHR!U33</f>
        <v>4.0641402933019898E-2</v>
      </c>
      <c r="U143" s="33">
        <f>[1]CSHR!V33</f>
        <v>0</v>
      </c>
      <c r="V143" s="60">
        <f t="shared" si="23"/>
        <v>0.80955566711680382</v>
      </c>
      <c r="W143" s="69">
        <f t="shared" si="24"/>
        <v>1</v>
      </c>
      <c r="X143" s="34" t="str">
        <f t="shared" si="32"/>
        <v>NEU</v>
      </c>
      <c r="Y143" s="34"/>
      <c r="Z143" s="34" t="s">
        <v>92</v>
      </c>
      <c r="AA143" s="34"/>
    </row>
    <row r="144" spans="1:27" s="1" customFormat="1" x14ac:dyDescent="0.25">
      <c r="A144" s="1" t="s">
        <v>27</v>
      </c>
      <c r="B144" s="3" t="s">
        <v>14</v>
      </c>
      <c r="C144" s="12">
        <f>[1]CSHR!C52</f>
        <v>0</v>
      </c>
      <c r="D144" s="12">
        <f>[1]CSHR!D52</f>
        <v>0</v>
      </c>
      <c r="E144" s="12">
        <f>[1]CSHR!E52</f>
        <v>0</v>
      </c>
      <c r="F144" s="12">
        <f>[1]CSHR!F52</f>
        <v>0</v>
      </c>
      <c r="G144" s="12">
        <f>[1]CSHR!G52</f>
        <v>2.5919979235751599E-3</v>
      </c>
      <c r="H144" s="12">
        <f>[1]CSHR!H52</f>
        <v>2.5919979235751599E-3</v>
      </c>
      <c r="I144" s="12">
        <f>[1]CSHR!I52</f>
        <v>2.5919979235751599E-3</v>
      </c>
      <c r="J144" s="25">
        <f t="shared" si="28"/>
        <v>1.2959989617875799E-3</v>
      </c>
      <c r="K144" s="25">
        <f t="shared" si="25"/>
        <v>8.6399930785838663E-4</v>
      </c>
      <c r="L144" s="12">
        <f>[1]CSHR!L52</f>
        <v>2.5919979235751599E-3</v>
      </c>
      <c r="M144" s="12">
        <f>[1]CSHR!M52</f>
        <v>4.59318596547687E-3</v>
      </c>
      <c r="N144" s="25">
        <f t="shared" si="29"/>
        <v>9.1863719309537403E-4</v>
      </c>
      <c r="O144" s="25">
        <f t="shared" si="33"/>
        <v>4.5931859654768702E-4</v>
      </c>
      <c r="P144" s="25">
        <f t="shared" si="31"/>
        <v>2.296592982738435E-3</v>
      </c>
      <c r="Q144" s="12">
        <f>[1]CSHR!Q52</f>
        <v>4.59318596547687E-3</v>
      </c>
      <c r="R144" s="12">
        <f>[1]CSHR!S52</f>
        <v>7.1851838890520311E-3</v>
      </c>
      <c r="S144" s="12">
        <f>[1]CSHR!T52</f>
        <v>0</v>
      </c>
      <c r="T144" s="13">
        <f>[1]CSHR!U52</f>
        <v>9.0224582752427805E-3</v>
      </c>
      <c r="U144" s="14">
        <f>[1]CSHR!V52</f>
        <v>0</v>
      </c>
      <c r="V144" s="59">
        <f t="shared" si="23"/>
        <v>0.95840344716842329</v>
      </c>
      <c r="W144" s="69">
        <f t="shared" si="24"/>
        <v>1</v>
      </c>
      <c r="X144" s="1" t="str">
        <f t="shared" si="32"/>
        <v>NEU</v>
      </c>
    </row>
    <row r="145" spans="1:27" s="5" customFormat="1" x14ac:dyDescent="0.25">
      <c r="A145" s="5" t="s">
        <v>27</v>
      </c>
      <c r="B145" s="6" t="s">
        <v>15</v>
      </c>
      <c r="C145" s="15">
        <f>[1]CSHR!C53</f>
        <v>0</v>
      </c>
      <c r="D145" s="12">
        <f>[1]CSHR!D53</f>
        <v>0</v>
      </c>
      <c r="E145" s="15">
        <f>[1]CSHR!E53</f>
        <v>0.41272284499745016</v>
      </c>
      <c r="F145" s="12">
        <f>[1]CSHR!F53</f>
        <v>0</v>
      </c>
      <c r="G145" s="15">
        <f>[1]CSHR!G53</f>
        <v>1.5752645348336854E-3</v>
      </c>
      <c r="H145" s="12">
        <f>[1]CSHR!H53</f>
        <v>1.5752645348336854E-3</v>
      </c>
      <c r="I145" s="15">
        <f>[1]CSHR!I53</f>
        <v>1.5752645348336854E-3</v>
      </c>
      <c r="J145" s="25">
        <f t="shared" si="28"/>
        <v>7.8763226741684271E-4</v>
      </c>
      <c r="K145" s="25">
        <f t="shared" si="25"/>
        <v>5.250881782778951E-4</v>
      </c>
      <c r="L145" s="12">
        <f>[1]CSHR!L53</f>
        <v>1.5752645348336854E-3</v>
      </c>
      <c r="M145" s="15">
        <f>[1]CSHR!M53</f>
        <v>2.0933007898002572E-2</v>
      </c>
      <c r="N145" s="25">
        <f t="shared" si="29"/>
        <v>4.1866015796005141E-3</v>
      </c>
      <c r="O145" s="25">
        <f t="shared" si="33"/>
        <v>2.0933007898002571E-3</v>
      </c>
      <c r="P145" s="25">
        <f t="shared" si="31"/>
        <v>1.0466503949001286E-2</v>
      </c>
      <c r="Q145" s="15">
        <f>[1]CSHR!Q53</f>
        <v>2.0933007898002572E-2</v>
      </c>
      <c r="R145" s="15">
        <f>[1]CSHR!S53</f>
        <v>2.2508272432836263E-2</v>
      </c>
      <c r="S145" s="12">
        <f>[1]CSHR!T53</f>
        <v>0</v>
      </c>
      <c r="T145" s="16">
        <f>[1]CSHR!U53</f>
        <v>4.4836814190705662E-2</v>
      </c>
      <c r="U145" s="14">
        <f>[1]CSHR!V53</f>
        <v>1.4416401763955634E-2</v>
      </c>
      <c r="V145" s="59">
        <f t="shared" si="23"/>
        <v>0.43928946591561568</v>
      </c>
      <c r="W145" s="69">
        <f t="shared" si="24"/>
        <v>1</v>
      </c>
      <c r="X145" s="5" t="str">
        <f t="shared" si="32"/>
        <v>NEU</v>
      </c>
    </row>
    <row r="146" spans="1:27" s="7" customFormat="1" x14ac:dyDescent="0.25">
      <c r="A146" s="7" t="s">
        <v>27</v>
      </c>
      <c r="B146" s="3" t="s">
        <v>16</v>
      </c>
      <c r="C146" s="12">
        <f>[1]CSHR!C54</f>
        <v>0</v>
      </c>
      <c r="D146" s="12">
        <f>[1]CSHR!D54</f>
        <v>0</v>
      </c>
      <c r="E146" s="12">
        <f>[1]CSHR!E54</f>
        <v>0</v>
      </c>
      <c r="F146" s="12">
        <f>[1]CSHR!F54</f>
        <v>0</v>
      </c>
      <c r="G146" s="12">
        <f>[1]CSHR!G54</f>
        <v>2.9368067657584721E-4</v>
      </c>
      <c r="H146" s="12">
        <f>[1]CSHR!H54</f>
        <v>2.9368067657584721E-4</v>
      </c>
      <c r="I146" s="12">
        <f>[1]CSHR!I54</f>
        <v>2.9368067657584721E-4</v>
      </c>
      <c r="J146" s="25">
        <f t="shared" si="28"/>
        <v>1.468403382879236E-4</v>
      </c>
      <c r="K146" s="25">
        <f t="shared" si="25"/>
        <v>9.7893558858615736E-5</v>
      </c>
      <c r="L146" s="12">
        <f>[1]CSHR!L54</f>
        <v>2.9368067657584721E-4</v>
      </c>
      <c r="M146" s="12">
        <f>[1]CSHR!M54</f>
        <v>2.8552288000429582E-2</v>
      </c>
      <c r="N146" s="25">
        <f t="shared" si="29"/>
        <v>5.7104576000859162E-3</v>
      </c>
      <c r="O146" s="25">
        <f t="shared" si="33"/>
        <v>2.8552288000429581E-3</v>
      </c>
      <c r="P146" s="25">
        <f t="shared" si="31"/>
        <v>1.4276144000214791E-2</v>
      </c>
      <c r="Q146" s="12">
        <f>[1]CSHR!Q54</f>
        <v>2.8552288000429582E-2</v>
      </c>
      <c r="R146" s="12">
        <f>[1]CSHR!S54</f>
        <v>2.8845968677005434E-2</v>
      </c>
      <c r="S146" s="12">
        <f>[1]CSHR!T54</f>
        <v>0</v>
      </c>
      <c r="T146" s="13">
        <f>[1]CSHR!U54</f>
        <v>2.8845968677005434E-2</v>
      </c>
      <c r="U146" s="14">
        <f>[1]CSHR!V54</f>
        <v>1.173964922076449E-2</v>
      </c>
      <c r="V146" s="59">
        <f t="shared" si="23"/>
        <v>0.84920255042057191</v>
      </c>
      <c r="W146" s="69">
        <f t="shared" si="24"/>
        <v>1</v>
      </c>
      <c r="X146" s="7" t="str">
        <f t="shared" si="32"/>
        <v>NEU</v>
      </c>
    </row>
    <row r="147" spans="1:27" s="8" customFormat="1" x14ac:dyDescent="0.25">
      <c r="A147" s="8" t="s">
        <v>27</v>
      </c>
      <c r="B147" s="9" t="s">
        <v>17</v>
      </c>
      <c r="C147" s="17">
        <f>[1]CSHR!C55</f>
        <v>0</v>
      </c>
      <c r="D147" s="18">
        <f>[1]CSHR!D55</f>
        <v>0</v>
      </c>
      <c r="E147" s="17">
        <f>[1]CSHR!E55</f>
        <v>0</v>
      </c>
      <c r="F147" s="18">
        <f>[1]CSHR!F55</f>
        <v>0.42660592806117292</v>
      </c>
      <c r="G147" s="17">
        <f>[1]CSHR!G55</f>
        <v>0</v>
      </c>
      <c r="H147" s="18">
        <f>[1]CSHR!H55</f>
        <v>0</v>
      </c>
      <c r="I147" s="17">
        <f>[1]CSHR!I55</f>
        <v>0</v>
      </c>
      <c r="J147" s="55">
        <f t="shared" si="28"/>
        <v>0</v>
      </c>
      <c r="K147" s="55">
        <f t="shared" si="25"/>
        <v>0</v>
      </c>
      <c r="L147" s="18">
        <f>[1]CSHR!L55</f>
        <v>0</v>
      </c>
      <c r="M147" s="17">
        <f>[1]CSHR!M55</f>
        <v>2.1479115821870825E-2</v>
      </c>
      <c r="N147" s="55">
        <f t="shared" si="29"/>
        <v>4.2958231643741651E-3</v>
      </c>
      <c r="O147" s="55">
        <f t="shared" si="33"/>
        <v>2.1479115821870826E-3</v>
      </c>
      <c r="P147" s="55">
        <f t="shared" si="31"/>
        <v>1.0739557910935412E-2</v>
      </c>
      <c r="Q147" s="17">
        <f>[1]CSHR!Q55</f>
        <v>2.1479115821870825E-2</v>
      </c>
      <c r="R147" s="17">
        <f>[1]CSHR!S55</f>
        <v>2.1479115821870825E-2</v>
      </c>
      <c r="S147" s="18">
        <f>[1]CSHR!T55</f>
        <v>0</v>
      </c>
      <c r="T147" s="17">
        <f>[1]CSHR!U55</f>
        <v>4.4390172698533091E-2</v>
      </c>
      <c r="U147" s="19">
        <f>[1]CSHR!V55</f>
        <v>1.2375055990217871E-3</v>
      </c>
      <c r="V147" s="61">
        <f t="shared" si="23"/>
        <v>0.4461457535181631</v>
      </c>
      <c r="W147" s="70">
        <f t="shared" si="24"/>
        <v>1</v>
      </c>
      <c r="X147" s="8" t="str">
        <f t="shared" si="32"/>
        <v>NEU</v>
      </c>
    </row>
    <row r="148" spans="1:27" s="1" customFormat="1" x14ac:dyDescent="0.25">
      <c r="A148" s="1" t="s">
        <v>29</v>
      </c>
      <c r="B148" s="3" t="s">
        <v>0</v>
      </c>
      <c r="C148" s="12">
        <f>[1]CSHR!C110</f>
        <v>0.45611746021672739</v>
      </c>
      <c r="D148" s="12">
        <f>[1]CSHR!D110</f>
        <v>0</v>
      </c>
      <c r="E148" s="12">
        <f>[1]CSHR!E110</f>
        <v>0</v>
      </c>
      <c r="F148" s="12">
        <f>[1]CSHR!F110</f>
        <v>0</v>
      </c>
      <c r="G148" s="12">
        <f>[1]CSHR!G110</f>
        <v>1.2174370393984097E-2</v>
      </c>
      <c r="H148" s="12">
        <f>[1]CSHR!H110</f>
        <v>1.2174370393984097E-2</v>
      </c>
      <c r="I148" s="12">
        <f>[1]CSHR!I110</f>
        <v>1.2174370393984097E-2</v>
      </c>
      <c r="J148" s="25">
        <f t="shared" si="28"/>
        <v>6.0871851969920487E-3</v>
      </c>
      <c r="K148" s="25">
        <f t="shared" ref="K148:K206" si="34">I148/3</f>
        <v>4.0581234646613661E-3</v>
      </c>
      <c r="L148" s="12">
        <f>[1]CSHR!L110</f>
        <v>1.2174370393984097E-2</v>
      </c>
      <c r="M148" s="12">
        <f>[1]CSHR!M110</f>
        <v>1.9455017461139607E-2</v>
      </c>
      <c r="N148" s="25">
        <f t="shared" si="29"/>
        <v>3.8910034922279213E-3</v>
      </c>
      <c r="O148" s="25">
        <f>P148/5</f>
        <v>1.9455017461139606E-3</v>
      </c>
      <c r="P148" s="25">
        <f t="shared" si="31"/>
        <v>9.7275087305698036E-3</v>
      </c>
      <c r="Q148" s="12">
        <f>[1]CSHR!Q110</f>
        <v>1.9455017461139607E-2</v>
      </c>
      <c r="R148" s="12">
        <f>[1]CSHR!S110</f>
        <v>3.1629387855123668E-2</v>
      </c>
      <c r="S148" s="12">
        <f>[1]CSHR!T110</f>
        <v>0</v>
      </c>
      <c r="T148" s="13">
        <f>[1]CSHR!U110</f>
        <v>4.801256045397808E-2</v>
      </c>
      <c r="U148" s="14">
        <f>[1]CSHR!V110</f>
        <v>1.8118630498605251E-2</v>
      </c>
      <c r="V148" s="59">
        <f t="shared" ref="V148:V205" si="35">1-SUM(C148:U148)</f>
        <v>0.33280512184678479</v>
      </c>
      <c r="W148" s="69">
        <f t="shared" ref="W148:W205" si="36">SUM(C148:V148)</f>
        <v>1</v>
      </c>
      <c r="X148" s="1" t="str">
        <f>$AI$2</f>
        <v>USA</v>
      </c>
    </row>
    <row r="149" spans="1:27" s="5" customFormat="1" x14ac:dyDescent="0.25">
      <c r="A149" s="5" t="s">
        <v>29</v>
      </c>
      <c r="B149" s="6" t="s">
        <v>1</v>
      </c>
      <c r="C149" s="15">
        <f>[1]CSHR!C111</f>
        <v>0</v>
      </c>
      <c r="D149" s="12">
        <f>[1]CSHR!D111</f>
        <v>0</v>
      </c>
      <c r="E149" s="15">
        <f>[1]CSHR!E111</f>
        <v>0</v>
      </c>
      <c r="F149" s="12">
        <f>[1]CSHR!F111</f>
        <v>0</v>
      </c>
      <c r="G149" s="15">
        <f>[1]CSHR!G111</f>
        <v>7.2596818233093543E-3</v>
      </c>
      <c r="H149" s="12">
        <f>[1]CSHR!H111</f>
        <v>7.2596818233093543E-3</v>
      </c>
      <c r="I149" s="15">
        <f>[1]CSHR!I111</f>
        <v>7.2596818233093543E-3</v>
      </c>
      <c r="J149" s="25">
        <f t="shared" si="28"/>
        <v>3.6298409116546772E-3</v>
      </c>
      <c r="K149" s="25">
        <f t="shared" si="34"/>
        <v>2.419893941103118E-3</v>
      </c>
      <c r="L149" s="12">
        <f>[1]CSHR!L111</f>
        <v>7.2596818233093543E-3</v>
      </c>
      <c r="M149" s="15">
        <f>[1]CSHR!M111</f>
        <v>1.568241695231291E-2</v>
      </c>
      <c r="N149" s="25">
        <f t="shared" si="29"/>
        <v>3.1364833904625822E-3</v>
      </c>
      <c r="O149" s="68">
        <f>S149/2</f>
        <v>0.17559410531479261</v>
      </c>
      <c r="P149" s="25">
        <f t="shared" si="31"/>
        <v>7.8412084761564551E-3</v>
      </c>
      <c r="Q149" s="15">
        <f>[1]CSHR!Q111</f>
        <v>1.568241695231291E-2</v>
      </c>
      <c r="R149" s="15">
        <f>[1]CSHR!S111</f>
        <v>2.2942098775622245E-2</v>
      </c>
      <c r="S149" s="12">
        <f>[1]CSHR!T111</f>
        <v>0.35118821062958522</v>
      </c>
      <c r="T149" s="16">
        <f>[1]CSHR!U111</f>
        <v>3.8624515727935259E-2</v>
      </c>
      <c r="U149" s="14">
        <f>[1]CSHR!V111</f>
        <v>9.1751958835598023E-3</v>
      </c>
      <c r="V149" s="59">
        <f t="shared" si="35"/>
        <v>0.32504488575126489</v>
      </c>
      <c r="W149" s="69">
        <f t="shared" si="36"/>
        <v>1</v>
      </c>
      <c r="X149" s="5" t="str">
        <f t="shared" ref="X149:X165" si="37">$AI$2</f>
        <v>USA</v>
      </c>
    </row>
    <row r="150" spans="1:27" s="1" customFormat="1" x14ac:dyDescent="0.25">
      <c r="A150" s="1" t="s">
        <v>29</v>
      </c>
      <c r="B150" s="3" t="s">
        <v>2</v>
      </c>
      <c r="C150" s="12">
        <f>[1]CSHR!C112</f>
        <v>0.44270922587729394</v>
      </c>
      <c r="D150" s="12">
        <f>[1]CSHR!D112</f>
        <v>0</v>
      </c>
      <c r="E150" s="12">
        <f>[1]CSHR!E112</f>
        <v>0</v>
      </c>
      <c r="F150" s="12">
        <f>[1]CSHR!F112</f>
        <v>0</v>
      </c>
      <c r="G150" s="12">
        <f>[1]CSHR!G112</f>
        <v>9.2080384040101309E-3</v>
      </c>
      <c r="H150" s="12">
        <f>[1]CSHR!H112</f>
        <v>9.2080384040101309E-3</v>
      </c>
      <c r="I150" s="12">
        <f>[1]CSHR!I112</f>
        <v>9.2080384040101309E-3</v>
      </c>
      <c r="J150" s="25">
        <f t="shared" si="28"/>
        <v>4.6040192020050654E-3</v>
      </c>
      <c r="K150" s="25">
        <f t="shared" si="34"/>
        <v>3.0693461346700435E-3</v>
      </c>
      <c r="L150" s="12">
        <f>[1]CSHR!L112</f>
        <v>9.2080384040101309E-3</v>
      </c>
      <c r="M150" s="12">
        <f>[1]CSHR!M112</f>
        <v>2.0732722375105952E-2</v>
      </c>
      <c r="N150" s="25">
        <f t="shared" si="29"/>
        <v>4.1465444750211902E-3</v>
      </c>
      <c r="O150" s="25">
        <f>P150/5</f>
        <v>2.0732722375105951E-3</v>
      </c>
      <c r="P150" s="25">
        <f t="shared" si="31"/>
        <v>1.0366361187552976E-2</v>
      </c>
      <c r="Q150" s="12">
        <f>[1]CSHR!Q112</f>
        <v>2.0732722375105952E-2</v>
      </c>
      <c r="R150" s="12">
        <f>[1]CSHR!S112</f>
        <v>2.994076077911605E-2</v>
      </c>
      <c r="S150" s="12">
        <f>[1]CSHR!T112</f>
        <v>0</v>
      </c>
      <c r="T150" s="13">
        <f>[1]CSHR!U112</f>
        <v>4.7399895410784251E-2</v>
      </c>
      <c r="U150" s="14">
        <f>[1]CSHR!V112</f>
        <v>1.99304747227898E-2</v>
      </c>
      <c r="V150" s="59">
        <f t="shared" si="35"/>
        <v>0.35746250160700377</v>
      </c>
      <c r="W150" s="69">
        <f t="shared" si="36"/>
        <v>1</v>
      </c>
      <c r="X150" s="1" t="str">
        <f t="shared" si="37"/>
        <v>USA</v>
      </c>
    </row>
    <row r="151" spans="1:27" s="5" customFormat="1" x14ac:dyDescent="0.25">
      <c r="A151" s="5" t="s">
        <v>29</v>
      </c>
      <c r="B151" s="6" t="s">
        <v>3</v>
      </c>
      <c r="C151" s="15">
        <f>[1]CSHR!C113</f>
        <v>0</v>
      </c>
      <c r="D151" s="12">
        <f>[1]CSHR!D113</f>
        <v>0</v>
      </c>
      <c r="E151" s="15">
        <f>[1]CSHR!E113</f>
        <v>0.72937142631572605</v>
      </c>
      <c r="F151" s="12">
        <f>[1]CSHR!F113</f>
        <v>0</v>
      </c>
      <c r="G151" s="15">
        <f>[1]CSHR!G113</f>
        <v>2.1149248979472749E-3</v>
      </c>
      <c r="H151" s="12">
        <f>[1]CSHR!H113</f>
        <v>2.1149248979472749E-3</v>
      </c>
      <c r="I151" s="15">
        <f>[1]CSHR!I113</f>
        <v>2.1149248979472749E-3</v>
      </c>
      <c r="J151" s="25">
        <f t="shared" si="28"/>
        <v>1.0574624489736375E-3</v>
      </c>
      <c r="K151" s="25">
        <f t="shared" si="34"/>
        <v>7.0497496598242494E-4</v>
      </c>
      <c r="L151" s="12">
        <f>[1]CSHR!L113</f>
        <v>2.1149248979472749E-3</v>
      </c>
      <c r="M151" s="15">
        <f>[1]CSHR!M113</f>
        <v>9.4614205011128941E-3</v>
      </c>
      <c r="N151" s="25">
        <f t="shared" si="29"/>
        <v>1.8922841002225789E-3</v>
      </c>
      <c r="O151" s="25">
        <f t="shared" ref="O151:O165" si="38">P151/5</f>
        <v>9.4614205011128944E-4</v>
      </c>
      <c r="P151" s="25">
        <f t="shared" si="31"/>
        <v>4.7307102505564471E-3</v>
      </c>
      <c r="Q151" s="15">
        <f>[1]CSHR!Q113</f>
        <v>9.4614205011128941E-3</v>
      </c>
      <c r="R151" s="15">
        <f>[1]CSHR!S113</f>
        <v>1.1576345399060186E-2</v>
      </c>
      <c r="S151" s="12">
        <f>[1]CSHR!T113</f>
        <v>0</v>
      </c>
      <c r="T151" s="16">
        <f>[1]CSHR!U113</f>
        <v>2.1668527266913967E-2</v>
      </c>
      <c r="U151" s="14">
        <f>[1]CSHR!V113</f>
        <v>4.998791719287049E-3</v>
      </c>
      <c r="V151" s="59">
        <f t="shared" si="35"/>
        <v>0.1956707948891514</v>
      </c>
      <c r="W151" s="69">
        <f t="shared" si="36"/>
        <v>1</v>
      </c>
      <c r="X151" s="5" t="str">
        <f t="shared" si="37"/>
        <v>USA</v>
      </c>
    </row>
    <row r="152" spans="1:27" s="1" customFormat="1" x14ac:dyDescent="0.25">
      <c r="A152" s="1" t="s">
        <v>29</v>
      </c>
      <c r="B152" s="3" t="s">
        <v>4</v>
      </c>
      <c r="C152" s="12">
        <f>[1]CSHR!C114</f>
        <v>0</v>
      </c>
      <c r="D152" s="12">
        <f>[1]CSHR!D114</f>
        <v>0</v>
      </c>
      <c r="E152" s="12">
        <f>[1]CSHR!E114</f>
        <v>0</v>
      </c>
      <c r="F152" s="12">
        <f>[1]CSHR!F114</f>
        <v>0</v>
      </c>
      <c r="G152" s="12">
        <f>[1]CSHR!G114</f>
        <v>1.4716666525273869E-2</v>
      </c>
      <c r="H152" s="12">
        <f>[1]CSHR!H114</f>
        <v>1.4716666525273869E-2</v>
      </c>
      <c r="I152" s="12">
        <f>[1]CSHR!I114</f>
        <v>1.4716666525273869E-2</v>
      </c>
      <c r="J152" s="25">
        <f t="shared" si="28"/>
        <v>7.3583332626369347E-3</v>
      </c>
      <c r="K152" s="25">
        <f t="shared" si="34"/>
        <v>4.9055555084246234E-3</v>
      </c>
      <c r="L152" s="12">
        <f>[1]CSHR!L114</f>
        <v>1.4716666525273869E-2</v>
      </c>
      <c r="M152" s="12">
        <f>[1]CSHR!M114</f>
        <v>1.5980582902019383E-2</v>
      </c>
      <c r="N152" s="25">
        <f t="shared" si="29"/>
        <v>3.1961165804038766E-3</v>
      </c>
      <c r="O152" s="25">
        <f t="shared" si="38"/>
        <v>1.5980582902019383E-3</v>
      </c>
      <c r="P152" s="25">
        <f t="shared" si="31"/>
        <v>7.9902914510096915E-3</v>
      </c>
      <c r="Q152" s="12">
        <f>[1]CSHR!Q114</f>
        <v>1.5980582902019383E-2</v>
      </c>
      <c r="R152" s="12">
        <f>[1]CSHR!S114</f>
        <v>3.0697249427293245E-2</v>
      </c>
      <c r="S152" s="12">
        <f>[1]CSHR!T114</f>
        <v>0</v>
      </c>
      <c r="T152" s="13">
        <f>[1]CSHR!U114</f>
        <v>3.3893366007697101E-2</v>
      </c>
      <c r="U152" s="14">
        <f>[1]CSHR!V114</f>
        <v>2.007211305418023E-3</v>
      </c>
      <c r="V152" s="59">
        <f t="shared" si="35"/>
        <v>0.8175259862617803</v>
      </c>
      <c r="W152" s="69">
        <f t="shared" si="36"/>
        <v>1</v>
      </c>
      <c r="X152" s="1" t="str">
        <f t="shared" si="37"/>
        <v>USA</v>
      </c>
    </row>
    <row r="153" spans="1:27" s="5" customFormat="1" x14ac:dyDescent="0.25">
      <c r="A153" s="5" t="s">
        <v>29</v>
      </c>
      <c r="B153" s="6" t="s">
        <v>5</v>
      </c>
      <c r="C153" s="15">
        <f>[1]CSHR!C115</f>
        <v>0.53550935811226386</v>
      </c>
      <c r="D153" s="12">
        <f>[1]CSHR!D115</f>
        <v>0</v>
      </c>
      <c r="E153" s="15">
        <f>[1]CSHR!E115</f>
        <v>0</v>
      </c>
      <c r="F153" s="12">
        <f>[1]CSHR!F115</f>
        <v>0</v>
      </c>
      <c r="G153" s="15">
        <f>[1]CSHR!G115</f>
        <v>1.0877000385123403E-2</v>
      </c>
      <c r="H153" s="12">
        <f>[1]CSHR!H115</f>
        <v>1.0877000385123403E-2</v>
      </c>
      <c r="I153" s="15">
        <f>[1]CSHR!I115</f>
        <v>1.0877000385123403E-2</v>
      </c>
      <c r="J153" s="25">
        <f t="shared" si="28"/>
        <v>5.4385001925617016E-3</v>
      </c>
      <c r="K153" s="25">
        <f t="shared" si="34"/>
        <v>3.6256667950411345E-3</v>
      </c>
      <c r="L153" s="12">
        <f>[1]CSHR!L115</f>
        <v>1.0877000385123403E-2</v>
      </c>
      <c r="M153" s="15">
        <f>[1]CSHR!M115</f>
        <v>1.6124156804469297E-2</v>
      </c>
      <c r="N153" s="25">
        <f t="shared" si="29"/>
        <v>3.2248313608938596E-3</v>
      </c>
      <c r="O153" s="25">
        <f t="shared" si="38"/>
        <v>1.6124156804469298E-3</v>
      </c>
      <c r="P153" s="25">
        <f t="shared" si="31"/>
        <v>8.0620784022346487E-3</v>
      </c>
      <c r="Q153" s="15">
        <f>[1]CSHR!Q115</f>
        <v>1.6124156804469297E-2</v>
      </c>
      <c r="R153" s="15">
        <f>[1]CSHR!S115</f>
        <v>2.7001157189592701E-2</v>
      </c>
      <c r="S153" s="12">
        <f>[1]CSHR!T115</f>
        <v>0</v>
      </c>
      <c r="T153" s="16">
        <f>[1]CSHR!U115</f>
        <v>4.0579394498619477E-2</v>
      </c>
      <c r="U153" s="14">
        <f>[1]CSHR!V115</f>
        <v>2.3949395610861433E-2</v>
      </c>
      <c r="V153" s="59">
        <f t="shared" si="35"/>
        <v>0.27524088700805194</v>
      </c>
      <c r="W153" s="69">
        <f t="shared" si="36"/>
        <v>1</v>
      </c>
      <c r="X153" s="5" t="str">
        <f t="shared" si="37"/>
        <v>USA</v>
      </c>
    </row>
    <row r="154" spans="1:27" s="1" customFormat="1" x14ac:dyDescent="0.25">
      <c r="A154" s="1" t="s">
        <v>29</v>
      </c>
      <c r="B154" s="3" t="s">
        <v>6</v>
      </c>
      <c r="C154" s="12">
        <f>[1]CSHR!C116</f>
        <v>0</v>
      </c>
      <c r="D154" s="12">
        <f>[1]CSHR!D116</f>
        <v>0</v>
      </c>
      <c r="E154" s="12">
        <f>[1]CSHR!E116</f>
        <v>0</v>
      </c>
      <c r="F154" s="12">
        <f>[1]CSHR!F116</f>
        <v>0</v>
      </c>
      <c r="G154" s="12">
        <f>[1]CSHR!G116</f>
        <v>1.7134333986074518E-3</v>
      </c>
      <c r="H154" s="12">
        <f>[1]CSHR!H116</f>
        <v>1.7134333986074518E-3</v>
      </c>
      <c r="I154" s="12">
        <f>[1]CSHR!I116</f>
        <v>1.7134333986074518E-3</v>
      </c>
      <c r="J154" s="25">
        <f t="shared" si="28"/>
        <v>8.5671669930372592E-4</v>
      </c>
      <c r="K154" s="25">
        <f t="shared" si="34"/>
        <v>5.7114446620248394E-4</v>
      </c>
      <c r="L154" s="12">
        <f>[1]CSHR!L116</f>
        <v>1.7134333986074518E-3</v>
      </c>
      <c r="M154" s="12">
        <f>[1]CSHR!M116</f>
        <v>2.7763967107065208E-2</v>
      </c>
      <c r="N154" s="25">
        <f t="shared" si="29"/>
        <v>5.5527934214130419E-3</v>
      </c>
      <c r="O154" s="25">
        <f t="shared" si="38"/>
        <v>2.776396710706521E-3</v>
      </c>
      <c r="P154" s="25">
        <f t="shared" si="31"/>
        <v>1.3881983553532604E-2</v>
      </c>
      <c r="Q154" s="12">
        <f>[1]CSHR!Q116</f>
        <v>2.7763967107065208E-2</v>
      </c>
      <c r="R154" s="12">
        <f>[1]CSHR!S116</f>
        <v>2.9477400505672664E-2</v>
      </c>
      <c r="S154" s="12">
        <f>[1]CSHR!T116</f>
        <v>0</v>
      </c>
      <c r="T154" s="13">
        <f>[1]CSHR!U116</f>
        <v>2.9477400505672664E-2</v>
      </c>
      <c r="U154" s="14">
        <f>[1]CSHR!V116</f>
        <v>3.0458081286938422E-2</v>
      </c>
      <c r="V154" s="59">
        <f t="shared" si="35"/>
        <v>0.82456641504199768</v>
      </c>
      <c r="W154" s="69">
        <f t="shared" si="36"/>
        <v>1</v>
      </c>
      <c r="X154" s="1" t="str">
        <f t="shared" si="37"/>
        <v>USA</v>
      </c>
    </row>
    <row r="155" spans="1:27" s="5" customFormat="1" x14ac:dyDescent="0.25">
      <c r="A155" s="5" t="s">
        <v>29</v>
      </c>
      <c r="B155" s="6" t="s">
        <v>7</v>
      </c>
      <c r="C155" s="15">
        <f>[1]CSHR!C117</f>
        <v>0</v>
      </c>
      <c r="D155" s="12">
        <f>[1]CSHR!D117</f>
        <v>0</v>
      </c>
      <c r="E155" s="15">
        <f>[1]CSHR!E117</f>
        <v>0</v>
      </c>
      <c r="F155" s="12">
        <f>[1]CSHR!F117</f>
        <v>0</v>
      </c>
      <c r="G155" s="15">
        <f>[1]CSHR!G117</f>
        <v>4.4593353021610601E-3</v>
      </c>
      <c r="H155" s="12">
        <f>[1]CSHR!H117</f>
        <v>0.34773726109867997</v>
      </c>
      <c r="I155" s="15">
        <f>[1]CSHR!I117</f>
        <v>4.4593353021610601E-3</v>
      </c>
      <c r="J155" s="25">
        <f t="shared" si="28"/>
        <v>2.22966765108053E-3</v>
      </c>
      <c r="K155" s="25">
        <f t="shared" si="34"/>
        <v>1.4864451007203534E-3</v>
      </c>
      <c r="L155" s="12">
        <f>[1]CSHR!L117</f>
        <v>4.4593353021610601E-3</v>
      </c>
      <c r="M155" s="15">
        <f>[1]CSHR!M117</f>
        <v>2.29475635771909E-2</v>
      </c>
      <c r="N155" s="25">
        <f t="shared" si="29"/>
        <v>4.5895127154381796E-3</v>
      </c>
      <c r="O155" s="25">
        <f t="shared" si="38"/>
        <v>2.2947563577190898E-3</v>
      </c>
      <c r="P155" s="25">
        <f t="shared" si="31"/>
        <v>1.147378178859545E-2</v>
      </c>
      <c r="Q155" s="15">
        <f>[1]CSHR!Q117</f>
        <v>2.29475635771909E-2</v>
      </c>
      <c r="R155" s="15">
        <f>[1]CSHR!S117</f>
        <v>2.7406898879352E-2</v>
      </c>
      <c r="S155" s="12">
        <f>[1]CSHR!T117</f>
        <v>0</v>
      </c>
      <c r="T155" s="16">
        <f>[1]CSHR!U117</f>
        <v>5.80036503156066E-2</v>
      </c>
      <c r="U155" s="14">
        <f>[1]CSHR!V117</f>
        <v>2.6732927320552199E-2</v>
      </c>
      <c r="V155" s="59">
        <f t="shared" si="35"/>
        <v>0.45877196571139056</v>
      </c>
      <c r="W155" s="69">
        <f t="shared" si="36"/>
        <v>1</v>
      </c>
      <c r="X155" s="5" t="str">
        <f t="shared" si="37"/>
        <v>USA</v>
      </c>
    </row>
    <row r="156" spans="1:27" s="1" customFormat="1" x14ac:dyDescent="0.25">
      <c r="A156" s="34" t="s">
        <v>29</v>
      </c>
      <c r="B156" s="30" t="s">
        <v>8</v>
      </c>
      <c r="C156" s="31">
        <f>[1]CSHR!C172</f>
        <v>0</v>
      </c>
      <c r="D156" s="31">
        <f>[1]CSHR!D172</f>
        <v>0</v>
      </c>
      <c r="E156" s="31">
        <f>[1]CSHR!E172</f>
        <v>0</v>
      </c>
      <c r="F156" s="31">
        <f>[1]CSHR!F172</f>
        <v>0.81615876321858205</v>
      </c>
      <c r="G156" s="31">
        <f>[1]CSHR!G172</f>
        <v>0</v>
      </c>
      <c r="H156" s="31">
        <f>[1]CSHR!H172</f>
        <v>0</v>
      </c>
      <c r="I156" s="31">
        <f>[1]CSHR!I172</f>
        <v>0</v>
      </c>
      <c r="J156" s="25">
        <f t="shared" si="28"/>
        <v>0</v>
      </c>
      <c r="K156" s="25">
        <f t="shared" si="34"/>
        <v>0</v>
      </c>
      <c r="L156" s="31">
        <f>[1]CSHR!L172</f>
        <v>0</v>
      </c>
      <c r="M156" s="31">
        <f>[1]CSHR!M172</f>
        <v>6.8487752009910498E-3</v>
      </c>
      <c r="N156" s="25">
        <f t="shared" si="29"/>
        <v>1.3697550401982101E-3</v>
      </c>
      <c r="O156" s="25">
        <f t="shared" si="38"/>
        <v>6.8487752009910503E-4</v>
      </c>
      <c r="P156" s="25">
        <f t="shared" si="31"/>
        <v>3.4243876004955249E-3</v>
      </c>
      <c r="Q156" s="31">
        <f>[1]CSHR!Q172</f>
        <v>6.8487752009910498E-3</v>
      </c>
      <c r="R156" s="31">
        <f>[1]CSHR!S172</f>
        <v>6.8487752009910498E-3</v>
      </c>
      <c r="S156" s="31">
        <f>[1]CSHR!T172</f>
        <v>0</v>
      </c>
      <c r="T156" s="32">
        <f>[1]CSHR!U172</f>
        <v>1.41541354153815E-2</v>
      </c>
      <c r="U156" s="33">
        <f>[1]CSHR!V172</f>
        <v>1.40487696430586E-3</v>
      </c>
      <c r="V156" s="60">
        <f t="shared" si="35"/>
        <v>0.14225687863796455</v>
      </c>
      <c r="W156" s="69">
        <f t="shared" si="36"/>
        <v>1</v>
      </c>
      <c r="X156" s="34" t="str">
        <f t="shared" si="37"/>
        <v>USA</v>
      </c>
      <c r="Y156" s="34"/>
      <c r="Z156" s="34" t="s">
        <v>89</v>
      </c>
      <c r="AA156" s="34"/>
    </row>
    <row r="157" spans="1:27" s="5" customFormat="1" x14ac:dyDescent="0.25">
      <c r="A157" s="5" t="s">
        <v>29</v>
      </c>
      <c r="B157" s="6" t="s">
        <v>9</v>
      </c>
      <c r="C157" s="15">
        <f>[1]CSHR!C119</f>
        <v>0.33724155908347248</v>
      </c>
      <c r="D157" s="12">
        <f>[1]CSHR!D119</f>
        <v>0</v>
      </c>
      <c r="E157" s="15">
        <f>[1]CSHR!E119</f>
        <v>0</v>
      </c>
      <c r="F157" s="12">
        <f>[1]CSHR!F119</f>
        <v>0</v>
      </c>
      <c r="G157" s="15">
        <f>[1]CSHR!G119</f>
        <v>7.0018411993186249E-3</v>
      </c>
      <c r="H157" s="12">
        <f>[1]CSHR!H119</f>
        <v>7.0018411993186249E-3</v>
      </c>
      <c r="I157" s="15">
        <f>[1]CSHR!I119</f>
        <v>7.0018411993186249E-3</v>
      </c>
      <c r="J157" s="25">
        <f t="shared" si="28"/>
        <v>3.5009205996593125E-3</v>
      </c>
      <c r="K157" s="25">
        <f t="shared" si="34"/>
        <v>2.3339470664395416E-3</v>
      </c>
      <c r="L157" s="12">
        <f>[1]CSHR!L119</f>
        <v>7.0018411993186249E-3</v>
      </c>
      <c r="M157" s="15">
        <f>[1]CSHR!M119</f>
        <v>2.5605817173730401E-2</v>
      </c>
      <c r="N157" s="25">
        <f t="shared" si="29"/>
        <v>5.12116343474608E-3</v>
      </c>
      <c r="O157" s="25">
        <f t="shared" si="38"/>
        <v>2.56058171737304E-3</v>
      </c>
      <c r="P157" s="25">
        <f t="shared" si="31"/>
        <v>1.2802908586865201E-2</v>
      </c>
      <c r="Q157" s="15">
        <f>[1]CSHR!Q119</f>
        <v>2.5605817173730401E-2</v>
      </c>
      <c r="R157" s="15">
        <f>[1]CSHR!S119</f>
        <v>3.2607658373049055E-2</v>
      </c>
      <c r="S157" s="12">
        <f>[1]CSHR!T119</f>
        <v>0</v>
      </c>
      <c r="T157" s="16">
        <f>[1]CSHR!U119</f>
        <v>5.4170451782506256E-2</v>
      </c>
      <c r="U157" s="14">
        <f>[1]CSHR!V119</f>
        <v>2.5291267730044954E-2</v>
      </c>
      <c r="V157" s="59">
        <f t="shared" si="35"/>
        <v>0.44515054248110875</v>
      </c>
      <c r="W157" s="69">
        <f t="shared" si="36"/>
        <v>1</v>
      </c>
      <c r="X157" s="5" t="str">
        <f t="shared" si="37"/>
        <v>USA</v>
      </c>
    </row>
    <row r="158" spans="1:27" s="1" customFormat="1" x14ac:dyDescent="0.25">
      <c r="A158" s="1" t="s">
        <v>29</v>
      </c>
      <c r="B158" s="3" t="s">
        <v>10</v>
      </c>
      <c r="C158" s="12">
        <f>[1]CSHR!C120</f>
        <v>0</v>
      </c>
      <c r="D158" s="12">
        <f>[1]CSHR!D120</f>
        <v>0</v>
      </c>
      <c r="E158" s="12">
        <f>[1]CSHR!E120</f>
        <v>0.78349215230826241</v>
      </c>
      <c r="F158" s="12">
        <f>[1]CSHR!F120</f>
        <v>0</v>
      </c>
      <c r="G158" s="12">
        <f>[1]CSHR!G120</f>
        <v>2.878966088498372E-3</v>
      </c>
      <c r="H158" s="12">
        <f>[1]CSHR!H120</f>
        <v>2.878966088498372E-3</v>
      </c>
      <c r="I158" s="12">
        <f>[1]CSHR!I120</f>
        <v>2.878966088498372E-3</v>
      </c>
      <c r="J158" s="25">
        <f t="shared" si="28"/>
        <v>1.439483044249186E-3</v>
      </c>
      <c r="K158" s="25">
        <f t="shared" si="34"/>
        <v>9.5965536283279063E-4</v>
      </c>
      <c r="L158" s="12">
        <f>[1]CSHR!L120</f>
        <v>2.878966088498372E-3</v>
      </c>
      <c r="M158" s="12">
        <f>[1]CSHR!M120</f>
        <v>6.5770596962764372E-3</v>
      </c>
      <c r="N158" s="25">
        <f t="shared" si="29"/>
        <v>1.3154119392552875E-3</v>
      </c>
      <c r="O158" s="25">
        <f t="shared" si="38"/>
        <v>6.5770596962764377E-4</v>
      </c>
      <c r="P158" s="25">
        <f t="shared" si="31"/>
        <v>3.2885298481382186E-3</v>
      </c>
      <c r="Q158" s="12">
        <f>[1]CSHR!Q120</f>
        <v>6.5770596962764372E-3</v>
      </c>
      <c r="R158" s="12">
        <f>[1]CSHR!S120</f>
        <v>9.4560257847748075E-3</v>
      </c>
      <c r="S158" s="12">
        <f>[1]CSHR!T120</f>
        <v>0</v>
      </c>
      <c r="T158" s="13">
        <f>[1]CSHR!U120</f>
        <v>1.6471556127469686E-2</v>
      </c>
      <c r="U158" s="14">
        <f>[1]CSHR!V120</f>
        <v>2.1523402601969159E-2</v>
      </c>
      <c r="V158" s="59">
        <f t="shared" si="35"/>
        <v>0.13672609326687446</v>
      </c>
      <c r="W158" s="69">
        <f t="shared" si="36"/>
        <v>1</v>
      </c>
      <c r="X158" s="1" t="str">
        <f t="shared" si="37"/>
        <v>USA</v>
      </c>
    </row>
    <row r="159" spans="1:27" s="5" customFormat="1" x14ac:dyDescent="0.25">
      <c r="A159" s="5" t="s">
        <v>29</v>
      </c>
      <c r="B159" s="6" t="s">
        <v>11</v>
      </c>
      <c r="C159" s="15">
        <f>[1]CSHR!C121</f>
        <v>0.41866327666547426</v>
      </c>
      <c r="D159" s="12">
        <f>[1]CSHR!D121</f>
        <v>0</v>
      </c>
      <c r="E159" s="15">
        <f>[1]CSHR!E121</f>
        <v>0</v>
      </c>
      <c r="F159" s="12">
        <f>[1]CSHR!F121</f>
        <v>0</v>
      </c>
      <c r="G159" s="15">
        <f>[1]CSHR!G121</f>
        <v>8.5112679070623656E-3</v>
      </c>
      <c r="H159" s="12">
        <f>[1]CSHR!H121</f>
        <v>8.5112679070623656E-3</v>
      </c>
      <c r="I159" s="15">
        <f>[1]CSHR!I121</f>
        <v>8.5112679070623656E-3</v>
      </c>
      <c r="J159" s="25">
        <f t="shared" si="28"/>
        <v>4.2556339535311828E-3</v>
      </c>
      <c r="K159" s="25">
        <f t="shared" si="34"/>
        <v>2.8370893023541219E-3</v>
      </c>
      <c r="L159" s="12">
        <f>[1]CSHR!L121</f>
        <v>8.5112679070623656E-3</v>
      </c>
      <c r="M159" s="15">
        <f>[1]CSHR!M121</f>
        <v>2.1443362993899429E-2</v>
      </c>
      <c r="N159" s="25">
        <f t="shared" si="29"/>
        <v>4.2886725987798854E-3</v>
      </c>
      <c r="O159" s="25">
        <f t="shared" si="38"/>
        <v>2.1443362993899427E-3</v>
      </c>
      <c r="P159" s="25">
        <f t="shared" si="31"/>
        <v>1.0721681496949714E-2</v>
      </c>
      <c r="Q159" s="15">
        <f>[1]CSHR!Q121</f>
        <v>2.1443362993899429E-2</v>
      </c>
      <c r="R159" s="15">
        <f>[1]CSHR!S121</f>
        <v>2.9954630900961843E-2</v>
      </c>
      <c r="S159" s="12">
        <f>[1]CSHR!T121</f>
        <v>0</v>
      </c>
      <c r="T159" s="16">
        <f>[1]CSHR!U121</f>
        <v>4.8012199737929764E-2</v>
      </c>
      <c r="U159" s="14">
        <f>[1]CSHR!V121</f>
        <v>3.121390731309381E-2</v>
      </c>
      <c r="V159" s="59">
        <f t="shared" si="35"/>
        <v>0.37097677411548713</v>
      </c>
      <c r="W159" s="69">
        <f t="shared" si="36"/>
        <v>1</v>
      </c>
      <c r="X159" s="5" t="str">
        <f t="shared" si="37"/>
        <v>USA</v>
      </c>
    </row>
    <row r="160" spans="1:27" s="1" customFormat="1" x14ac:dyDescent="0.25">
      <c r="A160" s="34" t="s">
        <v>29</v>
      </c>
      <c r="B160" s="30" t="s">
        <v>12</v>
      </c>
      <c r="C160" s="31">
        <f>[1]CSHR!C177</f>
        <v>0</v>
      </c>
      <c r="D160" s="31">
        <f>[1]CSHR!D177</f>
        <v>0</v>
      </c>
      <c r="E160" s="31">
        <f>[1]CSHR!E177</f>
        <v>0</v>
      </c>
      <c r="F160" s="31">
        <f>[1]CSHR!F177</f>
        <v>0</v>
      </c>
      <c r="G160" s="31">
        <f>[1]CSHR!G177</f>
        <v>7.9144327483549499E-3</v>
      </c>
      <c r="H160" s="31">
        <f>[1]CSHR!H177</f>
        <v>7.9144327483549499E-3</v>
      </c>
      <c r="I160" s="31">
        <f>[1]CSHR!I177</f>
        <v>7.9144327483549499E-3</v>
      </c>
      <c r="J160" s="25">
        <f t="shared" si="28"/>
        <v>3.957216374177475E-3</v>
      </c>
      <c r="K160" s="25">
        <f t="shared" si="34"/>
        <v>2.6381442494516501E-3</v>
      </c>
      <c r="L160" s="31">
        <f>[1]CSHR!L177</f>
        <v>7.9144327483549499E-3</v>
      </c>
      <c r="M160" s="31">
        <f>[1]CSHR!M177</f>
        <v>2.7272475153887501E-2</v>
      </c>
      <c r="N160" s="25">
        <f t="shared" si="29"/>
        <v>5.4544950307775005E-3</v>
      </c>
      <c r="O160" s="25">
        <f t="shared" si="38"/>
        <v>2.7272475153887503E-3</v>
      </c>
      <c r="P160" s="25">
        <f t="shared" si="31"/>
        <v>1.363623757694375E-2</v>
      </c>
      <c r="Q160" s="31">
        <f>[1]CSHR!Q177</f>
        <v>2.7272475153887501E-2</v>
      </c>
      <c r="R160" s="31">
        <f>[1]CSHR!S177</f>
        <v>3.5186907902242402E-2</v>
      </c>
      <c r="S160" s="31">
        <f>[1]CSHR!T177</f>
        <v>0</v>
      </c>
      <c r="T160" s="32">
        <f>[1]CSHR!U177</f>
        <v>4.0641402933019898E-2</v>
      </c>
      <c r="U160" s="33">
        <f>[1]CSHR!V177</f>
        <v>0</v>
      </c>
      <c r="V160" s="60">
        <f t="shared" si="35"/>
        <v>0.80955566711680382</v>
      </c>
      <c r="W160" s="69">
        <f t="shared" si="36"/>
        <v>1</v>
      </c>
      <c r="X160" s="34" t="str">
        <f t="shared" si="37"/>
        <v>USA</v>
      </c>
      <c r="Y160" s="34"/>
      <c r="Z160" s="34" t="s">
        <v>89</v>
      </c>
      <c r="AA160" s="34"/>
    </row>
    <row r="161" spans="1:24" s="5" customFormat="1" x14ac:dyDescent="0.25">
      <c r="A161" s="5" t="s">
        <v>29</v>
      </c>
      <c r="B161" s="6" t="s">
        <v>13</v>
      </c>
      <c r="C161" s="15">
        <f>[1]CSHR!C123</f>
        <v>0</v>
      </c>
      <c r="D161" s="12">
        <f>[1]CSHR!D123</f>
        <v>0</v>
      </c>
      <c r="E161" s="15">
        <f>[1]CSHR!E123</f>
        <v>0</v>
      </c>
      <c r="F161" s="12">
        <f>[1]CSHR!F123</f>
        <v>0</v>
      </c>
      <c r="G161" s="15">
        <f>[1]CSHR!G123</f>
        <v>7.9144327483549499E-3</v>
      </c>
      <c r="H161" s="12">
        <f>[1]CSHR!H123</f>
        <v>7.9144327483549499E-3</v>
      </c>
      <c r="I161" s="15">
        <f>[1]CSHR!I123</f>
        <v>7.9144327483549499E-3</v>
      </c>
      <c r="J161" s="25">
        <f t="shared" ref="J161:J224" si="39">I161/2</f>
        <v>3.957216374177475E-3</v>
      </c>
      <c r="K161" s="25">
        <f t="shared" si="34"/>
        <v>2.6381442494516501E-3</v>
      </c>
      <c r="L161" s="12">
        <f>[1]CSHR!L123</f>
        <v>7.9144327483549499E-3</v>
      </c>
      <c r="M161" s="15">
        <f>[1]CSHR!M123</f>
        <v>2.7272475153887497E-2</v>
      </c>
      <c r="N161" s="25">
        <f t="shared" ref="N161:N224" si="40">M161/5</f>
        <v>5.4544950307774996E-3</v>
      </c>
      <c r="O161" s="25">
        <f t="shared" si="38"/>
        <v>2.7272475153887498E-3</v>
      </c>
      <c r="P161" s="25">
        <f t="shared" ref="P161:P224" si="41">M161/2</f>
        <v>1.3636237576943749E-2</v>
      </c>
      <c r="Q161" s="15">
        <f>[1]CSHR!Q123</f>
        <v>2.7272475153887497E-2</v>
      </c>
      <c r="R161" s="15">
        <f>[1]CSHR!S123</f>
        <v>3.5186907902242402E-2</v>
      </c>
      <c r="S161" s="12">
        <f>[1]CSHR!T123</f>
        <v>0</v>
      </c>
      <c r="T161" s="16">
        <f>[1]CSHR!U123</f>
        <v>4.0641402933019898E-2</v>
      </c>
      <c r="U161" s="14">
        <f>[1]CSHR!V123</f>
        <v>0</v>
      </c>
      <c r="V161" s="59">
        <f t="shared" si="35"/>
        <v>0.80955566711680382</v>
      </c>
      <c r="W161" s="69">
        <f t="shared" si="36"/>
        <v>1</v>
      </c>
      <c r="X161" s="5" t="str">
        <f t="shared" si="37"/>
        <v>USA</v>
      </c>
    </row>
    <row r="162" spans="1:24" s="1" customFormat="1" x14ac:dyDescent="0.25">
      <c r="A162" s="1" t="s">
        <v>29</v>
      </c>
      <c r="B162" s="3" t="s">
        <v>14</v>
      </c>
      <c r="C162" s="12">
        <f>[1]CSHR!C124</f>
        <v>0</v>
      </c>
      <c r="D162" s="12">
        <f>[1]CSHR!D124</f>
        <v>0</v>
      </c>
      <c r="E162" s="12">
        <f>[1]CSHR!E124</f>
        <v>0</v>
      </c>
      <c r="F162" s="12">
        <f>[1]CSHR!F124</f>
        <v>0</v>
      </c>
      <c r="G162" s="12">
        <f>[1]CSHR!G124</f>
        <v>2.5919979235751599E-3</v>
      </c>
      <c r="H162" s="12">
        <f>[1]CSHR!H124</f>
        <v>2.5919979235751599E-3</v>
      </c>
      <c r="I162" s="12">
        <f>[1]CSHR!I124</f>
        <v>2.5919979235751599E-3</v>
      </c>
      <c r="J162" s="25">
        <f t="shared" si="39"/>
        <v>1.2959989617875799E-3</v>
      </c>
      <c r="K162" s="25">
        <f t="shared" si="34"/>
        <v>8.6399930785838663E-4</v>
      </c>
      <c r="L162" s="12">
        <f>[1]CSHR!L124</f>
        <v>2.5919979235751599E-3</v>
      </c>
      <c r="M162" s="12">
        <f>[1]CSHR!M124</f>
        <v>4.5931859654768691E-3</v>
      </c>
      <c r="N162" s="25">
        <f t="shared" si="40"/>
        <v>9.1863719309537382E-4</v>
      </c>
      <c r="O162" s="25">
        <f t="shared" si="38"/>
        <v>4.5931859654768691E-4</v>
      </c>
      <c r="P162" s="25">
        <f t="shared" si="41"/>
        <v>2.2965929827384345E-3</v>
      </c>
      <c r="Q162" s="12">
        <f>[1]CSHR!Q124</f>
        <v>4.5931859654768691E-3</v>
      </c>
      <c r="R162" s="12">
        <f>[1]CSHR!S124</f>
        <v>7.1851838890520294E-3</v>
      </c>
      <c r="S162" s="12">
        <f>[1]CSHR!T124</f>
        <v>0</v>
      </c>
      <c r="T162" s="13">
        <f>[1]CSHR!U124</f>
        <v>9.0224582752427805E-3</v>
      </c>
      <c r="U162" s="14">
        <f>[1]CSHR!V124</f>
        <v>0</v>
      </c>
      <c r="V162" s="59">
        <f t="shared" si="35"/>
        <v>0.95840344716842329</v>
      </c>
      <c r="W162" s="69">
        <f t="shared" si="36"/>
        <v>1</v>
      </c>
      <c r="X162" s="1" t="str">
        <f t="shared" si="37"/>
        <v>USA</v>
      </c>
    </row>
    <row r="163" spans="1:24" s="5" customFormat="1" x14ac:dyDescent="0.25">
      <c r="A163" s="5" t="s">
        <v>29</v>
      </c>
      <c r="B163" s="6" t="s">
        <v>15</v>
      </c>
      <c r="C163" s="15">
        <f>[1]CSHR!C125</f>
        <v>0</v>
      </c>
      <c r="D163" s="12">
        <f>[1]CSHR!D125</f>
        <v>0</v>
      </c>
      <c r="E163" s="15">
        <f>[1]CSHR!E125</f>
        <v>0.43046202993936011</v>
      </c>
      <c r="F163" s="12">
        <f>[1]CSHR!F125</f>
        <v>0</v>
      </c>
      <c r="G163" s="15">
        <f>[1]CSHR!G125</f>
        <v>1.5777260220478115E-3</v>
      </c>
      <c r="H163" s="12">
        <f>[1]CSHR!H125</f>
        <v>1.5777260220478115E-3</v>
      </c>
      <c r="I163" s="15">
        <f>[1]CSHR!I125</f>
        <v>1.5777260220478115E-3</v>
      </c>
      <c r="J163" s="25">
        <f t="shared" si="39"/>
        <v>7.8886301102390575E-4</v>
      </c>
      <c r="K163" s="25">
        <f t="shared" si="34"/>
        <v>5.259086740159372E-4</v>
      </c>
      <c r="L163" s="12">
        <f>[1]CSHR!L125</f>
        <v>1.5777260220478115E-3</v>
      </c>
      <c r="M163" s="15">
        <f>[1]CSHR!M125</f>
        <v>1.8866754247034694E-2</v>
      </c>
      <c r="N163" s="25">
        <f t="shared" si="40"/>
        <v>3.7733508494069389E-3</v>
      </c>
      <c r="O163" s="25">
        <f t="shared" si="38"/>
        <v>1.8866754247034694E-3</v>
      </c>
      <c r="P163" s="25">
        <f t="shared" si="41"/>
        <v>9.4333771235173471E-3</v>
      </c>
      <c r="Q163" s="15">
        <f>[1]CSHR!Q125</f>
        <v>1.8866754247034694E-2</v>
      </c>
      <c r="R163" s="15">
        <f>[1]CSHR!S125</f>
        <v>2.0444480269082469E-2</v>
      </c>
      <c r="S163" s="12">
        <f>[1]CSHR!T125</f>
        <v>0</v>
      </c>
      <c r="T163" s="16">
        <f>[1]CSHR!U125</f>
        <v>4.0569018132586142E-2</v>
      </c>
      <c r="U163" s="14">
        <f>[1]CSHR!V125</f>
        <v>5.1522926956254558E-2</v>
      </c>
      <c r="V163" s="59">
        <f t="shared" si="35"/>
        <v>0.39654895703778836</v>
      </c>
      <c r="W163" s="69">
        <f t="shared" si="36"/>
        <v>1</v>
      </c>
      <c r="X163" s="5" t="str">
        <f t="shared" si="37"/>
        <v>USA</v>
      </c>
    </row>
    <row r="164" spans="1:24" s="7" customFormat="1" x14ac:dyDescent="0.25">
      <c r="A164" s="7" t="s">
        <v>29</v>
      </c>
      <c r="B164" s="3" t="s">
        <v>16</v>
      </c>
      <c r="C164" s="12">
        <f>[1]CSHR!C126</f>
        <v>0</v>
      </c>
      <c r="D164" s="12">
        <f>[1]CSHR!D126</f>
        <v>0</v>
      </c>
      <c r="E164" s="12">
        <f>[1]CSHR!E126</f>
        <v>0</v>
      </c>
      <c r="F164" s="12">
        <f>[1]CSHR!F126</f>
        <v>0</v>
      </c>
      <c r="G164" s="12">
        <f>[1]CSHR!G126</f>
        <v>2.8863815739954774E-4</v>
      </c>
      <c r="H164" s="12">
        <f>[1]CSHR!H126</f>
        <v>2.8863815739954774E-4</v>
      </c>
      <c r="I164" s="12">
        <f>[1]CSHR!I126</f>
        <v>2.8863815739954774E-4</v>
      </c>
      <c r="J164" s="25">
        <f t="shared" si="39"/>
        <v>1.4431907869977387E-4</v>
      </c>
      <c r="K164" s="25">
        <f t="shared" si="34"/>
        <v>9.6212719133182575E-5</v>
      </c>
      <c r="L164" s="12">
        <f>[1]CSHR!L126</f>
        <v>2.8863815739954774E-4</v>
      </c>
      <c r="M164" s="12">
        <f>[1]CSHR!M126</f>
        <v>2.8062043080511627E-2</v>
      </c>
      <c r="N164" s="25">
        <f t="shared" si="40"/>
        <v>5.6124086161023256E-3</v>
      </c>
      <c r="O164" s="25">
        <f t="shared" si="38"/>
        <v>2.8062043080511628E-3</v>
      </c>
      <c r="P164" s="25">
        <f t="shared" si="41"/>
        <v>1.4031021540255813E-2</v>
      </c>
      <c r="Q164" s="12">
        <f>[1]CSHR!Q126</f>
        <v>2.8062043080511627E-2</v>
      </c>
      <c r="R164" s="12">
        <f>[1]CSHR!S126</f>
        <v>2.835068123791112E-2</v>
      </c>
      <c r="S164" s="12">
        <f>[1]CSHR!T126</f>
        <v>0</v>
      </c>
      <c r="T164" s="13">
        <f>[1]CSHR!U126</f>
        <v>2.835068123791112E-2</v>
      </c>
      <c r="U164" s="14">
        <f>[1]CSHR!V126</f>
        <v>2.8708153339194131E-2</v>
      </c>
      <c r="V164" s="59">
        <f t="shared" si="35"/>
        <v>0.83462167913211993</v>
      </c>
      <c r="W164" s="69">
        <f t="shared" si="36"/>
        <v>1</v>
      </c>
      <c r="X164" s="7" t="str">
        <f t="shared" si="37"/>
        <v>USA</v>
      </c>
    </row>
    <row r="165" spans="1:24" s="8" customFormat="1" x14ac:dyDescent="0.25">
      <c r="A165" s="8" t="s">
        <v>29</v>
      </c>
      <c r="B165" s="9" t="s">
        <v>17</v>
      </c>
      <c r="C165" s="17">
        <f>[1]CSHR!C127</f>
        <v>0</v>
      </c>
      <c r="D165" s="18">
        <f>[1]CSHR!D127</f>
        <v>0</v>
      </c>
      <c r="E165" s="17">
        <f>[1]CSHR!E127</f>
        <v>0</v>
      </c>
      <c r="F165" s="18">
        <f>[1]CSHR!F127</f>
        <v>0.42585082292362358</v>
      </c>
      <c r="G165" s="17">
        <f>[1]CSHR!G127</f>
        <v>0</v>
      </c>
      <c r="H165" s="18">
        <f>[1]CSHR!H127</f>
        <v>0</v>
      </c>
      <c r="I165" s="17">
        <f>[1]CSHR!I127</f>
        <v>0</v>
      </c>
      <c r="J165" s="55">
        <f t="shared" si="39"/>
        <v>0</v>
      </c>
      <c r="K165" s="55">
        <f t="shared" si="34"/>
        <v>0</v>
      </c>
      <c r="L165" s="18">
        <f>[1]CSHR!L127</f>
        <v>0</v>
      </c>
      <c r="M165" s="17">
        <f>[1]CSHR!M127</f>
        <v>2.1441097150211016E-2</v>
      </c>
      <c r="N165" s="55">
        <f t="shared" si="40"/>
        <v>4.2882194300422035E-3</v>
      </c>
      <c r="O165" s="55">
        <f t="shared" si="38"/>
        <v>2.1441097150211017E-3</v>
      </c>
      <c r="P165" s="55">
        <f t="shared" si="41"/>
        <v>1.0720548575105508E-2</v>
      </c>
      <c r="Q165" s="17">
        <f>[1]CSHR!Q127</f>
        <v>2.1441097150211016E-2</v>
      </c>
      <c r="R165" s="17">
        <f>[1]CSHR!S127</f>
        <v>2.1441097150211016E-2</v>
      </c>
      <c r="S165" s="18">
        <f>[1]CSHR!T127</f>
        <v>0</v>
      </c>
      <c r="T165" s="17">
        <f>[1]CSHR!U127</f>
        <v>4.4311600777102632E-2</v>
      </c>
      <c r="U165" s="19">
        <f>[1]CSHR!V127</f>
        <v>3.0053448180909826E-3</v>
      </c>
      <c r="V165" s="61">
        <f t="shared" si="35"/>
        <v>0.44535606231038094</v>
      </c>
      <c r="W165" s="70">
        <f t="shared" si="36"/>
        <v>1</v>
      </c>
      <c r="X165" s="8" t="str">
        <f t="shared" si="37"/>
        <v>USA</v>
      </c>
    </row>
    <row r="166" spans="1:24" s="1" customFormat="1" x14ac:dyDescent="0.25">
      <c r="A166" s="1" t="s">
        <v>30</v>
      </c>
      <c r="B166" s="3" t="s">
        <v>0</v>
      </c>
      <c r="C166" s="12">
        <f>[1]CSHR!C164</f>
        <v>0.47584628903906828</v>
      </c>
      <c r="D166" s="12">
        <f>[1]CSHR!D164</f>
        <v>0</v>
      </c>
      <c r="E166" s="12">
        <f>[1]CSHR!E164</f>
        <v>0</v>
      </c>
      <c r="F166" s="12">
        <f>[1]CSHR!F164</f>
        <v>0</v>
      </c>
      <c r="G166" s="12">
        <f>[1]CSHR!G164</f>
        <v>1.0882175398734876E-2</v>
      </c>
      <c r="H166" s="12">
        <f>[1]CSHR!H164</f>
        <v>1.0882175398734876E-2</v>
      </c>
      <c r="I166" s="12">
        <f>[1]CSHR!I164</f>
        <v>1.0882175398734876E-2</v>
      </c>
      <c r="J166" s="25">
        <f t="shared" si="39"/>
        <v>5.4410876993674379E-3</v>
      </c>
      <c r="K166" s="25">
        <f t="shared" si="34"/>
        <v>3.6273917995782918E-3</v>
      </c>
      <c r="L166" s="12">
        <f>[1]CSHR!L164</f>
        <v>1.0882175398734876E-2</v>
      </c>
      <c r="M166" s="12">
        <f>[1]CSHR!M164</f>
        <v>1.7955796168811135E-2</v>
      </c>
      <c r="N166" s="25">
        <f t="shared" si="40"/>
        <v>3.591159233762227E-3</v>
      </c>
      <c r="O166" s="25">
        <f>P166/5</f>
        <v>1.7955796168811135E-3</v>
      </c>
      <c r="P166" s="25">
        <f t="shared" si="41"/>
        <v>8.9778980844055674E-3</v>
      </c>
      <c r="Q166" s="12">
        <f>[1]CSHR!Q164</f>
        <v>1.7955796168811135E-2</v>
      </c>
      <c r="R166" s="12">
        <f>[1]CSHR!S164</f>
        <v>2.8837971567546049E-2</v>
      </c>
      <c r="S166" s="12">
        <f>[1]CSHR!T164</f>
        <v>0</v>
      </c>
      <c r="T166" s="13">
        <f>[1]CSHR!U164</f>
        <v>4.395864202549226E-2</v>
      </c>
      <c r="U166" s="14">
        <f>[1]CSHR!V164</f>
        <v>4.1061561046092147E-2</v>
      </c>
      <c r="V166" s="59">
        <f t="shared" si="35"/>
        <v>0.30742212595524476</v>
      </c>
      <c r="W166" s="69">
        <f t="shared" si="36"/>
        <v>1</v>
      </c>
      <c r="X166" s="1" t="str">
        <f>$AJ$2</f>
        <v>ROW</v>
      </c>
    </row>
    <row r="167" spans="1:24" s="5" customFormat="1" x14ac:dyDescent="0.25">
      <c r="A167" s="5" t="s">
        <v>30</v>
      </c>
      <c r="B167" s="6" t="s">
        <v>1</v>
      </c>
      <c r="C167" s="15">
        <f>[1]CSHR!C165</f>
        <v>0</v>
      </c>
      <c r="D167" s="12">
        <f>[1]CSHR!D165</f>
        <v>0</v>
      </c>
      <c r="E167" s="15">
        <f>[1]CSHR!E165</f>
        <v>0</v>
      </c>
      <c r="F167" s="12">
        <f>[1]CSHR!F165</f>
        <v>0</v>
      </c>
      <c r="G167" s="15">
        <f>[1]CSHR!G165</f>
        <v>7.229419529802157E-3</v>
      </c>
      <c r="H167" s="12">
        <f>[1]CSHR!H165</f>
        <v>7.229419529802157E-3</v>
      </c>
      <c r="I167" s="15">
        <f>[1]CSHR!I165</f>
        <v>7.229419529802157E-3</v>
      </c>
      <c r="J167" s="25">
        <f t="shared" si="39"/>
        <v>3.6147097649010785E-3</v>
      </c>
      <c r="K167" s="25">
        <f t="shared" si="34"/>
        <v>2.4098065099340525E-3</v>
      </c>
      <c r="L167" s="12">
        <f>[1]CSHR!L165</f>
        <v>7.229419529802157E-3</v>
      </c>
      <c r="M167" s="15">
        <f>[1]CSHR!M165</f>
        <v>1.5617044127957279E-2</v>
      </c>
      <c r="N167" s="25">
        <f t="shared" si="40"/>
        <v>3.1234088255914557E-3</v>
      </c>
      <c r="O167" s="68">
        <f>S167/2</f>
        <v>0.17486213379282997</v>
      </c>
      <c r="P167" s="25">
        <f t="shared" si="41"/>
        <v>7.8085220639786393E-3</v>
      </c>
      <c r="Q167" s="15">
        <f>[1]CSHR!Q165</f>
        <v>1.5617044127957279E-2</v>
      </c>
      <c r="R167" s="15">
        <f>[1]CSHR!S165</f>
        <v>2.2846463657759431E-2</v>
      </c>
      <c r="S167" s="12">
        <f>[1]CSHR!T165</f>
        <v>0.34972426758565994</v>
      </c>
      <c r="T167" s="16">
        <f>[1]CSHR!U165</f>
        <v>3.8463507785716694E-2</v>
      </c>
      <c r="U167" s="14">
        <f>[1]CSHR!V165</f>
        <v>1.3305491365670956E-2</v>
      </c>
      <c r="V167" s="59">
        <f t="shared" si="35"/>
        <v>0.32368992227283455</v>
      </c>
      <c r="W167" s="69">
        <f t="shared" si="36"/>
        <v>1</v>
      </c>
      <c r="X167" s="5" t="str">
        <f t="shared" ref="X167:X183" si="42">$AJ$2</f>
        <v>ROW</v>
      </c>
    </row>
    <row r="168" spans="1:24" s="1" customFormat="1" x14ac:dyDescent="0.25">
      <c r="A168" s="1" t="s">
        <v>30</v>
      </c>
      <c r="B168" s="3" t="s">
        <v>2</v>
      </c>
      <c r="C168" s="12">
        <f>[1]CSHR!C166</f>
        <v>0.53847539865199234</v>
      </c>
      <c r="D168" s="12">
        <f>[1]CSHR!D166</f>
        <v>0</v>
      </c>
      <c r="E168" s="12">
        <f>[1]CSHR!E166</f>
        <v>0</v>
      </c>
      <c r="F168" s="12">
        <f>[1]CSHR!F166</f>
        <v>0</v>
      </c>
      <c r="G168" s="12">
        <f>[1]CSHR!G166</f>
        <v>1.009977118744537E-2</v>
      </c>
      <c r="H168" s="12">
        <f>[1]CSHR!H166</f>
        <v>1.009977118744537E-2</v>
      </c>
      <c r="I168" s="12">
        <f>[1]CSHR!I166</f>
        <v>1.009977118744537E-2</v>
      </c>
      <c r="J168" s="25">
        <f t="shared" si="39"/>
        <v>5.0498855937226852E-3</v>
      </c>
      <c r="K168" s="25">
        <f t="shared" si="34"/>
        <v>3.3665903958151233E-3</v>
      </c>
      <c r="L168" s="12">
        <f>[1]CSHR!L166</f>
        <v>1.009977118744537E-2</v>
      </c>
      <c r="M168" s="12">
        <f>[1]CSHR!M166</f>
        <v>1.5409267906523623E-2</v>
      </c>
      <c r="N168" s="25">
        <f t="shared" si="40"/>
        <v>3.0818535813047247E-3</v>
      </c>
      <c r="O168" s="25">
        <f>P168/5</f>
        <v>1.5409267906523623E-3</v>
      </c>
      <c r="P168" s="25">
        <f t="shared" si="41"/>
        <v>7.7046339532618113E-3</v>
      </c>
      <c r="Q168" s="12">
        <f>[1]CSHR!Q166</f>
        <v>1.5409267906523623E-2</v>
      </c>
      <c r="R168" s="12">
        <f>[1]CSHR!S166</f>
        <v>2.5509039093968996E-2</v>
      </c>
      <c r="S168" s="12">
        <f>[1]CSHR!T166</f>
        <v>0</v>
      </c>
      <c r="T168" s="13">
        <f>[1]CSHR!U166</f>
        <v>3.8485264699462597E-2</v>
      </c>
      <c r="U168" s="14">
        <f>[1]CSHR!V166</f>
        <v>4.231176134922246E-2</v>
      </c>
      <c r="V168" s="59">
        <f t="shared" si="35"/>
        <v>0.26325702532776851</v>
      </c>
      <c r="W168" s="69">
        <f t="shared" si="36"/>
        <v>1</v>
      </c>
      <c r="X168" s="1" t="str">
        <f t="shared" si="42"/>
        <v>ROW</v>
      </c>
    </row>
    <row r="169" spans="1:24" s="5" customFormat="1" x14ac:dyDescent="0.25">
      <c r="A169" s="5" t="s">
        <v>30</v>
      </c>
      <c r="B169" s="6" t="s">
        <v>3</v>
      </c>
      <c r="C169" s="15">
        <f>[1]CSHR!C167</f>
        <v>0</v>
      </c>
      <c r="D169" s="12">
        <f>[1]CSHR!D167</f>
        <v>0</v>
      </c>
      <c r="E169" s="15">
        <f>[1]CSHR!E167</f>
        <v>0.75670377397321942</v>
      </c>
      <c r="F169" s="12">
        <f>[1]CSHR!F167</f>
        <v>0</v>
      </c>
      <c r="G169" s="15">
        <f>[1]CSHR!G167</f>
        <v>1.962477130646578E-3</v>
      </c>
      <c r="H169" s="12">
        <f>[1]CSHR!H167</f>
        <v>1.962477130646578E-3</v>
      </c>
      <c r="I169" s="15">
        <f>[1]CSHR!I167</f>
        <v>1.962477130646578E-3</v>
      </c>
      <c r="J169" s="25">
        <f t="shared" si="39"/>
        <v>9.8123856532328899E-4</v>
      </c>
      <c r="K169" s="25">
        <f t="shared" si="34"/>
        <v>6.5415904354885937E-4</v>
      </c>
      <c r="L169" s="12">
        <f>[1]CSHR!L167</f>
        <v>1.962477130646578E-3</v>
      </c>
      <c r="M169" s="15">
        <f>[1]CSHR!M167</f>
        <v>8.4084870867709334E-3</v>
      </c>
      <c r="N169" s="25">
        <f t="shared" si="40"/>
        <v>1.6816974173541866E-3</v>
      </c>
      <c r="O169" s="25">
        <f t="shared" ref="O169:O183" si="43">P169/5</f>
        <v>8.408487086770933E-4</v>
      </c>
      <c r="P169" s="25">
        <f t="shared" si="41"/>
        <v>4.2042435433854667E-3</v>
      </c>
      <c r="Q169" s="15">
        <f>[1]CSHR!Q167</f>
        <v>8.4084870867709334E-3</v>
      </c>
      <c r="R169" s="15">
        <f>[1]CSHR!S167</f>
        <v>1.0370964217417525E-2</v>
      </c>
      <c r="S169" s="12">
        <f>[1]CSHR!T167</f>
        <v>0</v>
      </c>
      <c r="T169" s="16">
        <f>[1]CSHR!U167</f>
        <v>1.9340017109973209E-2</v>
      </c>
      <c r="U169" s="14">
        <f>[1]CSHR!V167</f>
        <v>6.6642650162877124E-3</v>
      </c>
      <c r="V169" s="59">
        <f t="shared" si="35"/>
        <v>0.17389190970868529</v>
      </c>
      <c r="W169" s="69">
        <f t="shared" si="36"/>
        <v>1</v>
      </c>
      <c r="X169" s="5" t="str">
        <f t="shared" si="42"/>
        <v>ROW</v>
      </c>
    </row>
    <row r="170" spans="1:24" s="1" customFormat="1" x14ac:dyDescent="0.25">
      <c r="A170" s="1" t="s">
        <v>30</v>
      </c>
      <c r="B170" s="3" t="s">
        <v>4</v>
      </c>
      <c r="C170" s="12">
        <f>[1]CSHR!C168</f>
        <v>0</v>
      </c>
      <c r="D170" s="12">
        <f>[1]CSHR!D168</f>
        <v>0</v>
      </c>
      <c r="E170" s="12">
        <f>[1]CSHR!E168</f>
        <v>0</v>
      </c>
      <c r="F170" s="12">
        <f>[1]CSHR!F168</f>
        <v>0</v>
      </c>
      <c r="G170" s="12">
        <f>[1]CSHR!G168</f>
        <v>1.4706106110030202E-2</v>
      </c>
      <c r="H170" s="12">
        <f>[1]CSHR!H168</f>
        <v>1.4706106110030202E-2</v>
      </c>
      <c r="I170" s="12">
        <f>[1]CSHR!I168</f>
        <v>1.4706106110030202E-2</v>
      </c>
      <c r="J170" s="25">
        <f t="shared" si="39"/>
        <v>7.353053055015101E-3</v>
      </c>
      <c r="K170" s="25">
        <f t="shared" si="34"/>
        <v>4.9020353700100676E-3</v>
      </c>
      <c r="L170" s="12">
        <f>[1]CSHR!L168</f>
        <v>1.4706106110030202E-2</v>
      </c>
      <c r="M170" s="12">
        <f>[1]CSHR!M168</f>
        <v>1.5969115523113198E-2</v>
      </c>
      <c r="N170" s="25">
        <f t="shared" si="40"/>
        <v>3.1938231046226397E-3</v>
      </c>
      <c r="O170" s="25">
        <f t="shared" si="43"/>
        <v>1.5969115523113198E-3</v>
      </c>
      <c r="P170" s="25">
        <f t="shared" si="41"/>
        <v>7.9845577615565988E-3</v>
      </c>
      <c r="Q170" s="12">
        <f>[1]CSHR!Q168</f>
        <v>1.5969115523113198E-2</v>
      </c>
      <c r="R170" s="12">
        <f>[1]CSHR!S168</f>
        <v>3.0675221633143398E-2</v>
      </c>
      <c r="S170" s="12">
        <f>[1]CSHR!T168</f>
        <v>0</v>
      </c>
      <c r="T170" s="13">
        <f>[1]CSHR!U168</f>
        <v>3.3869044737766009E-2</v>
      </c>
      <c r="U170" s="14">
        <f>[1]CSHR!V168</f>
        <v>2.7233529833389203E-3</v>
      </c>
      <c r="V170" s="59">
        <f t="shared" si="35"/>
        <v>0.81693934431588877</v>
      </c>
      <c r="W170" s="69">
        <f t="shared" si="36"/>
        <v>1</v>
      </c>
      <c r="X170" s="1" t="str">
        <f t="shared" si="42"/>
        <v>ROW</v>
      </c>
    </row>
    <row r="171" spans="1:24" s="5" customFormat="1" x14ac:dyDescent="0.25">
      <c r="A171" s="5" t="s">
        <v>30</v>
      </c>
      <c r="B171" s="6" t="s">
        <v>5</v>
      </c>
      <c r="C171" s="15">
        <f>[1]CSHR!C169</f>
        <v>0.53068219038677766</v>
      </c>
      <c r="D171" s="12">
        <f>[1]CSHR!D169</f>
        <v>0</v>
      </c>
      <c r="E171" s="15">
        <f>[1]CSHR!E169</f>
        <v>0</v>
      </c>
      <c r="F171" s="12">
        <f>[1]CSHR!F169</f>
        <v>0</v>
      </c>
      <c r="G171" s="15">
        <f>[1]CSHR!G169</f>
        <v>1.0144276200248287E-2</v>
      </c>
      <c r="H171" s="12">
        <f>[1]CSHR!H169</f>
        <v>1.0144276200248287E-2</v>
      </c>
      <c r="I171" s="15">
        <f>[1]CSHR!I169</f>
        <v>1.0144276200248287E-2</v>
      </c>
      <c r="J171" s="25">
        <f t="shared" si="39"/>
        <v>5.0721381001241437E-3</v>
      </c>
      <c r="K171" s="25">
        <f t="shared" si="34"/>
        <v>3.3814254000827625E-3</v>
      </c>
      <c r="L171" s="12">
        <f>[1]CSHR!L169</f>
        <v>1.0144276200248287E-2</v>
      </c>
      <c r="M171" s="15">
        <f>[1]CSHR!M169</f>
        <v>1.6016009052218151E-2</v>
      </c>
      <c r="N171" s="25">
        <f t="shared" si="40"/>
        <v>3.2032018104436303E-3</v>
      </c>
      <c r="O171" s="25">
        <f t="shared" si="43"/>
        <v>1.6016009052218152E-3</v>
      </c>
      <c r="P171" s="25">
        <f t="shared" si="41"/>
        <v>8.0080045261090756E-3</v>
      </c>
      <c r="Q171" s="15">
        <f>[1]CSHR!Q169</f>
        <v>1.6016009052218151E-2</v>
      </c>
      <c r="R171" s="15">
        <f>[1]CSHR!S169</f>
        <v>2.6160285252466466E-2</v>
      </c>
      <c r="S171" s="12">
        <f>[1]CSHR!T169</f>
        <v>0</v>
      </c>
      <c r="T171" s="16">
        <f>[1]CSHR!U169</f>
        <v>3.9647450770123903E-2</v>
      </c>
      <c r="U171" s="14">
        <f>[1]CSHR!V169</f>
        <v>3.5749153793183969E-2</v>
      </c>
      <c r="V171" s="59">
        <f t="shared" si="35"/>
        <v>0.27388542615003719</v>
      </c>
      <c r="W171" s="69">
        <f t="shared" si="36"/>
        <v>1</v>
      </c>
      <c r="X171" s="5" t="str">
        <f t="shared" si="42"/>
        <v>ROW</v>
      </c>
    </row>
    <row r="172" spans="1:24" s="1" customFormat="1" x14ac:dyDescent="0.25">
      <c r="A172" s="1" t="s">
        <v>30</v>
      </c>
      <c r="B172" s="3" t="s">
        <v>6</v>
      </c>
      <c r="C172" s="12">
        <f>[1]CSHR!C170</f>
        <v>0</v>
      </c>
      <c r="D172" s="12">
        <f>[1]CSHR!D170</f>
        <v>0</v>
      </c>
      <c r="E172" s="12">
        <f>[1]CSHR!E170</f>
        <v>0</v>
      </c>
      <c r="F172" s="12">
        <f>[1]CSHR!F170</f>
        <v>0</v>
      </c>
      <c r="G172" s="12">
        <f>[1]CSHR!G170</f>
        <v>1.6945121244395624E-3</v>
      </c>
      <c r="H172" s="12">
        <f>[1]CSHR!H170</f>
        <v>1.6945121244395624E-3</v>
      </c>
      <c r="I172" s="12">
        <f>[1]CSHR!I170</f>
        <v>1.6945121244395624E-3</v>
      </c>
      <c r="J172" s="25">
        <f t="shared" si="39"/>
        <v>8.472560622197812E-4</v>
      </c>
      <c r="K172" s="25">
        <f t="shared" si="34"/>
        <v>5.6483737481318743E-4</v>
      </c>
      <c r="L172" s="12">
        <f>[1]CSHR!L170</f>
        <v>1.6945121244395624E-3</v>
      </c>
      <c r="M172" s="12">
        <f>[1]CSHR!M170</f>
        <v>2.7457372386752173E-2</v>
      </c>
      <c r="N172" s="25">
        <f t="shared" si="40"/>
        <v>5.4914744773504349E-3</v>
      </c>
      <c r="O172" s="25">
        <f t="shared" si="43"/>
        <v>2.7457372386752174E-3</v>
      </c>
      <c r="P172" s="25">
        <f t="shared" si="41"/>
        <v>1.3728686193376086E-2</v>
      </c>
      <c r="Q172" s="12">
        <f>[1]CSHR!Q170</f>
        <v>2.7457372386752173E-2</v>
      </c>
      <c r="R172" s="12">
        <f>[1]CSHR!S170</f>
        <v>2.9151884511191793E-2</v>
      </c>
      <c r="S172" s="12">
        <f>[1]CSHR!T170</f>
        <v>0</v>
      </c>
      <c r="T172" s="13">
        <f>[1]CSHR!U170</f>
        <v>2.9151884511191793E-2</v>
      </c>
      <c r="U172" s="14">
        <f>[1]CSHR!V170</f>
        <v>4.1164636018590793E-2</v>
      </c>
      <c r="V172" s="59">
        <f t="shared" si="35"/>
        <v>0.81546081034132833</v>
      </c>
      <c r="W172" s="69">
        <f t="shared" si="36"/>
        <v>1</v>
      </c>
      <c r="X172" s="1" t="str">
        <f t="shared" si="42"/>
        <v>ROW</v>
      </c>
    </row>
    <row r="173" spans="1:24" s="5" customFormat="1" x14ac:dyDescent="0.25">
      <c r="A173" s="5" t="s">
        <v>30</v>
      </c>
      <c r="B173" s="6" t="s">
        <v>7</v>
      </c>
      <c r="C173" s="15">
        <f>[1]CSHR!C171</f>
        <v>0</v>
      </c>
      <c r="D173" s="12">
        <f>[1]CSHR!D171</f>
        <v>0</v>
      </c>
      <c r="E173" s="15">
        <f>[1]CSHR!E171</f>
        <v>0</v>
      </c>
      <c r="F173" s="12">
        <f>[1]CSHR!F171</f>
        <v>0</v>
      </c>
      <c r="G173" s="15">
        <f>[1]CSHR!G171</f>
        <v>4.5932336710585928E-3</v>
      </c>
      <c r="H173" s="12">
        <f>[1]CSHR!H171</f>
        <v>0.34261420230180883</v>
      </c>
      <c r="I173" s="15">
        <f>[1]CSHR!I171</f>
        <v>4.5932336710585928E-3</v>
      </c>
      <c r="J173" s="25">
        <f t="shared" si="39"/>
        <v>2.2966168355292964E-3</v>
      </c>
      <c r="K173" s="25">
        <f t="shared" si="34"/>
        <v>1.5310778903528642E-3</v>
      </c>
      <c r="L173" s="12">
        <f>[1]CSHR!L171</f>
        <v>4.5932336710585928E-3</v>
      </c>
      <c r="M173" s="15">
        <f>[1]CSHR!M171</f>
        <v>2.2375040909475077E-2</v>
      </c>
      <c r="N173" s="25">
        <f t="shared" si="40"/>
        <v>4.4750081818950155E-3</v>
      </c>
      <c r="O173" s="25">
        <f t="shared" si="43"/>
        <v>2.2375040909475077E-3</v>
      </c>
      <c r="P173" s="25">
        <f t="shared" si="41"/>
        <v>1.1187520454737539E-2</v>
      </c>
      <c r="Q173" s="15">
        <f>[1]CSHR!Q171</f>
        <v>2.2375040909475077E-2</v>
      </c>
      <c r="R173" s="15">
        <f>[1]CSHR!S171</f>
        <v>2.6968274580533656E-2</v>
      </c>
      <c r="S173" s="12">
        <f>[1]CSHR!T171</f>
        <v>0</v>
      </c>
      <c r="T173" s="16">
        <f>[1]CSHR!U171</f>
        <v>5.6801662459833729E-2</v>
      </c>
      <c r="U173" s="14">
        <f>[1]CSHR!V171</f>
        <v>4.5926654469576111E-2</v>
      </c>
      <c r="V173" s="59">
        <f t="shared" si="35"/>
        <v>0.44743169590265963</v>
      </c>
      <c r="W173" s="69">
        <f t="shared" si="36"/>
        <v>1</v>
      </c>
      <c r="X173" s="5" t="str">
        <f t="shared" si="42"/>
        <v>ROW</v>
      </c>
    </row>
    <row r="174" spans="1:24" s="1" customFormat="1" x14ac:dyDescent="0.25">
      <c r="A174" s="1" t="s">
        <v>30</v>
      </c>
      <c r="B174" s="3" t="s">
        <v>8</v>
      </c>
      <c r="C174" s="12">
        <f>[1]CSHR!C172</f>
        <v>0</v>
      </c>
      <c r="D174" s="12">
        <f>[1]CSHR!D172</f>
        <v>0</v>
      </c>
      <c r="E174" s="12">
        <f>[1]CSHR!E172</f>
        <v>0</v>
      </c>
      <c r="F174" s="12">
        <f>[1]CSHR!F172</f>
        <v>0.81615876321858205</v>
      </c>
      <c r="G174" s="12">
        <f>[1]CSHR!G172</f>
        <v>0</v>
      </c>
      <c r="H174" s="12">
        <f>[1]CSHR!H172</f>
        <v>0</v>
      </c>
      <c r="I174" s="12">
        <f>[1]CSHR!I172</f>
        <v>0</v>
      </c>
      <c r="J174" s="25">
        <f t="shared" si="39"/>
        <v>0</v>
      </c>
      <c r="K174" s="25">
        <f t="shared" si="34"/>
        <v>0</v>
      </c>
      <c r="L174" s="12">
        <f>[1]CSHR!L172</f>
        <v>0</v>
      </c>
      <c r="M174" s="12">
        <f>[1]CSHR!M172</f>
        <v>6.8487752009910498E-3</v>
      </c>
      <c r="N174" s="25">
        <f t="shared" si="40"/>
        <v>1.3697550401982101E-3</v>
      </c>
      <c r="O174" s="25">
        <f t="shared" si="43"/>
        <v>6.8487752009910503E-4</v>
      </c>
      <c r="P174" s="25">
        <f t="shared" si="41"/>
        <v>3.4243876004955249E-3</v>
      </c>
      <c r="Q174" s="12">
        <f>[1]CSHR!Q172</f>
        <v>6.8487752009910498E-3</v>
      </c>
      <c r="R174" s="12">
        <f>[1]CSHR!S172</f>
        <v>6.8487752009910498E-3</v>
      </c>
      <c r="S174" s="12">
        <f>[1]CSHR!T172</f>
        <v>0</v>
      </c>
      <c r="T174" s="13">
        <f>[1]CSHR!U172</f>
        <v>1.41541354153815E-2</v>
      </c>
      <c r="U174" s="14">
        <f>[1]CSHR!V172</f>
        <v>1.40487696430586E-3</v>
      </c>
      <c r="V174" s="59">
        <f t="shared" si="35"/>
        <v>0.14225687863796455</v>
      </c>
      <c r="W174" s="69">
        <f t="shared" si="36"/>
        <v>1</v>
      </c>
      <c r="X174" s="1" t="str">
        <f t="shared" si="42"/>
        <v>ROW</v>
      </c>
    </row>
    <row r="175" spans="1:24" s="5" customFormat="1" x14ac:dyDescent="0.25">
      <c r="A175" s="5" t="s">
        <v>30</v>
      </c>
      <c r="B175" s="6" t="s">
        <v>9</v>
      </c>
      <c r="C175" s="15">
        <f>[1]CSHR!C173</f>
        <v>0.42533830827844088</v>
      </c>
      <c r="D175" s="12">
        <f>[1]CSHR!D173</f>
        <v>0</v>
      </c>
      <c r="E175" s="15">
        <f>[1]CSHR!E173</f>
        <v>0</v>
      </c>
      <c r="F175" s="12">
        <f>[1]CSHR!F173</f>
        <v>0</v>
      </c>
      <c r="G175" s="15">
        <f>[1]CSHR!G173</f>
        <v>7.972701140695192E-3</v>
      </c>
      <c r="H175" s="12">
        <f>[1]CSHR!H173</f>
        <v>7.972701140695192E-3</v>
      </c>
      <c r="I175" s="15">
        <f>[1]CSHR!I173</f>
        <v>7.972701140695192E-3</v>
      </c>
      <c r="J175" s="25">
        <f t="shared" si="39"/>
        <v>3.986350570347596E-3</v>
      </c>
      <c r="K175" s="25">
        <f t="shared" si="34"/>
        <v>2.6575670468983975E-3</v>
      </c>
      <c r="L175" s="12">
        <f>[1]CSHR!L173</f>
        <v>7.972701140695192E-3</v>
      </c>
      <c r="M175" s="15">
        <f>[1]CSHR!M173</f>
        <v>2.0246983688840762E-2</v>
      </c>
      <c r="N175" s="25">
        <f t="shared" si="40"/>
        <v>4.0493967377681524E-3</v>
      </c>
      <c r="O175" s="25">
        <f t="shared" si="43"/>
        <v>2.0246983688840762E-3</v>
      </c>
      <c r="P175" s="25">
        <f t="shared" si="41"/>
        <v>1.0123491844420381E-2</v>
      </c>
      <c r="Q175" s="15">
        <f>[1]CSHR!Q173</f>
        <v>2.0246983688840762E-2</v>
      </c>
      <c r="R175" s="15">
        <f>[1]CSHR!S173</f>
        <v>2.8219684829535914E-2</v>
      </c>
      <c r="S175" s="12">
        <f>[1]CSHR!T173</f>
        <v>0</v>
      </c>
      <c r="T175" s="16">
        <f>[1]CSHR!U173</f>
        <v>4.5269776356980762E-2</v>
      </c>
      <c r="U175" s="14">
        <f>[1]CSHR!V173</f>
        <v>5.5623347757320793E-2</v>
      </c>
      <c r="V175" s="59">
        <f t="shared" si="35"/>
        <v>0.35032260626894052</v>
      </c>
      <c r="W175" s="69">
        <f t="shared" si="36"/>
        <v>1</v>
      </c>
      <c r="X175" s="5" t="str">
        <f t="shared" si="42"/>
        <v>ROW</v>
      </c>
    </row>
    <row r="176" spans="1:24" s="1" customFormat="1" x14ac:dyDescent="0.25">
      <c r="A176" s="1" t="s">
        <v>30</v>
      </c>
      <c r="B176" s="3" t="s">
        <v>10</v>
      </c>
      <c r="C176" s="12">
        <f>[1]CSHR!C174</f>
        <v>0</v>
      </c>
      <c r="D176" s="12">
        <f>[1]CSHR!D174</f>
        <v>0</v>
      </c>
      <c r="E176" s="12">
        <f>[1]CSHR!E174</f>
        <v>0.72981226763952622</v>
      </c>
      <c r="F176" s="12">
        <f>[1]CSHR!F174</f>
        <v>0</v>
      </c>
      <c r="G176" s="12">
        <f>[1]CSHR!G174</f>
        <v>2.8230577419138835E-3</v>
      </c>
      <c r="H176" s="12">
        <f>[1]CSHR!H174</f>
        <v>2.8230577419138835E-3</v>
      </c>
      <c r="I176" s="12">
        <f>[1]CSHR!I174</f>
        <v>2.8230577419138835E-3</v>
      </c>
      <c r="J176" s="25">
        <f t="shared" si="39"/>
        <v>1.4115288709569418E-3</v>
      </c>
      <c r="K176" s="25">
        <f t="shared" si="34"/>
        <v>9.4101924730462781E-4</v>
      </c>
      <c r="L176" s="12">
        <f>[1]CSHR!L174</f>
        <v>2.8230577419138835E-3</v>
      </c>
      <c r="M176" s="12">
        <f>[1]CSHR!M174</f>
        <v>9.1027343254606197E-3</v>
      </c>
      <c r="N176" s="25">
        <f t="shared" si="40"/>
        <v>1.8205468650921239E-3</v>
      </c>
      <c r="O176" s="25">
        <f t="shared" si="43"/>
        <v>9.1027343254606197E-4</v>
      </c>
      <c r="P176" s="25">
        <f t="shared" si="41"/>
        <v>4.5513671627303099E-3</v>
      </c>
      <c r="Q176" s="12">
        <f>[1]CSHR!Q174</f>
        <v>9.1027343254606197E-3</v>
      </c>
      <c r="R176" s="12">
        <f>[1]CSHR!S174</f>
        <v>1.1925792067374508E-2</v>
      </c>
      <c r="S176" s="12">
        <f>[1]CSHR!T174</f>
        <v>0</v>
      </c>
      <c r="T176" s="13">
        <f>[1]CSHR!U174</f>
        <v>2.1635375347865873E-2</v>
      </c>
      <c r="U176" s="14">
        <f>[1]CSHR!V174</f>
        <v>8.5251634459459769E-3</v>
      </c>
      <c r="V176" s="59">
        <f t="shared" si="35"/>
        <v>0.18896896630208038</v>
      </c>
      <c r="W176" s="69">
        <f t="shared" si="36"/>
        <v>1</v>
      </c>
      <c r="X176" s="1" t="str">
        <f t="shared" si="42"/>
        <v>ROW</v>
      </c>
    </row>
    <row r="177" spans="1:27" s="5" customFormat="1" x14ac:dyDescent="0.25">
      <c r="A177" s="5" t="s">
        <v>30</v>
      </c>
      <c r="B177" s="6" t="s">
        <v>11</v>
      </c>
      <c r="C177" s="15">
        <f>[1]CSHR!C175</f>
        <v>0.40971702393317033</v>
      </c>
      <c r="D177" s="12">
        <f>[1]CSHR!D175</f>
        <v>0</v>
      </c>
      <c r="E177" s="15">
        <f>[1]CSHR!E175</f>
        <v>0</v>
      </c>
      <c r="F177" s="12">
        <f>[1]CSHR!F175</f>
        <v>0</v>
      </c>
      <c r="G177" s="15">
        <f>[1]CSHR!G175</f>
        <v>7.9029610702784983E-3</v>
      </c>
      <c r="H177" s="12">
        <f>[1]CSHR!H175</f>
        <v>7.9029610702784983E-3</v>
      </c>
      <c r="I177" s="15">
        <f>[1]CSHR!I175</f>
        <v>7.9029610702784983E-3</v>
      </c>
      <c r="J177" s="25">
        <f t="shared" si="39"/>
        <v>3.9514805351392492E-3</v>
      </c>
      <c r="K177" s="25">
        <f t="shared" si="34"/>
        <v>2.6343203567594994E-3</v>
      </c>
      <c r="L177" s="12">
        <f>[1]CSHR!L175</f>
        <v>7.9029610702784983E-3</v>
      </c>
      <c r="M177" s="15">
        <f>[1]CSHR!M175</f>
        <v>2.1484955440620509E-2</v>
      </c>
      <c r="N177" s="25">
        <f t="shared" si="40"/>
        <v>4.2969910881241018E-3</v>
      </c>
      <c r="O177" s="25">
        <f t="shared" si="43"/>
        <v>2.1484955440620509E-3</v>
      </c>
      <c r="P177" s="25">
        <f t="shared" si="41"/>
        <v>1.0742477720310254E-2</v>
      </c>
      <c r="Q177" s="15">
        <f>[1]CSHR!Q175</f>
        <v>2.1484955440620509E-2</v>
      </c>
      <c r="R177" s="15">
        <f>[1]CSHR!S175</f>
        <v>2.9387916510898986E-2</v>
      </c>
      <c r="S177" s="12">
        <f>[1]CSHR!T175</f>
        <v>0</v>
      </c>
      <c r="T177" s="16">
        <f>[1]CSHR!U175</f>
        <v>4.7480510566158388E-2</v>
      </c>
      <c r="U177" s="14">
        <f>[1]CSHR!V175</f>
        <v>4.293541547727029E-2</v>
      </c>
      <c r="V177" s="59">
        <f t="shared" si="35"/>
        <v>0.37212361310575182</v>
      </c>
      <c r="W177" s="69">
        <f t="shared" si="36"/>
        <v>1</v>
      </c>
      <c r="X177" s="5" t="str">
        <f t="shared" si="42"/>
        <v>ROW</v>
      </c>
    </row>
    <row r="178" spans="1:27" s="1" customFormat="1" x14ac:dyDescent="0.25">
      <c r="A178" s="1" t="s">
        <v>30</v>
      </c>
      <c r="B178" s="3" t="s">
        <v>12</v>
      </c>
      <c r="C178" s="12">
        <f>[1]CSHR!C176</f>
        <v>0</v>
      </c>
      <c r="D178" s="12">
        <f>[1]CSHR!D176</f>
        <v>0</v>
      </c>
      <c r="E178" s="12">
        <f>[1]CSHR!E176</f>
        <v>0</v>
      </c>
      <c r="F178" s="12">
        <f>[1]CSHR!F176</f>
        <v>0.76904200861662375</v>
      </c>
      <c r="G178" s="12">
        <f>[1]CSHR!G176</f>
        <v>0</v>
      </c>
      <c r="H178" s="12">
        <f>[1]CSHR!H176</f>
        <v>0</v>
      </c>
      <c r="I178" s="12">
        <f>[1]CSHR!I176</f>
        <v>0</v>
      </c>
      <c r="J178" s="25">
        <f t="shared" si="39"/>
        <v>0</v>
      </c>
      <c r="K178" s="25">
        <f t="shared" si="34"/>
        <v>0</v>
      </c>
      <c r="L178" s="12">
        <f>[1]CSHR!L176</f>
        <v>0</v>
      </c>
      <c r="M178" s="12">
        <f>[1]CSHR!M176</f>
        <v>8.6045282274298234E-3</v>
      </c>
      <c r="N178" s="25">
        <f t="shared" si="40"/>
        <v>1.7209056454859646E-3</v>
      </c>
      <c r="O178" s="25">
        <f t="shared" si="43"/>
        <v>8.604528227429823E-4</v>
      </c>
      <c r="P178" s="25">
        <f t="shared" si="41"/>
        <v>4.3022641137149117E-3</v>
      </c>
      <c r="Q178" s="12">
        <f>[1]CSHR!Q176</f>
        <v>8.6045282274298234E-3</v>
      </c>
      <c r="R178" s="12">
        <f>[1]CSHR!S176</f>
        <v>8.6045282274298234E-3</v>
      </c>
      <c r="S178" s="12">
        <f>[1]CSHR!T176</f>
        <v>0</v>
      </c>
      <c r="T178" s="13">
        <f>[1]CSHR!U176</f>
        <v>1.7782691670021656E-2</v>
      </c>
      <c r="U178" s="14">
        <f>[1]CSHR!V176</f>
        <v>1.7522193018618233E-3</v>
      </c>
      <c r="V178" s="59">
        <f t="shared" si="35"/>
        <v>0.1787258731472593</v>
      </c>
      <c r="W178" s="69">
        <f t="shared" si="36"/>
        <v>1</v>
      </c>
      <c r="X178" s="1" t="str">
        <f t="shared" si="42"/>
        <v>ROW</v>
      </c>
    </row>
    <row r="179" spans="1:27" s="5" customFormat="1" x14ac:dyDescent="0.25">
      <c r="A179" s="5" t="s">
        <v>30</v>
      </c>
      <c r="B179" s="6" t="s">
        <v>13</v>
      </c>
      <c r="C179" s="15">
        <f>[1]CSHR!C177</f>
        <v>0</v>
      </c>
      <c r="D179" s="12">
        <f>[1]CSHR!D177</f>
        <v>0</v>
      </c>
      <c r="E179" s="15">
        <f>[1]CSHR!E177</f>
        <v>0</v>
      </c>
      <c r="F179" s="12">
        <f>[1]CSHR!F177</f>
        <v>0</v>
      </c>
      <c r="G179" s="15">
        <f>[1]CSHR!G177</f>
        <v>7.9144327483549499E-3</v>
      </c>
      <c r="H179" s="12">
        <f>[1]CSHR!H177</f>
        <v>7.9144327483549499E-3</v>
      </c>
      <c r="I179" s="15">
        <f>[1]CSHR!I177</f>
        <v>7.9144327483549499E-3</v>
      </c>
      <c r="J179" s="25">
        <f t="shared" si="39"/>
        <v>3.957216374177475E-3</v>
      </c>
      <c r="K179" s="25">
        <f t="shared" si="34"/>
        <v>2.6381442494516501E-3</v>
      </c>
      <c r="L179" s="12">
        <f>[1]CSHR!L177</f>
        <v>7.9144327483549499E-3</v>
      </c>
      <c r="M179" s="15">
        <f>[1]CSHR!M177</f>
        <v>2.7272475153887501E-2</v>
      </c>
      <c r="N179" s="25">
        <f t="shared" si="40"/>
        <v>5.4544950307775005E-3</v>
      </c>
      <c r="O179" s="25">
        <f t="shared" si="43"/>
        <v>2.7272475153887503E-3</v>
      </c>
      <c r="P179" s="25">
        <f t="shared" si="41"/>
        <v>1.363623757694375E-2</v>
      </c>
      <c r="Q179" s="15">
        <f>[1]CSHR!Q177</f>
        <v>2.7272475153887501E-2</v>
      </c>
      <c r="R179" s="15">
        <f>[1]CSHR!S177</f>
        <v>3.5186907902242402E-2</v>
      </c>
      <c r="S179" s="12">
        <f>[1]CSHR!T177</f>
        <v>0</v>
      </c>
      <c r="T179" s="16">
        <f>[1]CSHR!U177</f>
        <v>4.0641402933019898E-2</v>
      </c>
      <c r="U179" s="14">
        <f>[1]CSHR!V177</f>
        <v>0</v>
      </c>
      <c r="V179" s="59">
        <f t="shared" si="35"/>
        <v>0.80955566711680382</v>
      </c>
      <c r="W179" s="69">
        <f t="shared" si="36"/>
        <v>1</v>
      </c>
      <c r="X179" s="5" t="str">
        <f t="shared" si="42"/>
        <v>ROW</v>
      </c>
    </row>
    <row r="180" spans="1:27" s="1" customFormat="1" x14ac:dyDescent="0.25">
      <c r="A180" s="1" t="s">
        <v>30</v>
      </c>
      <c r="B180" s="3" t="s">
        <v>14</v>
      </c>
      <c r="C180" s="12">
        <f>[1]CSHR!C178</f>
        <v>0</v>
      </c>
      <c r="D180" s="12">
        <f>[1]CSHR!D178</f>
        <v>0</v>
      </c>
      <c r="E180" s="12">
        <f>[1]CSHR!E178</f>
        <v>0</v>
      </c>
      <c r="F180" s="12">
        <f>[1]CSHR!F178</f>
        <v>0</v>
      </c>
      <c r="G180" s="12">
        <f>[1]CSHR!G178</f>
        <v>2.5919979235751595E-3</v>
      </c>
      <c r="H180" s="12">
        <f>[1]CSHR!H178</f>
        <v>2.5919979235751595E-3</v>
      </c>
      <c r="I180" s="12">
        <f>[1]CSHR!I178</f>
        <v>2.5919979235751595E-3</v>
      </c>
      <c r="J180" s="25">
        <f t="shared" si="39"/>
        <v>1.2959989617875797E-3</v>
      </c>
      <c r="K180" s="25">
        <f t="shared" si="34"/>
        <v>8.6399930785838652E-4</v>
      </c>
      <c r="L180" s="12">
        <f>[1]CSHR!L178</f>
        <v>2.5919979235751595E-3</v>
      </c>
      <c r="M180" s="12">
        <f>[1]CSHR!M178</f>
        <v>4.5931859654768691E-3</v>
      </c>
      <c r="N180" s="25">
        <f t="shared" si="40"/>
        <v>9.1863719309537382E-4</v>
      </c>
      <c r="O180" s="25">
        <f t="shared" si="43"/>
        <v>4.5931859654768691E-4</v>
      </c>
      <c r="P180" s="25">
        <f t="shared" si="41"/>
        <v>2.2965929827384345E-3</v>
      </c>
      <c r="Q180" s="12">
        <f>[1]CSHR!Q178</f>
        <v>4.5931859654768691E-3</v>
      </c>
      <c r="R180" s="12">
        <f>[1]CSHR!S178</f>
        <v>7.1851838890520285E-3</v>
      </c>
      <c r="S180" s="12">
        <f>[1]CSHR!T178</f>
        <v>0</v>
      </c>
      <c r="T180" s="13">
        <f>[1]CSHR!U178</f>
        <v>9.0224582752427805E-3</v>
      </c>
      <c r="U180" s="14">
        <f>[1]CSHR!V178</f>
        <v>0</v>
      </c>
      <c r="V180" s="59">
        <f t="shared" si="35"/>
        <v>0.95840344716842329</v>
      </c>
      <c r="W180" s="69">
        <f t="shared" si="36"/>
        <v>1</v>
      </c>
      <c r="X180" s="1" t="str">
        <f t="shared" si="42"/>
        <v>ROW</v>
      </c>
    </row>
    <row r="181" spans="1:27" s="5" customFormat="1" x14ac:dyDescent="0.25">
      <c r="A181" s="5" t="s">
        <v>30</v>
      </c>
      <c r="B181" s="6" t="s">
        <v>15</v>
      </c>
      <c r="C181" s="15">
        <f>[1]CSHR!C179</f>
        <v>0</v>
      </c>
      <c r="D181" s="12">
        <f>[1]CSHR!D179</f>
        <v>0</v>
      </c>
      <c r="E181" s="15">
        <f>[1]CSHR!E179</f>
        <v>0.35019981870218603</v>
      </c>
      <c r="F181" s="12">
        <f>[1]CSHR!F179</f>
        <v>0</v>
      </c>
      <c r="G181" s="15">
        <f>[1]CSHR!G179</f>
        <v>1.4429593456529301E-3</v>
      </c>
      <c r="H181" s="12">
        <f>[1]CSHR!H179</f>
        <v>1.4429593456529301E-3</v>
      </c>
      <c r="I181" s="15">
        <f>[1]CSHR!I179</f>
        <v>1.4429593456529301E-3</v>
      </c>
      <c r="J181" s="25">
        <f t="shared" si="39"/>
        <v>7.2147967282646503E-4</v>
      </c>
      <c r="K181" s="25">
        <f t="shared" si="34"/>
        <v>4.8098644855097667E-4</v>
      </c>
      <c r="L181" s="12">
        <f>[1]CSHR!L179</f>
        <v>1.4429593456529301E-3</v>
      </c>
      <c r="M181" s="15">
        <f>[1]CSHR!M179</f>
        <v>2.34084079848547E-2</v>
      </c>
      <c r="N181" s="25">
        <f t="shared" si="40"/>
        <v>4.6816815969709397E-3</v>
      </c>
      <c r="O181" s="25">
        <f t="shared" si="43"/>
        <v>2.3408407984854699E-3</v>
      </c>
      <c r="P181" s="25">
        <f t="shared" si="41"/>
        <v>1.170420399242735E-2</v>
      </c>
      <c r="Q181" s="15">
        <f>[1]CSHR!Q179</f>
        <v>2.34084079848547E-2</v>
      </c>
      <c r="R181" s="15">
        <f>[1]CSHR!S179</f>
        <v>2.48513673305076E-2</v>
      </c>
      <c r="S181" s="12">
        <f>[1]CSHR!T179</f>
        <v>0</v>
      </c>
      <c r="T181" s="16">
        <f>[1]CSHR!U179</f>
        <v>4.9820335847685901E-2</v>
      </c>
      <c r="U181" s="14">
        <f>[1]CSHR!V179</f>
        <v>1.26258942744631E-2</v>
      </c>
      <c r="V181" s="59">
        <f t="shared" si="35"/>
        <v>0.489984737983575</v>
      </c>
      <c r="W181" s="69">
        <f t="shared" si="36"/>
        <v>1</v>
      </c>
      <c r="X181" s="5" t="str">
        <f t="shared" si="42"/>
        <v>ROW</v>
      </c>
    </row>
    <row r="182" spans="1:27" s="1" customFormat="1" x14ac:dyDescent="0.25">
      <c r="A182" s="1" t="s">
        <v>30</v>
      </c>
      <c r="B182" s="3" t="s">
        <v>16</v>
      </c>
      <c r="C182" s="12">
        <f>[1]CSHR!C180</f>
        <v>0</v>
      </c>
      <c r="D182" s="12">
        <f>[1]CSHR!D180</f>
        <v>0</v>
      </c>
      <c r="E182" s="12">
        <f>[1]CSHR!E180</f>
        <v>0</v>
      </c>
      <c r="F182" s="12">
        <f>[1]CSHR!F180</f>
        <v>0</v>
      </c>
      <c r="G182" s="12">
        <f>[1]CSHR!G180</f>
        <v>2.8489979655150631E-4</v>
      </c>
      <c r="H182" s="12">
        <f>[1]CSHR!H180</f>
        <v>2.8489979655150631E-4</v>
      </c>
      <c r="I182" s="12">
        <f>[1]CSHR!I180</f>
        <v>2.8489979655150631E-4</v>
      </c>
      <c r="J182" s="25">
        <f t="shared" si="39"/>
        <v>1.4244989827575316E-4</v>
      </c>
      <c r="K182" s="25">
        <f t="shared" si="34"/>
        <v>9.4966598850502104E-5</v>
      </c>
      <c r="L182" s="12">
        <f>[1]CSHR!L180</f>
        <v>2.8489979655150631E-4</v>
      </c>
      <c r="M182" s="12">
        <f>[1]CSHR!M180</f>
        <v>2.7698591331396429E-2</v>
      </c>
      <c r="N182" s="25">
        <f t="shared" si="40"/>
        <v>5.5397182662792858E-3</v>
      </c>
      <c r="O182" s="25">
        <f t="shared" si="43"/>
        <v>2.7698591331396429E-3</v>
      </c>
      <c r="P182" s="25">
        <f t="shared" si="41"/>
        <v>1.3849295665698215E-2</v>
      </c>
      <c r="Q182" s="12">
        <f>[1]CSHR!Q180</f>
        <v>2.7698591331396429E-2</v>
      </c>
      <c r="R182" s="12">
        <f>[1]CSHR!S180</f>
        <v>2.798349112794794E-2</v>
      </c>
      <c r="S182" s="12">
        <f>[1]CSHR!T180</f>
        <v>0</v>
      </c>
      <c r="T182" s="13">
        <f>[1]CSHR!U180</f>
        <v>2.798349112794794E-2</v>
      </c>
      <c r="U182" s="14">
        <f>[1]CSHR!V180</f>
        <v>4.1288054223720144E-2</v>
      </c>
      <c r="V182" s="59">
        <f t="shared" si="35"/>
        <v>0.82381189210914174</v>
      </c>
      <c r="W182" s="69">
        <f t="shared" si="36"/>
        <v>1</v>
      </c>
      <c r="X182" s="1" t="str">
        <f t="shared" si="42"/>
        <v>ROW</v>
      </c>
    </row>
    <row r="183" spans="1:27" s="8" customFormat="1" x14ac:dyDescent="0.25">
      <c r="A183" s="8" t="s">
        <v>30</v>
      </c>
      <c r="B183" s="9" t="s">
        <v>17</v>
      </c>
      <c r="C183" s="17">
        <f>[1]CSHR!C181</f>
        <v>0</v>
      </c>
      <c r="D183" s="18">
        <f>[1]CSHR!D181</f>
        <v>0</v>
      </c>
      <c r="E183" s="17">
        <f>[1]CSHR!E181</f>
        <v>0</v>
      </c>
      <c r="F183" s="18">
        <f>[1]CSHR!F181</f>
        <v>0.42528952250254337</v>
      </c>
      <c r="G183" s="17">
        <f>[1]CSHR!G181</f>
        <v>0</v>
      </c>
      <c r="H183" s="18">
        <f>[1]CSHR!H181</f>
        <v>0</v>
      </c>
      <c r="I183" s="17">
        <f>[1]CSHR!I181</f>
        <v>0</v>
      </c>
      <c r="J183" s="55">
        <f t="shared" si="39"/>
        <v>0</v>
      </c>
      <c r="K183" s="55">
        <f t="shared" si="34"/>
        <v>0</v>
      </c>
      <c r="L183" s="18">
        <f>[1]CSHR!L181</f>
        <v>0</v>
      </c>
      <c r="M183" s="17">
        <f>[1]CSHR!M181</f>
        <v>2.1412836322214399E-2</v>
      </c>
      <c r="N183" s="55">
        <f t="shared" si="40"/>
        <v>4.2825672644428801E-3</v>
      </c>
      <c r="O183" s="55">
        <f t="shared" si="43"/>
        <v>2.14128363222144E-3</v>
      </c>
      <c r="P183" s="55">
        <f t="shared" si="41"/>
        <v>1.0706418161107199E-2</v>
      </c>
      <c r="Q183" s="17">
        <f>[1]CSHR!Q181</f>
        <v>2.1412836322214399E-2</v>
      </c>
      <c r="R183" s="17">
        <f>[1]CSHR!S181</f>
        <v>2.1412836322214399E-2</v>
      </c>
      <c r="S183" s="18">
        <f>[1]CSHR!T181</f>
        <v>0</v>
      </c>
      <c r="T183" s="17">
        <f>[1]CSHR!U181</f>
        <v>4.4253195065909808E-2</v>
      </c>
      <c r="U183" s="19">
        <f>[1]CSHR!V181</f>
        <v>4.3194517532994534E-3</v>
      </c>
      <c r="V183" s="61">
        <f t="shared" si="35"/>
        <v>0.4447690526538326</v>
      </c>
      <c r="W183" s="70">
        <f t="shared" si="36"/>
        <v>1</v>
      </c>
      <c r="X183" s="8" t="str">
        <f t="shared" si="42"/>
        <v>ROW</v>
      </c>
    </row>
    <row r="184" spans="1:27" s="1" customFormat="1" x14ac:dyDescent="0.25">
      <c r="A184" s="1" t="s">
        <v>31</v>
      </c>
      <c r="B184" s="3" t="s">
        <v>0</v>
      </c>
      <c r="C184" s="12">
        <f>[1]CSHR!C74</f>
        <v>0.46865325525588197</v>
      </c>
      <c r="D184" s="12">
        <f>[1]CSHR!D74</f>
        <v>0</v>
      </c>
      <c r="E184" s="12">
        <f>[1]CSHR!E74</f>
        <v>0</v>
      </c>
      <c r="F184" s="12">
        <f>[1]CSHR!F74</f>
        <v>0</v>
      </c>
      <c r="G184" s="12">
        <f>[1]CSHR!G74</f>
        <v>1.0364572762243699E-2</v>
      </c>
      <c r="H184" s="12">
        <f>[1]CSHR!H74</f>
        <v>1.0364572762243699E-2</v>
      </c>
      <c r="I184" s="12">
        <f>[1]CSHR!I74</f>
        <v>1.0364572762243699E-2</v>
      </c>
      <c r="J184" s="25">
        <f t="shared" si="39"/>
        <v>5.1822863811218497E-3</v>
      </c>
      <c r="K184" s="25">
        <f t="shared" si="34"/>
        <v>3.4548575874145666E-3</v>
      </c>
      <c r="L184" s="12">
        <f>[1]CSHR!L74</f>
        <v>1.0364572762243699E-2</v>
      </c>
      <c r="M184" s="12">
        <f>[1]CSHR!M74</f>
        <v>1.8715076138822995E-2</v>
      </c>
      <c r="N184" s="25">
        <f t="shared" si="40"/>
        <v>3.743015227764599E-3</v>
      </c>
      <c r="O184" s="25">
        <f>P184/5</f>
        <v>1.8715076138822995E-3</v>
      </c>
      <c r="P184" s="25">
        <f t="shared" si="41"/>
        <v>9.3575380694114977E-3</v>
      </c>
      <c r="Q184" s="12">
        <f>[1]CSHR!Q74</f>
        <v>1.8715076138822995E-2</v>
      </c>
      <c r="R184" s="12">
        <f>[1]CSHR!S74</f>
        <v>2.9079648901066801E-2</v>
      </c>
      <c r="S184" s="12">
        <f>[1]CSHR!T74</f>
        <v>0</v>
      </c>
      <c r="T184" s="13">
        <f>[1]CSHR!U74</f>
        <v>4.4839713017970399E-2</v>
      </c>
      <c r="U184" s="14">
        <f>[1]CSHR!V74</f>
        <v>3.37808297436092E-2</v>
      </c>
      <c r="V184" s="59">
        <f t="shared" si="35"/>
        <v>0.32114890487525616</v>
      </c>
      <c r="W184" s="69">
        <f t="shared" si="36"/>
        <v>1</v>
      </c>
      <c r="X184" s="1" t="str">
        <f>$AK$2</f>
        <v>RUS</v>
      </c>
    </row>
    <row r="185" spans="1:27" s="5" customFormat="1" x14ac:dyDescent="0.25">
      <c r="A185" s="5" t="s">
        <v>31</v>
      </c>
      <c r="B185" s="6" t="s">
        <v>1</v>
      </c>
      <c r="C185" s="15">
        <f>[1]CSHR!C75</f>
        <v>0</v>
      </c>
      <c r="D185" s="12">
        <f>[1]CSHR!D75</f>
        <v>0</v>
      </c>
      <c r="E185" s="15">
        <f>[1]CSHR!E75</f>
        <v>0</v>
      </c>
      <c r="F185" s="12">
        <f>[1]CSHR!F75</f>
        <v>0</v>
      </c>
      <c r="G185" s="15">
        <f>[1]CSHR!G75</f>
        <v>7.2291475876200004E-3</v>
      </c>
      <c r="H185" s="12">
        <f>[1]CSHR!H75</f>
        <v>7.2291475876200004E-3</v>
      </c>
      <c r="I185" s="15">
        <f>[1]CSHR!I75</f>
        <v>7.2291475876200004E-3</v>
      </c>
      <c r="J185" s="25">
        <f t="shared" si="39"/>
        <v>3.6145737938100002E-3</v>
      </c>
      <c r="K185" s="25">
        <f t="shared" si="34"/>
        <v>2.4097158625400001E-3</v>
      </c>
      <c r="L185" s="12">
        <f>[1]CSHR!L75</f>
        <v>7.2291475876200004E-3</v>
      </c>
      <c r="M185" s="15">
        <f>[1]CSHR!M75</f>
        <v>1.56164566764971E-2</v>
      </c>
      <c r="N185" s="25">
        <f t="shared" si="40"/>
        <v>3.12329133529942E-3</v>
      </c>
      <c r="O185" s="68">
        <f>S185/2</f>
        <v>0.17485555617065099</v>
      </c>
      <c r="P185" s="25">
        <f t="shared" si="41"/>
        <v>7.8082283382485502E-3</v>
      </c>
      <c r="Q185" s="15">
        <f>[1]CSHR!Q75</f>
        <v>1.56164566764971E-2</v>
      </c>
      <c r="R185" s="15">
        <f>[1]CSHR!S75</f>
        <v>2.2845604264117102E-2</v>
      </c>
      <c r="S185" s="12">
        <f>[1]CSHR!T75</f>
        <v>0.34971111234130198</v>
      </c>
      <c r="T185" s="16">
        <f>[1]CSHR!U75</f>
        <v>3.8462060940614197E-2</v>
      </c>
      <c r="U185" s="14">
        <f>[1]CSHR!V75</f>
        <v>1.33426069123194E-2</v>
      </c>
      <c r="V185" s="59">
        <f t="shared" si="35"/>
        <v>0.32367774633762414</v>
      </c>
      <c r="W185" s="69">
        <f t="shared" si="36"/>
        <v>1</v>
      </c>
      <c r="X185" s="5" t="str">
        <f t="shared" ref="X185:X201" si="44">$AK$2</f>
        <v>RUS</v>
      </c>
    </row>
    <row r="186" spans="1:27" s="1" customFormat="1" x14ac:dyDescent="0.25">
      <c r="A186" s="1" t="s">
        <v>31</v>
      </c>
      <c r="B186" s="3" t="s">
        <v>2</v>
      </c>
      <c r="C186" s="12">
        <f>[1]CSHR!C76</f>
        <v>0.51050648584622405</v>
      </c>
      <c r="D186" s="12">
        <f>[1]CSHR!D76</f>
        <v>0</v>
      </c>
      <c r="E186" s="12">
        <f>[1]CSHR!E76</f>
        <v>0</v>
      </c>
      <c r="F186" s="12">
        <f>[1]CSHR!F76</f>
        <v>0</v>
      </c>
      <c r="G186" s="12">
        <f>[1]CSHR!G76</f>
        <v>1.0003641763186801E-2</v>
      </c>
      <c r="H186" s="12">
        <f>[1]CSHR!H76</f>
        <v>1.0003641763186801E-2</v>
      </c>
      <c r="I186" s="12">
        <f>[1]CSHR!I76</f>
        <v>1.0003641763186801E-2</v>
      </c>
      <c r="J186" s="25">
        <f t="shared" si="39"/>
        <v>5.0018208815934004E-3</v>
      </c>
      <c r="K186" s="25">
        <f t="shared" si="34"/>
        <v>3.3345472543956003E-3</v>
      </c>
      <c r="L186" s="12">
        <f>[1]CSHR!L76</f>
        <v>1.0003641763186801E-2</v>
      </c>
      <c r="M186" s="12">
        <f>[1]CSHR!M76</f>
        <v>1.7759755107716501E-2</v>
      </c>
      <c r="N186" s="25">
        <f t="shared" si="40"/>
        <v>3.5519510215433004E-3</v>
      </c>
      <c r="O186" s="25">
        <f>P186/5</f>
        <v>1.7759755107716502E-3</v>
      </c>
      <c r="P186" s="25">
        <f t="shared" si="41"/>
        <v>8.8798775538582505E-3</v>
      </c>
      <c r="Q186" s="12">
        <f>[1]CSHR!Q76</f>
        <v>1.7759755107716501E-2</v>
      </c>
      <c r="R186" s="12">
        <f>[1]CSHR!S76</f>
        <v>2.7763396870903401E-2</v>
      </c>
      <c r="S186" s="12">
        <f>[1]CSHR!T76</f>
        <v>0</v>
      </c>
      <c r="T186" s="13">
        <f>[1]CSHR!U76</f>
        <v>4.2718980119506797E-2</v>
      </c>
      <c r="U186" s="14">
        <f>[1]CSHR!V76</f>
        <v>1.6302231021489599E-2</v>
      </c>
      <c r="V186" s="59">
        <f t="shared" si="35"/>
        <v>0.30463065665153355</v>
      </c>
      <c r="W186" s="69">
        <f t="shared" si="36"/>
        <v>1</v>
      </c>
      <c r="X186" s="1" t="str">
        <f t="shared" si="44"/>
        <v>RUS</v>
      </c>
    </row>
    <row r="187" spans="1:27" s="5" customFormat="1" x14ac:dyDescent="0.25">
      <c r="A187" s="5" t="s">
        <v>31</v>
      </c>
      <c r="B187" s="6" t="s">
        <v>3</v>
      </c>
      <c r="C187" s="15">
        <f>[1]CSHR!C77</f>
        <v>0</v>
      </c>
      <c r="D187" s="12">
        <f>[1]CSHR!D77</f>
        <v>0</v>
      </c>
      <c r="E187" s="15">
        <f>[1]CSHR!E77</f>
        <v>0.705643300235124</v>
      </c>
      <c r="F187" s="12">
        <f>[1]CSHR!F77</f>
        <v>0</v>
      </c>
      <c r="G187" s="15">
        <f>[1]CSHR!G77</f>
        <v>1.9729631349525399E-3</v>
      </c>
      <c r="H187" s="12">
        <f>[1]CSHR!H77</f>
        <v>1.9729631349525399E-3</v>
      </c>
      <c r="I187" s="15">
        <f>[1]CSHR!I77</f>
        <v>1.9729631349525399E-3</v>
      </c>
      <c r="J187" s="25">
        <f t="shared" si="39"/>
        <v>9.8648156747626996E-4</v>
      </c>
      <c r="K187" s="25">
        <f t="shared" si="34"/>
        <v>6.5765437831751331E-4</v>
      </c>
      <c r="L187" s="12">
        <f>[1]CSHR!L77</f>
        <v>1.9729631349525399E-3</v>
      </c>
      <c r="M187" s="15">
        <f>[1]CSHR!M77</f>
        <v>1.04494589081353E-2</v>
      </c>
      <c r="N187" s="25">
        <f t="shared" si="40"/>
        <v>2.0898917816270599E-3</v>
      </c>
      <c r="O187" s="25">
        <f t="shared" ref="O187:O201" si="45">P187/5</f>
        <v>1.04494589081353E-3</v>
      </c>
      <c r="P187" s="25">
        <f t="shared" si="41"/>
        <v>5.2247294540676498E-3</v>
      </c>
      <c r="Q187" s="15">
        <f>[1]CSHR!Q77</f>
        <v>1.04494589081353E-2</v>
      </c>
      <c r="R187" s="15">
        <f>[1]CSHR!S77</f>
        <v>1.2422422043087899E-2</v>
      </c>
      <c r="S187" s="12">
        <f>[1]CSHR!T77</f>
        <v>0</v>
      </c>
      <c r="T187" s="16">
        <f>[1]CSHR!U77</f>
        <v>2.35685115450989E-2</v>
      </c>
      <c r="U187" s="14">
        <f>[1]CSHR!V77</f>
        <v>3.4526854861669396E-3</v>
      </c>
      <c r="V187" s="59">
        <f t="shared" si="35"/>
        <v>0.21611860726213949</v>
      </c>
      <c r="W187" s="69">
        <f t="shared" si="36"/>
        <v>1</v>
      </c>
      <c r="X187" s="5" t="str">
        <f t="shared" si="44"/>
        <v>RUS</v>
      </c>
    </row>
    <row r="188" spans="1:27" s="1" customFormat="1" x14ac:dyDescent="0.25">
      <c r="A188" s="1" t="s">
        <v>31</v>
      </c>
      <c r="B188" s="3" t="s">
        <v>4</v>
      </c>
      <c r="C188" s="12">
        <f>[1]CSHR!C78</f>
        <v>0</v>
      </c>
      <c r="D188" s="12">
        <f>[1]CSHR!D78</f>
        <v>0</v>
      </c>
      <c r="E188" s="12">
        <f>[1]CSHR!E78</f>
        <v>0</v>
      </c>
      <c r="F188" s="12">
        <f>[1]CSHR!F78</f>
        <v>0</v>
      </c>
      <c r="G188" s="12">
        <f>[1]CSHR!G78</f>
        <v>1.47061061100302E-2</v>
      </c>
      <c r="H188" s="12">
        <f>[1]CSHR!H78</f>
        <v>1.47061061100302E-2</v>
      </c>
      <c r="I188" s="12">
        <f>[1]CSHR!I78</f>
        <v>1.47061061100302E-2</v>
      </c>
      <c r="J188" s="25">
        <f t="shared" si="39"/>
        <v>7.3530530550151001E-3</v>
      </c>
      <c r="K188" s="25">
        <f t="shared" si="34"/>
        <v>4.9020353700100668E-3</v>
      </c>
      <c r="L188" s="12">
        <f>[1]CSHR!L78</f>
        <v>1.47061061100302E-2</v>
      </c>
      <c r="M188" s="12">
        <f>[1]CSHR!M78</f>
        <v>1.5969115523113201E-2</v>
      </c>
      <c r="N188" s="25">
        <f t="shared" si="40"/>
        <v>3.1938231046226401E-3</v>
      </c>
      <c r="O188" s="25">
        <f t="shared" si="45"/>
        <v>1.5969115523113201E-3</v>
      </c>
      <c r="P188" s="25">
        <f t="shared" si="41"/>
        <v>7.9845577615566005E-3</v>
      </c>
      <c r="Q188" s="12">
        <f>[1]CSHR!Q78</f>
        <v>1.5969115523113201E-2</v>
      </c>
      <c r="R188" s="12">
        <f>[1]CSHR!S78</f>
        <v>3.0675221633143401E-2</v>
      </c>
      <c r="S188" s="12">
        <f>[1]CSHR!T78</f>
        <v>0</v>
      </c>
      <c r="T188" s="13">
        <f>[1]CSHR!U78</f>
        <v>3.3869044737766002E-2</v>
      </c>
      <c r="U188" s="14">
        <f>[1]CSHR!V78</f>
        <v>2.7233529833389199E-3</v>
      </c>
      <c r="V188" s="59">
        <f t="shared" si="35"/>
        <v>0.81693934431588877</v>
      </c>
      <c r="W188" s="69">
        <f t="shared" si="36"/>
        <v>1</v>
      </c>
      <c r="X188" s="1" t="str">
        <f t="shared" si="44"/>
        <v>RUS</v>
      </c>
    </row>
    <row r="189" spans="1:27" s="5" customFormat="1" x14ac:dyDescent="0.25">
      <c r="A189" s="5" t="s">
        <v>31</v>
      </c>
      <c r="B189" s="6" t="s">
        <v>5</v>
      </c>
      <c r="C189" s="15">
        <f>[1]CSHR!C79</f>
        <v>0.51050648584622405</v>
      </c>
      <c r="D189" s="12">
        <f>[1]CSHR!D79</f>
        <v>0</v>
      </c>
      <c r="E189" s="15">
        <f>[1]CSHR!E79</f>
        <v>0</v>
      </c>
      <c r="F189" s="12">
        <f>[1]CSHR!F79</f>
        <v>0</v>
      </c>
      <c r="G189" s="15">
        <f>[1]CSHR!G79</f>
        <v>1.0003641763186801E-2</v>
      </c>
      <c r="H189" s="12">
        <f>[1]CSHR!H79</f>
        <v>1.0003641763186801E-2</v>
      </c>
      <c r="I189" s="15">
        <f>[1]CSHR!I79</f>
        <v>1.0003641763186801E-2</v>
      </c>
      <c r="J189" s="25">
        <f t="shared" si="39"/>
        <v>5.0018208815934004E-3</v>
      </c>
      <c r="K189" s="25">
        <f t="shared" si="34"/>
        <v>3.3345472543956003E-3</v>
      </c>
      <c r="L189" s="12">
        <f>[1]CSHR!L79</f>
        <v>1.0003641763186801E-2</v>
      </c>
      <c r="M189" s="15">
        <f>[1]CSHR!M79</f>
        <v>1.7759755107716501E-2</v>
      </c>
      <c r="N189" s="25">
        <f t="shared" si="40"/>
        <v>3.5519510215433004E-3</v>
      </c>
      <c r="O189" s="25">
        <f t="shared" si="45"/>
        <v>1.7759755107716502E-3</v>
      </c>
      <c r="P189" s="25">
        <f t="shared" si="41"/>
        <v>8.8798775538582505E-3</v>
      </c>
      <c r="Q189" s="15">
        <f>[1]CSHR!Q79</f>
        <v>1.7759755107716501E-2</v>
      </c>
      <c r="R189" s="15">
        <f>[1]CSHR!S79</f>
        <v>2.7763396870903401E-2</v>
      </c>
      <c r="S189" s="12">
        <f>[1]CSHR!T79</f>
        <v>0</v>
      </c>
      <c r="T189" s="16">
        <f>[1]CSHR!U79</f>
        <v>4.2718980119506797E-2</v>
      </c>
      <c r="U189" s="14">
        <f>[1]CSHR!V79</f>
        <v>1.6302231021489599E-2</v>
      </c>
      <c r="V189" s="59">
        <f t="shared" si="35"/>
        <v>0.30463065665153355</v>
      </c>
      <c r="W189" s="69">
        <f t="shared" si="36"/>
        <v>1</v>
      </c>
      <c r="X189" s="5" t="str">
        <f t="shared" si="44"/>
        <v>RUS</v>
      </c>
    </row>
    <row r="190" spans="1:27" s="1" customFormat="1" x14ac:dyDescent="0.25">
      <c r="A190" s="1" t="s">
        <v>31</v>
      </c>
      <c r="B190" s="3" t="s">
        <v>6</v>
      </c>
      <c r="C190" s="12">
        <f>[1]CSHR!C80</f>
        <v>0</v>
      </c>
      <c r="D190" s="12">
        <f>[1]CSHR!D80</f>
        <v>0</v>
      </c>
      <c r="E190" s="12">
        <f>[1]CSHR!E80</f>
        <v>0</v>
      </c>
      <c r="F190" s="12">
        <f>[1]CSHR!F80</f>
        <v>0</v>
      </c>
      <c r="G190" s="12">
        <f>[1]CSHR!G80</f>
        <v>1.6944758244269403E-3</v>
      </c>
      <c r="H190" s="12">
        <f>[1]CSHR!H80</f>
        <v>1.6944758244269403E-3</v>
      </c>
      <c r="I190" s="12">
        <f>[1]CSHR!I80</f>
        <v>1.6944758244269403E-3</v>
      </c>
      <c r="J190" s="25">
        <f t="shared" si="39"/>
        <v>8.4723791221347016E-4</v>
      </c>
      <c r="K190" s="25">
        <f t="shared" si="34"/>
        <v>5.6482527480898007E-4</v>
      </c>
      <c r="L190" s="12">
        <f>[1]CSHR!L80</f>
        <v>1.6944758244269403E-3</v>
      </c>
      <c r="M190" s="12">
        <f>[1]CSHR!M80</f>
        <v>2.7456784192103203E-2</v>
      </c>
      <c r="N190" s="25">
        <f t="shared" si="40"/>
        <v>5.4913568384206404E-3</v>
      </c>
      <c r="O190" s="25">
        <f t="shared" si="45"/>
        <v>2.7456784192103202E-3</v>
      </c>
      <c r="P190" s="25">
        <f t="shared" si="41"/>
        <v>1.3728392096051601E-2</v>
      </c>
      <c r="Q190" s="12">
        <f>[1]CSHR!Q80</f>
        <v>2.7456784192103203E-2</v>
      </c>
      <c r="R190" s="12">
        <f>[1]CSHR!S80</f>
        <v>2.9151260016530199E-2</v>
      </c>
      <c r="S190" s="12">
        <f>[1]CSHR!T80</f>
        <v>0</v>
      </c>
      <c r="T190" s="13">
        <f>[1]CSHR!U80</f>
        <v>2.9151260016530199E-2</v>
      </c>
      <c r="U190" s="14">
        <f>[1]CSHR!V80</f>
        <v>4.1185176288154803E-2</v>
      </c>
      <c r="V190" s="59">
        <f t="shared" si="35"/>
        <v>0.81544334145616559</v>
      </c>
      <c r="W190" s="69">
        <f t="shared" si="36"/>
        <v>1</v>
      </c>
      <c r="X190" s="1" t="str">
        <f t="shared" si="44"/>
        <v>RUS</v>
      </c>
    </row>
    <row r="191" spans="1:27" s="5" customFormat="1" x14ac:dyDescent="0.25">
      <c r="A191" s="5" t="s">
        <v>31</v>
      </c>
      <c r="B191" s="6" t="s">
        <v>7</v>
      </c>
      <c r="C191" s="15">
        <f>[1]CSHR!C81</f>
        <v>0</v>
      </c>
      <c r="D191" s="12">
        <f>[1]CSHR!D81</f>
        <v>0</v>
      </c>
      <c r="E191" s="15">
        <f>[1]CSHR!E81</f>
        <v>0</v>
      </c>
      <c r="F191" s="12">
        <f>[1]CSHR!F81</f>
        <v>0</v>
      </c>
      <c r="G191" s="15">
        <f>[1]CSHR!G81</f>
        <v>4.5524073328089502E-3</v>
      </c>
      <c r="H191" s="12">
        <f>[1]CSHR!H81</f>
        <v>0.349733081919888</v>
      </c>
      <c r="I191" s="15">
        <f>[1]CSHR!I81</f>
        <v>4.5524073328089502E-3</v>
      </c>
      <c r="J191" s="25">
        <f t="shared" si="39"/>
        <v>2.2762036664044751E-3</v>
      </c>
      <c r="K191" s="25">
        <f t="shared" si="34"/>
        <v>1.5174691109363168E-3</v>
      </c>
      <c r="L191" s="12">
        <f>[1]CSHR!L81</f>
        <v>4.5524073328089502E-3</v>
      </c>
      <c r="M191" s="15">
        <f>[1]CSHR!M81</f>
        <v>2.13049334227597E-2</v>
      </c>
      <c r="N191" s="25">
        <f t="shared" si="40"/>
        <v>4.2609866845519399E-3</v>
      </c>
      <c r="O191" s="25">
        <f t="shared" si="45"/>
        <v>2.13049334227597E-3</v>
      </c>
      <c r="P191" s="25">
        <f t="shared" si="41"/>
        <v>1.065246671137985E-2</v>
      </c>
      <c r="Q191" s="15">
        <f>[1]CSHR!Q81</f>
        <v>2.13049334227597E-2</v>
      </c>
      <c r="R191" s="15">
        <f>[1]CSHR!S81</f>
        <v>2.58573407555686E-2</v>
      </c>
      <c r="S191" s="12">
        <f>[1]CSHR!T81</f>
        <v>0</v>
      </c>
      <c r="T191" s="16">
        <f>[1]CSHR!U81</f>
        <v>5.4263918652581497E-2</v>
      </c>
      <c r="U191" s="14">
        <f>[1]CSHR!V81</f>
        <v>6.6773979659113095E-2</v>
      </c>
      <c r="V191" s="59">
        <f t="shared" si="35"/>
        <v>0.42626697065335406</v>
      </c>
      <c r="W191" s="69">
        <f t="shared" si="36"/>
        <v>1</v>
      </c>
      <c r="X191" s="5" t="str">
        <f t="shared" si="44"/>
        <v>RUS</v>
      </c>
    </row>
    <row r="192" spans="1:27" s="1" customFormat="1" x14ac:dyDescent="0.25">
      <c r="A192" s="34" t="s">
        <v>31</v>
      </c>
      <c r="B192" s="30" t="s">
        <v>8</v>
      </c>
      <c r="C192" s="31">
        <f>[1]CSHR!C172</f>
        <v>0</v>
      </c>
      <c r="D192" s="31">
        <f>[1]CSHR!D172</f>
        <v>0</v>
      </c>
      <c r="E192" s="31">
        <f>[1]CSHR!E172</f>
        <v>0</v>
      </c>
      <c r="F192" s="31">
        <f>[1]CSHR!F172</f>
        <v>0.81615876321858205</v>
      </c>
      <c r="G192" s="31">
        <f>[1]CSHR!G172</f>
        <v>0</v>
      </c>
      <c r="H192" s="31">
        <f>[1]CSHR!H172</f>
        <v>0</v>
      </c>
      <c r="I192" s="31">
        <f>[1]CSHR!I172</f>
        <v>0</v>
      </c>
      <c r="J192" s="25">
        <f t="shared" si="39"/>
        <v>0</v>
      </c>
      <c r="K192" s="25">
        <f t="shared" si="34"/>
        <v>0</v>
      </c>
      <c r="L192" s="31">
        <f>[1]CSHR!L172</f>
        <v>0</v>
      </c>
      <c r="M192" s="31">
        <f>[1]CSHR!M172</f>
        <v>6.8487752009910498E-3</v>
      </c>
      <c r="N192" s="25">
        <f t="shared" si="40"/>
        <v>1.3697550401982101E-3</v>
      </c>
      <c r="O192" s="25">
        <f t="shared" si="45"/>
        <v>6.8487752009910503E-4</v>
      </c>
      <c r="P192" s="25">
        <f t="shared" si="41"/>
        <v>3.4243876004955249E-3</v>
      </c>
      <c r="Q192" s="31">
        <f>[1]CSHR!Q172</f>
        <v>6.8487752009910498E-3</v>
      </c>
      <c r="R192" s="31">
        <f>[1]CSHR!S172</f>
        <v>6.8487752009910498E-3</v>
      </c>
      <c r="S192" s="31">
        <f>[1]CSHR!T172</f>
        <v>0</v>
      </c>
      <c r="T192" s="32">
        <f>[1]CSHR!U172</f>
        <v>1.41541354153815E-2</v>
      </c>
      <c r="U192" s="33">
        <f>[1]CSHR!V172</f>
        <v>1.40487696430586E-3</v>
      </c>
      <c r="V192" s="60">
        <f t="shared" si="35"/>
        <v>0.14225687863796455</v>
      </c>
      <c r="W192" s="69">
        <f t="shared" si="36"/>
        <v>1</v>
      </c>
      <c r="X192" s="34" t="str">
        <f t="shared" si="44"/>
        <v>RUS</v>
      </c>
      <c r="Y192" s="34"/>
      <c r="Z192" s="34" t="s">
        <v>89</v>
      </c>
      <c r="AA192" s="34"/>
    </row>
    <row r="193" spans="1:27" s="5" customFormat="1" x14ac:dyDescent="0.25">
      <c r="A193" s="5" t="s">
        <v>31</v>
      </c>
      <c r="B193" s="6" t="s">
        <v>9</v>
      </c>
      <c r="C193" s="15">
        <f>[1]CSHR!C83</f>
        <v>0.39687534324844298</v>
      </c>
      <c r="D193" s="12">
        <f>[1]CSHR!D83</f>
        <v>0</v>
      </c>
      <c r="E193" s="15">
        <f>[1]CSHR!E83</f>
        <v>0</v>
      </c>
      <c r="F193" s="12">
        <f>[1]CSHR!F83</f>
        <v>0</v>
      </c>
      <c r="G193" s="15">
        <f>[1]CSHR!G83</f>
        <v>7.7769800552448601E-3</v>
      </c>
      <c r="H193" s="12">
        <f>[1]CSHR!H83</f>
        <v>7.7769800552448601E-3</v>
      </c>
      <c r="I193" s="15">
        <f>[1]CSHR!I83</f>
        <v>7.7769800552448601E-3</v>
      </c>
      <c r="J193" s="25">
        <f t="shared" si="39"/>
        <v>3.88849002762243E-3</v>
      </c>
      <c r="K193" s="25">
        <f t="shared" si="34"/>
        <v>2.5923266850816202E-3</v>
      </c>
      <c r="L193" s="12">
        <f>[1]CSHR!L83</f>
        <v>7.7769800552448601E-3</v>
      </c>
      <c r="M193" s="15">
        <f>[1]CSHR!M83</f>
        <v>2.30111634223404E-2</v>
      </c>
      <c r="N193" s="25">
        <f t="shared" si="40"/>
        <v>4.6022326844680798E-3</v>
      </c>
      <c r="O193" s="25">
        <f t="shared" si="45"/>
        <v>2.3011163422340399E-3</v>
      </c>
      <c r="P193" s="25">
        <f t="shared" si="41"/>
        <v>1.15055817111702E-2</v>
      </c>
      <c r="Q193" s="15">
        <f>[1]CSHR!Q83</f>
        <v>2.30111634223404E-2</v>
      </c>
      <c r="R193" s="15">
        <f>[1]CSHR!S83</f>
        <v>3.0788143477585204E-2</v>
      </c>
      <c r="S193" s="12">
        <f>[1]CSHR!T83</f>
        <v>0</v>
      </c>
      <c r="T193" s="16">
        <f>[1]CSHR!U83</f>
        <v>5.01659653069245E-2</v>
      </c>
      <c r="U193" s="14">
        <f>[1]CSHR!V83</f>
        <v>2.1122661878442799E-2</v>
      </c>
      <c r="V193" s="59">
        <f t="shared" si="35"/>
        <v>0.39902789157236784</v>
      </c>
      <c r="W193" s="69">
        <f t="shared" si="36"/>
        <v>1</v>
      </c>
      <c r="X193" s="5" t="str">
        <f t="shared" si="44"/>
        <v>RUS</v>
      </c>
    </row>
    <row r="194" spans="1:27" s="1" customFormat="1" x14ac:dyDescent="0.25">
      <c r="A194" s="1" t="s">
        <v>31</v>
      </c>
      <c r="B194" s="3" t="s">
        <v>10</v>
      </c>
      <c r="C194" s="12">
        <f>[1]CSHR!C84</f>
        <v>0</v>
      </c>
      <c r="D194" s="12">
        <f>[1]CSHR!D84</f>
        <v>0</v>
      </c>
      <c r="E194" s="12">
        <f>[1]CSHR!E84</f>
        <v>0.69853640433108399</v>
      </c>
      <c r="F194" s="12">
        <f>[1]CSHR!F84</f>
        <v>0</v>
      </c>
      <c r="G194" s="12">
        <f>[1]CSHR!G84</f>
        <v>2.8782414469651998E-3</v>
      </c>
      <c r="H194" s="12">
        <f>[1]CSHR!H84</f>
        <v>2.8782414469651998E-3</v>
      </c>
      <c r="I194" s="12">
        <f>[1]CSHR!I84</f>
        <v>2.8782414469651998E-3</v>
      </c>
      <c r="J194" s="25">
        <f t="shared" si="39"/>
        <v>1.4391207234825999E-3</v>
      </c>
      <c r="K194" s="25">
        <f t="shared" si="34"/>
        <v>9.594138156550666E-4</v>
      </c>
      <c r="L194" s="12">
        <f>[1]CSHR!L84</f>
        <v>2.8782414469651998E-3</v>
      </c>
      <c r="M194" s="12">
        <f>[1]CSHR!M84</f>
        <v>1.03760604163095E-2</v>
      </c>
      <c r="N194" s="25">
        <f t="shared" si="40"/>
        <v>2.0752120832618999E-3</v>
      </c>
      <c r="O194" s="25">
        <f t="shared" si="45"/>
        <v>1.0376060416309499E-3</v>
      </c>
      <c r="P194" s="25">
        <f t="shared" si="41"/>
        <v>5.1880302081547501E-3</v>
      </c>
      <c r="Q194" s="12">
        <f>[1]CSHR!Q84</f>
        <v>1.03760604163095E-2</v>
      </c>
      <c r="R194" s="12">
        <f>[1]CSHR!S84</f>
        <v>1.3254301863274802E-2</v>
      </c>
      <c r="S194" s="12">
        <f>[1]CSHR!T84</f>
        <v>0</v>
      </c>
      <c r="T194" s="13">
        <f>[1]CSHR!U84</f>
        <v>2.4322099640671599E-2</v>
      </c>
      <c r="U194" s="14">
        <f>[1]CSHR!V84</f>
        <v>5.5965805913212197E-3</v>
      </c>
      <c r="V194" s="59">
        <f t="shared" si="35"/>
        <v>0.21532614408098327</v>
      </c>
      <c r="W194" s="69">
        <f t="shared" si="36"/>
        <v>1</v>
      </c>
      <c r="X194" s="1" t="str">
        <f t="shared" si="44"/>
        <v>RUS</v>
      </c>
    </row>
    <row r="195" spans="1:27" s="5" customFormat="1" x14ac:dyDescent="0.25">
      <c r="A195" s="5" t="s">
        <v>31</v>
      </c>
      <c r="B195" s="6" t="s">
        <v>11</v>
      </c>
      <c r="C195" s="15">
        <f>[1]CSHR!C85</f>
        <v>0.39687534324844298</v>
      </c>
      <c r="D195" s="12">
        <f>[1]CSHR!D85</f>
        <v>0</v>
      </c>
      <c r="E195" s="15">
        <f>[1]CSHR!E85</f>
        <v>0</v>
      </c>
      <c r="F195" s="12">
        <f>[1]CSHR!F85</f>
        <v>0</v>
      </c>
      <c r="G195" s="15">
        <f>[1]CSHR!G85</f>
        <v>7.7769800552448601E-3</v>
      </c>
      <c r="H195" s="12">
        <f>[1]CSHR!H85</f>
        <v>7.7769800552448601E-3</v>
      </c>
      <c r="I195" s="15">
        <f>[1]CSHR!I85</f>
        <v>7.7769800552448601E-3</v>
      </c>
      <c r="J195" s="25">
        <f t="shared" si="39"/>
        <v>3.88849002762243E-3</v>
      </c>
      <c r="K195" s="25">
        <f t="shared" si="34"/>
        <v>2.5923266850816202E-3</v>
      </c>
      <c r="L195" s="12">
        <f>[1]CSHR!L85</f>
        <v>7.7769800552448601E-3</v>
      </c>
      <c r="M195" s="15">
        <f>[1]CSHR!M85</f>
        <v>2.30111634223404E-2</v>
      </c>
      <c r="N195" s="25">
        <f t="shared" si="40"/>
        <v>4.6022326844680798E-3</v>
      </c>
      <c r="O195" s="25">
        <f t="shared" si="45"/>
        <v>2.3011163422340399E-3</v>
      </c>
      <c r="P195" s="25">
        <f t="shared" si="41"/>
        <v>1.15055817111702E-2</v>
      </c>
      <c r="Q195" s="15">
        <f>[1]CSHR!Q85</f>
        <v>2.30111634223404E-2</v>
      </c>
      <c r="R195" s="15">
        <f>[1]CSHR!S85</f>
        <v>3.0788143477585198E-2</v>
      </c>
      <c r="S195" s="12">
        <f>[1]CSHR!T85</f>
        <v>0</v>
      </c>
      <c r="T195" s="16">
        <f>[1]CSHR!U85</f>
        <v>5.01659653069245E-2</v>
      </c>
      <c r="U195" s="14">
        <f>[1]CSHR!V85</f>
        <v>2.1122661878442799E-2</v>
      </c>
      <c r="V195" s="59">
        <f t="shared" si="35"/>
        <v>0.39902789157236784</v>
      </c>
      <c r="W195" s="69">
        <f t="shared" si="36"/>
        <v>1</v>
      </c>
      <c r="X195" s="5" t="str">
        <f t="shared" si="44"/>
        <v>RUS</v>
      </c>
    </row>
    <row r="196" spans="1:27" s="1" customFormat="1" x14ac:dyDescent="0.25">
      <c r="A196" s="34" t="s">
        <v>31</v>
      </c>
      <c r="B196" s="30" t="s">
        <v>12</v>
      </c>
      <c r="C196" s="31">
        <f>[1]CSHR!C177</f>
        <v>0</v>
      </c>
      <c r="D196" s="31">
        <f>[1]CSHR!D177</f>
        <v>0</v>
      </c>
      <c r="E196" s="31">
        <f>[1]CSHR!E177</f>
        <v>0</v>
      </c>
      <c r="F196" s="31">
        <f>[1]CSHR!F177</f>
        <v>0</v>
      </c>
      <c r="G196" s="31">
        <f>[1]CSHR!G177</f>
        <v>7.9144327483549499E-3</v>
      </c>
      <c r="H196" s="31">
        <f>[1]CSHR!H177</f>
        <v>7.9144327483549499E-3</v>
      </c>
      <c r="I196" s="31">
        <f>[1]CSHR!I177</f>
        <v>7.9144327483549499E-3</v>
      </c>
      <c r="J196" s="25">
        <f t="shared" si="39"/>
        <v>3.957216374177475E-3</v>
      </c>
      <c r="K196" s="25">
        <f t="shared" si="34"/>
        <v>2.6381442494516501E-3</v>
      </c>
      <c r="L196" s="31">
        <f>[1]CSHR!L177</f>
        <v>7.9144327483549499E-3</v>
      </c>
      <c r="M196" s="31">
        <f>[1]CSHR!M177</f>
        <v>2.7272475153887501E-2</v>
      </c>
      <c r="N196" s="25">
        <f t="shared" si="40"/>
        <v>5.4544950307775005E-3</v>
      </c>
      <c r="O196" s="25">
        <f t="shared" si="45"/>
        <v>2.7272475153887503E-3</v>
      </c>
      <c r="P196" s="25">
        <f t="shared" si="41"/>
        <v>1.363623757694375E-2</v>
      </c>
      <c r="Q196" s="31">
        <f>[1]CSHR!Q177</f>
        <v>2.7272475153887501E-2</v>
      </c>
      <c r="R196" s="31">
        <f>[1]CSHR!S177</f>
        <v>3.5186907902242402E-2</v>
      </c>
      <c r="S196" s="31">
        <f>[1]CSHR!T177</f>
        <v>0</v>
      </c>
      <c r="T196" s="32">
        <f>[1]CSHR!U177</f>
        <v>4.0641402933019898E-2</v>
      </c>
      <c r="U196" s="33">
        <f>[1]CSHR!V177</f>
        <v>0</v>
      </c>
      <c r="V196" s="60">
        <f t="shared" si="35"/>
        <v>0.80955566711680382</v>
      </c>
      <c r="W196" s="69">
        <f t="shared" si="36"/>
        <v>1</v>
      </c>
      <c r="X196" s="34" t="str">
        <f t="shared" si="44"/>
        <v>RUS</v>
      </c>
      <c r="Y196" s="34"/>
      <c r="Z196" s="34" t="s">
        <v>89</v>
      </c>
      <c r="AA196" s="34"/>
    </row>
    <row r="197" spans="1:27" s="5" customFormat="1" x14ac:dyDescent="0.25">
      <c r="A197" s="34" t="s">
        <v>31</v>
      </c>
      <c r="B197" s="30" t="s">
        <v>13</v>
      </c>
      <c r="C197" s="31">
        <f>[1]CSHR!C177</f>
        <v>0</v>
      </c>
      <c r="D197" s="31">
        <f>[1]CSHR!D177</f>
        <v>0</v>
      </c>
      <c r="E197" s="31">
        <f>[1]CSHR!E177</f>
        <v>0</v>
      </c>
      <c r="F197" s="31">
        <f>[1]CSHR!F177</f>
        <v>0</v>
      </c>
      <c r="G197" s="31">
        <f>[1]CSHR!G177</f>
        <v>7.9144327483549499E-3</v>
      </c>
      <c r="H197" s="31">
        <f>[1]CSHR!H177</f>
        <v>7.9144327483549499E-3</v>
      </c>
      <c r="I197" s="31">
        <f>[1]CSHR!I177</f>
        <v>7.9144327483549499E-3</v>
      </c>
      <c r="J197" s="25">
        <f t="shared" si="39"/>
        <v>3.957216374177475E-3</v>
      </c>
      <c r="K197" s="25">
        <f t="shared" si="34"/>
        <v>2.6381442494516501E-3</v>
      </c>
      <c r="L197" s="31">
        <f>[1]CSHR!L177</f>
        <v>7.9144327483549499E-3</v>
      </c>
      <c r="M197" s="31">
        <f>[1]CSHR!M177</f>
        <v>2.7272475153887501E-2</v>
      </c>
      <c r="N197" s="25">
        <f t="shared" si="40"/>
        <v>5.4544950307775005E-3</v>
      </c>
      <c r="O197" s="25">
        <f t="shared" si="45"/>
        <v>2.7272475153887503E-3</v>
      </c>
      <c r="P197" s="25">
        <f t="shared" si="41"/>
        <v>1.363623757694375E-2</v>
      </c>
      <c r="Q197" s="31">
        <f>[1]CSHR!Q177</f>
        <v>2.7272475153887501E-2</v>
      </c>
      <c r="R197" s="31">
        <f>[1]CSHR!S177</f>
        <v>3.5186907902242402E-2</v>
      </c>
      <c r="S197" s="31">
        <f>[1]CSHR!T177</f>
        <v>0</v>
      </c>
      <c r="T197" s="32">
        <f>[1]CSHR!U177</f>
        <v>4.0641402933019898E-2</v>
      </c>
      <c r="U197" s="33">
        <f>[1]CSHR!V177</f>
        <v>0</v>
      </c>
      <c r="V197" s="60">
        <f t="shared" si="35"/>
        <v>0.80955566711680382</v>
      </c>
      <c r="W197" s="69">
        <f t="shared" si="36"/>
        <v>1</v>
      </c>
      <c r="X197" s="34" t="str">
        <f t="shared" si="44"/>
        <v>RUS</v>
      </c>
      <c r="Y197" s="34"/>
      <c r="Z197" s="34" t="s">
        <v>89</v>
      </c>
      <c r="AA197" s="34"/>
    </row>
    <row r="198" spans="1:27" s="1" customFormat="1" x14ac:dyDescent="0.25">
      <c r="A198" s="1" t="s">
        <v>31</v>
      </c>
      <c r="B198" s="3" t="s">
        <v>14</v>
      </c>
      <c r="C198" s="12">
        <f>[1]CSHR!C88</f>
        <v>0</v>
      </c>
      <c r="D198" s="12">
        <f>[1]CSHR!D88</f>
        <v>0</v>
      </c>
      <c r="E198" s="12">
        <f>[1]CSHR!E88</f>
        <v>0</v>
      </c>
      <c r="F198" s="12">
        <f>[1]CSHR!F88</f>
        <v>0</v>
      </c>
      <c r="G198" s="12">
        <f>[1]CSHR!G88</f>
        <v>2.5919979235751599E-3</v>
      </c>
      <c r="H198" s="12">
        <f>[1]CSHR!H88</f>
        <v>2.5919979235751599E-3</v>
      </c>
      <c r="I198" s="12">
        <f>[1]CSHR!I88</f>
        <v>2.5919979235751599E-3</v>
      </c>
      <c r="J198" s="25">
        <f t="shared" si="39"/>
        <v>1.2959989617875799E-3</v>
      </c>
      <c r="K198" s="25">
        <f t="shared" si="34"/>
        <v>8.6399930785838663E-4</v>
      </c>
      <c r="L198" s="12">
        <f>[1]CSHR!L88</f>
        <v>2.5919979235751599E-3</v>
      </c>
      <c r="M198" s="12">
        <f>[1]CSHR!M88</f>
        <v>4.59318596547687E-3</v>
      </c>
      <c r="N198" s="25">
        <f t="shared" si="40"/>
        <v>9.1863719309537403E-4</v>
      </c>
      <c r="O198" s="25">
        <f t="shared" si="45"/>
        <v>4.5931859654768702E-4</v>
      </c>
      <c r="P198" s="25">
        <f t="shared" si="41"/>
        <v>2.296592982738435E-3</v>
      </c>
      <c r="Q198" s="12">
        <f>[1]CSHR!Q88</f>
        <v>4.59318596547687E-3</v>
      </c>
      <c r="R198" s="12">
        <f>[1]CSHR!S88</f>
        <v>7.1851838890520303E-3</v>
      </c>
      <c r="S198" s="12">
        <f>[1]CSHR!T88</f>
        <v>0</v>
      </c>
      <c r="T198" s="13">
        <f>[1]CSHR!U88</f>
        <v>9.0224582752427805E-3</v>
      </c>
      <c r="U198" s="14">
        <f>[1]CSHR!V88</f>
        <v>0</v>
      </c>
      <c r="V198" s="59">
        <f t="shared" si="35"/>
        <v>0.95840344716842329</v>
      </c>
      <c r="W198" s="69">
        <f t="shared" si="36"/>
        <v>1</v>
      </c>
      <c r="X198" s="1" t="str">
        <f t="shared" si="44"/>
        <v>RUS</v>
      </c>
    </row>
    <row r="199" spans="1:27" s="5" customFormat="1" x14ac:dyDescent="0.25">
      <c r="A199" s="5" t="s">
        <v>31</v>
      </c>
      <c r="B199" s="6" t="s">
        <v>15</v>
      </c>
      <c r="C199" s="15">
        <f>[1]CSHR!C89</f>
        <v>0</v>
      </c>
      <c r="D199" s="12">
        <f>[1]CSHR!D89</f>
        <v>0</v>
      </c>
      <c r="E199" s="15">
        <f>[1]CSHR!E89</f>
        <v>0.35019981870218608</v>
      </c>
      <c r="F199" s="12">
        <f>[1]CSHR!F89</f>
        <v>0</v>
      </c>
      <c r="G199" s="15">
        <f>[1]CSHR!G89</f>
        <v>1.4429593456529298E-3</v>
      </c>
      <c r="H199" s="12">
        <f>[1]CSHR!H89</f>
        <v>1.4429593456529298E-3</v>
      </c>
      <c r="I199" s="15">
        <f>[1]CSHR!I89</f>
        <v>1.4429593456529298E-3</v>
      </c>
      <c r="J199" s="25">
        <f t="shared" si="39"/>
        <v>7.2147967282646492E-4</v>
      </c>
      <c r="K199" s="25">
        <f t="shared" si="34"/>
        <v>4.8098644855097661E-4</v>
      </c>
      <c r="L199" s="12">
        <f>[1]CSHR!L89</f>
        <v>1.4429593456529298E-3</v>
      </c>
      <c r="M199" s="15">
        <f>[1]CSHR!M89</f>
        <v>2.34084079848547E-2</v>
      </c>
      <c r="N199" s="25">
        <f t="shared" si="40"/>
        <v>4.6816815969709397E-3</v>
      </c>
      <c r="O199" s="25">
        <f t="shared" si="45"/>
        <v>2.3408407984854699E-3</v>
      </c>
      <c r="P199" s="25">
        <f t="shared" si="41"/>
        <v>1.170420399242735E-2</v>
      </c>
      <c r="Q199" s="15">
        <f>[1]CSHR!Q89</f>
        <v>2.34084079848547E-2</v>
      </c>
      <c r="R199" s="15">
        <f>[1]CSHR!S89</f>
        <v>2.48513673305076E-2</v>
      </c>
      <c r="S199" s="12">
        <f>[1]CSHR!T89</f>
        <v>0</v>
      </c>
      <c r="T199" s="16">
        <f>[1]CSHR!U89</f>
        <v>4.9820335847685901E-2</v>
      </c>
      <c r="U199" s="14">
        <f>[1]CSHR!V89</f>
        <v>1.26258942744631E-2</v>
      </c>
      <c r="V199" s="59">
        <f t="shared" si="35"/>
        <v>0.489984737983575</v>
      </c>
      <c r="W199" s="69">
        <f t="shared" si="36"/>
        <v>1</v>
      </c>
      <c r="X199" s="5" t="str">
        <f t="shared" si="44"/>
        <v>RUS</v>
      </c>
    </row>
    <row r="200" spans="1:27" s="7" customFormat="1" x14ac:dyDescent="0.25">
      <c r="A200" s="7" t="s">
        <v>31</v>
      </c>
      <c r="B200" s="3" t="s">
        <v>16</v>
      </c>
      <c r="C200" s="12">
        <f>[1]CSHR!C90</f>
        <v>0</v>
      </c>
      <c r="D200" s="12">
        <f>[1]CSHR!D90</f>
        <v>0</v>
      </c>
      <c r="E200" s="12">
        <f>[1]CSHR!E90</f>
        <v>0</v>
      </c>
      <c r="F200" s="12">
        <f>[1]CSHR!F90</f>
        <v>0</v>
      </c>
      <c r="G200" s="12">
        <f>[1]CSHR!G90</f>
        <v>2.8482578947669799E-4</v>
      </c>
      <c r="H200" s="12">
        <f>[1]CSHR!H90</f>
        <v>2.8482578947669799E-4</v>
      </c>
      <c r="I200" s="12">
        <f>[1]CSHR!I90</f>
        <v>2.8482578947669799E-4</v>
      </c>
      <c r="J200" s="25">
        <f t="shared" si="39"/>
        <v>1.4241289473834899E-4</v>
      </c>
      <c r="K200" s="25">
        <f t="shared" si="34"/>
        <v>9.4941929825566001E-5</v>
      </c>
      <c r="L200" s="12">
        <f>[1]CSHR!L90</f>
        <v>2.8482578947669799E-4</v>
      </c>
      <c r="M200" s="12">
        <f>[1]CSHR!M90</f>
        <v>2.7691396199123398E-2</v>
      </c>
      <c r="N200" s="25">
        <f t="shared" si="40"/>
        <v>5.5382792398246793E-3</v>
      </c>
      <c r="O200" s="25">
        <f t="shared" si="45"/>
        <v>2.7691396199123397E-3</v>
      </c>
      <c r="P200" s="25">
        <f t="shared" si="41"/>
        <v>1.3845698099561699E-2</v>
      </c>
      <c r="Q200" s="12">
        <f>[1]CSHR!Q90</f>
        <v>2.7691396199123398E-2</v>
      </c>
      <c r="R200" s="12">
        <f>[1]CSHR!S90</f>
        <v>2.79762219886001E-2</v>
      </c>
      <c r="S200" s="12">
        <f>[1]CSHR!T90</f>
        <v>0</v>
      </c>
      <c r="T200" s="13">
        <f>[1]CSHR!U90</f>
        <v>2.79762219886001E-2</v>
      </c>
      <c r="U200" s="14">
        <f>[1]CSHR!V90</f>
        <v>4.1537094298685198E-2</v>
      </c>
      <c r="V200" s="59">
        <f t="shared" si="35"/>
        <v>0.82359789438409836</v>
      </c>
      <c r="W200" s="69">
        <f t="shared" si="36"/>
        <v>1</v>
      </c>
      <c r="X200" s="7" t="str">
        <f t="shared" si="44"/>
        <v>RUS</v>
      </c>
    </row>
    <row r="201" spans="1:27" s="8" customFormat="1" x14ac:dyDescent="0.25">
      <c r="A201" s="8" t="s">
        <v>31</v>
      </c>
      <c r="B201" s="9" t="s">
        <v>17</v>
      </c>
      <c r="C201" s="17">
        <f>[1]CSHR!C91</f>
        <v>0</v>
      </c>
      <c r="D201" s="18">
        <f>[1]CSHR!D91</f>
        <v>0</v>
      </c>
      <c r="E201" s="17">
        <f>[1]CSHR!E91</f>
        <v>0</v>
      </c>
      <c r="F201" s="18">
        <f>[1]CSHR!F91</f>
        <v>0.42525851055620306</v>
      </c>
      <c r="G201" s="17">
        <f>[1]CSHR!G91</f>
        <v>0</v>
      </c>
      <c r="H201" s="18">
        <f>[1]CSHR!H91</f>
        <v>0</v>
      </c>
      <c r="I201" s="17">
        <f>[1]CSHR!I91</f>
        <v>0</v>
      </c>
      <c r="J201" s="55">
        <f t="shared" si="39"/>
        <v>0</v>
      </c>
      <c r="K201" s="55">
        <f t="shared" si="34"/>
        <v>0</v>
      </c>
      <c r="L201" s="18">
        <f>[1]CSHR!L91</f>
        <v>0</v>
      </c>
      <c r="M201" s="17">
        <f>[1]CSHR!M91</f>
        <v>2.1411274906529599E-2</v>
      </c>
      <c r="N201" s="55">
        <f t="shared" si="40"/>
        <v>4.2822549813059194E-3</v>
      </c>
      <c r="O201" s="55">
        <f t="shared" si="45"/>
        <v>2.1411274906529597E-3</v>
      </c>
      <c r="P201" s="55">
        <f t="shared" si="41"/>
        <v>1.0705637453264799E-2</v>
      </c>
      <c r="Q201" s="17">
        <f>[1]CSHR!Q91</f>
        <v>2.1411274906529599E-2</v>
      </c>
      <c r="R201" s="17">
        <f>[1]CSHR!S91</f>
        <v>2.1411274906529599E-2</v>
      </c>
      <c r="S201" s="18">
        <f>[1]CSHR!T91</f>
        <v>0</v>
      </c>
      <c r="T201" s="17">
        <f>[1]CSHR!U91</f>
        <v>4.4249968140161203E-2</v>
      </c>
      <c r="U201" s="19">
        <f>[1]CSHR!V91</f>
        <v>4.3920563910830003E-3</v>
      </c>
      <c r="V201" s="61">
        <f t="shared" si="35"/>
        <v>0.44473662026774019</v>
      </c>
      <c r="W201" s="70">
        <f t="shared" si="36"/>
        <v>1</v>
      </c>
      <c r="X201" s="8" t="str">
        <f t="shared" si="44"/>
        <v>RUS</v>
      </c>
    </row>
    <row r="202" spans="1:27" s="1" customFormat="1" x14ac:dyDescent="0.25">
      <c r="A202" s="1" t="s">
        <v>32</v>
      </c>
      <c r="B202" s="3" t="s">
        <v>0</v>
      </c>
      <c r="C202" s="12">
        <f>[1]CSHR!C146</f>
        <v>0.45404911702616402</v>
      </c>
      <c r="D202" s="12">
        <f>[1]CSHR!D146</f>
        <v>0</v>
      </c>
      <c r="E202" s="12">
        <f>[1]CSHR!E146</f>
        <v>0</v>
      </c>
      <c r="F202" s="12">
        <f>[1]CSHR!F146</f>
        <v>0</v>
      </c>
      <c r="G202" s="12">
        <f>[1]CSHR!G146</f>
        <v>1.21191636143712E-2</v>
      </c>
      <c r="H202" s="12">
        <f>[1]CSHR!H146</f>
        <v>1.21191636143712E-2</v>
      </c>
      <c r="I202" s="12">
        <f>[1]CSHR!I146</f>
        <v>1.21191636143712E-2</v>
      </c>
      <c r="J202" s="25">
        <f t="shared" si="39"/>
        <v>6.0595818071856001E-3</v>
      </c>
      <c r="K202" s="25">
        <f t="shared" si="34"/>
        <v>4.0397212047904004E-3</v>
      </c>
      <c r="L202" s="12">
        <f>[1]CSHR!L146</f>
        <v>1.21191636143712E-2</v>
      </c>
      <c r="M202" s="12">
        <f>[1]CSHR!M146</f>
        <v>1.93667953332936E-2</v>
      </c>
      <c r="N202" s="25">
        <f t="shared" si="40"/>
        <v>3.87335906665872E-3</v>
      </c>
      <c r="O202" s="25">
        <f>P202/5</f>
        <v>1.93667953332936E-3</v>
      </c>
      <c r="P202" s="25">
        <f t="shared" si="41"/>
        <v>9.6833976666468001E-3</v>
      </c>
      <c r="Q202" s="12">
        <f>[1]CSHR!Q146</f>
        <v>1.93667953332936E-2</v>
      </c>
      <c r="R202" s="12">
        <f>[1]CSHR!S146</f>
        <v>3.1485958947664698E-2</v>
      </c>
      <c r="S202" s="12">
        <f>[1]CSHR!T146</f>
        <v>0</v>
      </c>
      <c r="T202" s="13">
        <f>[1]CSHR!U146</f>
        <v>4.7794839228332997E-2</v>
      </c>
      <c r="U202" s="28">
        <f>[1]CSHR!V146</f>
        <v>2.2571140699781202E-2</v>
      </c>
      <c r="V202" s="62">
        <f t="shared" si="35"/>
        <v>0.33129595969537429</v>
      </c>
      <c r="W202" s="69">
        <f t="shared" si="36"/>
        <v>1</v>
      </c>
      <c r="X202" s="1" t="str">
        <f>$AL$2</f>
        <v>CHI</v>
      </c>
    </row>
    <row r="203" spans="1:27" s="5" customFormat="1" x14ac:dyDescent="0.25">
      <c r="A203" s="5" t="s">
        <v>32</v>
      </c>
      <c r="B203" s="6" t="s">
        <v>1</v>
      </c>
      <c r="C203" s="15">
        <f>[1]CSHR!C147</f>
        <v>0</v>
      </c>
      <c r="D203" s="12">
        <f>[1]CSHR!D147</f>
        <v>0</v>
      </c>
      <c r="E203" s="15">
        <f>[1]CSHR!E147</f>
        <v>0</v>
      </c>
      <c r="F203" s="12">
        <f>[1]CSHR!F147</f>
        <v>0</v>
      </c>
      <c r="G203" s="15">
        <f>[1]CSHR!G147</f>
        <v>7.2798753103662447E-3</v>
      </c>
      <c r="H203" s="12">
        <f>[1]CSHR!H147</f>
        <v>7.2798753103662447E-3</v>
      </c>
      <c r="I203" s="15">
        <f>[1]CSHR!I147</f>
        <v>7.2798753103662447E-3</v>
      </c>
      <c r="J203" s="25">
        <f t="shared" si="39"/>
        <v>3.6399376551831224E-3</v>
      </c>
      <c r="K203" s="25">
        <f t="shared" si="34"/>
        <v>2.4266251034554148E-3</v>
      </c>
      <c r="L203" s="12">
        <f>[1]CSHR!L147</f>
        <v>7.2798753103662447E-3</v>
      </c>
      <c r="M203" s="15">
        <f>[1]CSHR!M147</f>
        <v>1.5726039068468291E-2</v>
      </c>
      <c r="N203" s="25">
        <f t="shared" si="40"/>
        <v>3.1452078136936581E-3</v>
      </c>
      <c r="O203" s="68">
        <f>S203/2</f>
        <v>0.17608253681623312</v>
      </c>
      <c r="P203" s="25">
        <f t="shared" si="41"/>
        <v>7.8630195342341454E-3</v>
      </c>
      <c r="Q203" s="15">
        <f>[1]CSHR!Q147</f>
        <v>1.5726039068468291E-2</v>
      </c>
      <c r="R203" s="15">
        <f>[1]CSHR!S147</f>
        <v>2.3005914378834511E-2</v>
      </c>
      <c r="S203" s="12">
        <f>[1]CSHR!T147</f>
        <v>0.35216507363246624</v>
      </c>
      <c r="T203" s="16">
        <f>[1]CSHR!U147</f>
        <v>3.8731953447302805E-2</v>
      </c>
      <c r="U203" s="14">
        <f>[1]CSHR!V147</f>
        <v>6.4191236004285772E-3</v>
      </c>
      <c r="V203" s="59">
        <f t="shared" si="35"/>
        <v>0.32594902863976671</v>
      </c>
      <c r="W203" s="69">
        <f t="shared" si="36"/>
        <v>1</v>
      </c>
      <c r="X203" s="5" t="str">
        <f t="shared" ref="X203:X237" si="46">$AL$2</f>
        <v>CHI</v>
      </c>
    </row>
    <row r="204" spans="1:27" s="1" customFormat="1" x14ac:dyDescent="0.25">
      <c r="A204" s="1" t="s">
        <v>32</v>
      </c>
      <c r="B204" s="3" t="s">
        <v>2</v>
      </c>
      <c r="C204" s="12">
        <f>[1]CSHR!C148</f>
        <v>0.60274685351627044</v>
      </c>
      <c r="D204" s="12">
        <f>[1]CSHR!D148</f>
        <v>0</v>
      </c>
      <c r="E204" s="12">
        <f>[1]CSHR!E148</f>
        <v>0</v>
      </c>
      <c r="F204" s="12">
        <f>[1]CSHR!F148</f>
        <v>0</v>
      </c>
      <c r="G204" s="12">
        <f>[1]CSHR!G148</f>
        <v>1.1348770313437E-2</v>
      </c>
      <c r="H204" s="12">
        <f>[1]CSHR!H148</f>
        <v>1.1348770313437E-2</v>
      </c>
      <c r="I204" s="12">
        <f>[1]CSHR!I148</f>
        <v>1.1348770313437E-2</v>
      </c>
      <c r="J204" s="25">
        <f t="shared" si="39"/>
        <v>5.6743851567184998E-3</v>
      </c>
      <c r="K204" s="25">
        <f t="shared" si="34"/>
        <v>3.7829234378123334E-3</v>
      </c>
      <c r="L204" s="12">
        <f>[1]CSHR!L148</f>
        <v>1.1348770313437E-2</v>
      </c>
      <c r="M204" s="12">
        <f>[1]CSHR!M148</f>
        <v>1.322661837649425E-2</v>
      </c>
      <c r="N204" s="25">
        <f t="shared" si="40"/>
        <v>2.64532367529885E-3</v>
      </c>
      <c r="O204" s="25">
        <f>P204/5</f>
        <v>1.322661837649425E-3</v>
      </c>
      <c r="P204" s="25">
        <f t="shared" si="41"/>
        <v>6.6133091882471249E-3</v>
      </c>
      <c r="Q204" s="12">
        <f>[1]CSHR!Q148</f>
        <v>1.322661837649425E-2</v>
      </c>
      <c r="R204" s="12">
        <f>[1]CSHR!S148</f>
        <v>2.4575388689931248E-2</v>
      </c>
      <c r="S204" s="12">
        <f>[1]CSHR!T148</f>
        <v>0</v>
      </c>
      <c r="T204" s="13">
        <f>[1]CSHR!U148</f>
        <v>3.5713593638557951E-2</v>
      </c>
      <c r="U204" s="14">
        <f>[1]CSHR!V148</f>
        <v>2.110196944250825E-2</v>
      </c>
      <c r="V204" s="59">
        <f t="shared" si="35"/>
        <v>0.22397527341026957</v>
      </c>
      <c r="W204" s="69">
        <f t="shared" si="36"/>
        <v>1</v>
      </c>
      <c r="X204" s="1" t="str">
        <f t="shared" si="46"/>
        <v>CHI</v>
      </c>
    </row>
    <row r="205" spans="1:27" s="5" customFormat="1" x14ac:dyDescent="0.25">
      <c r="A205" s="5" t="s">
        <v>32</v>
      </c>
      <c r="B205" s="6" t="s">
        <v>3</v>
      </c>
      <c r="C205" s="15">
        <f>[1]CSHR!C149</f>
        <v>0</v>
      </c>
      <c r="D205" s="12">
        <f>[1]CSHR!D149</f>
        <v>0</v>
      </c>
      <c r="E205" s="15">
        <f>[1]CSHR!E149</f>
        <v>0.79126355294657735</v>
      </c>
      <c r="F205" s="12">
        <f>[1]CSHR!F149</f>
        <v>0</v>
      </c>
      <c r="G205" s="15">
        <f>[1]CSHR!G149</f>
        <v>2.219056458326739E-3</v>
      </c>
      <c r="H205" s="12">
        <f>[1]CSHR!H149</f>
        <v>2.219056458326739E-3</v>
      </c>
      <c r="I205" s="15">
        <f>[1]CSHR!I149</f>
        <v>2.219056458326739E-3</v>
      </c>
      <c r="J205" s="25">
        <f t="shared" si="39"/>
        <v>1.1095282291633695E-3</v>
      </c>
      <c r="K205" s="25">
        <f t="shared" si="34"/>
        <v>7.3968548610891301E-4</v>
      </c>
      <c r="L205" s="12">
        <f>[1]CSHR!L149</f>
        <v>2.219056458326739E-3</v>
      </c>
      <c r="M205" s="15">
        <f>[1]CSHR!M149</f>
        <v>7.2623075874584091E-3</v>
      </c>
      <c r="N205" s="25">
        <f t="shared" si="40"/>
        <v>1.4524615174916818E-3</v>
      </c>
      <c r="O205" s="25">
        <f t="shared" ref="O205:O219" si="47">P205/5</f>
        <v>7.2623075874584091E-4</v>
      </c>
      <c r="P205" s="25">
        <f t="shared" si="41"/>
        <v>3.6311537937292046E-3</v>
      </c>
      <c r="Q205" s="15">
        <f>[1]CSHR!Q149</f>
        <v>7.2623075874584091E-3</v>
      </c>
      <c r="R205" s="15">
        <f>[1]CSHR!S149</f>
        <v>9.481364045785149E-3</v>
      </c>
      <c r="S205" s="12">
        <f>[1]CSHR!T149</f>
        <v>0</v>
      </c>
      <c r="T205" s="16">
        <f>[1]CSHR!U149</f>
        <v>1.7227825472407438E-2</v>
      </c>
      <c r="U205" s="14">
        <f>[1]CSHR!V149</f>
        <v>7.9966291861191302E-4</v>
      </c>
      <c r="V205" s="59">
        <f t="shared" si="35"/>
        <v>0.15016769382315531</v>
      </c>
      <c r="W205" s="69">
        <f t="shared" si="36"/>
        <v>1</v>
      </c>
      <c r="X205" s="5" t="str">
        <f t="shared" si="46"/>
        <v>CHI</v>
      </c>
    </row>
    <row r="206" spans="1:27" s="1" customFormat="1" x14ac:dyDescent="0.25">
      <c r="A206" s="34" t="s">
        <v>32</v>
      </c>
      <c r="B206" s="30" t="s">
        <v>4</v>
      </c>
      <c r="C206" s="31">
        <f>[1]CSHR!C168</f>
        <v>0</v>
      </c>
      <c r="D206" s="31">
        <f>[1]CSHR!D168</f>
        <v>0</v>
      </c>
      <c r="E206" s="31">
        <f>[1]CSHR!E168</f>
        <v>0</v>
      </c>
      <c r="F206" s="31">
        <f>[1]CSHR!F168</f>
        <v>0</v>
      </c>
      <c r="G206" s="31">
        <f>[1]CSHR!G168</f>
        <v>1.4706106110030202E-2</v>
      </c>
      <c r="H206" s="31">
        <f>[1]CSHR!H168</f>
        <v>1.4706106110030202E-2</v>
      </c>
      <c r="I206" s="31">
        <f>[1]CSHR!I168</f>
        <v>1.4706106110030202E-2</v>
      </c>
      <c r="J206" s="25">
        <f t="shared" si="39"/>
        <v>7.353053055015101E-3</v>
      </c>
      <c r="K206" s="25">
        <f t="shared" si="34"/>
        <v>4.9020353700100676E-3</v>
      </c>
      <c r="L206" s="31">
        <f>[1]CSHR!L168</f>
        <v>1.4706106110030202E-2</v>
      </c>
      <c r="M206" s="31">
        <f>[1]CSHR!M168</f>
        <v>1.5969115523113198E-2</v>
      </c>
      <c r="N206" s="25">
        <f t="shared" si="40"/>
        <v>3.1938231046226397E-3</v>
      </c>
      <c r="O206" s="25">
        <f t="shared" si="47"/>
        <v>1.5969115523113198E-3</v>
      </c>
      <c r="P206" s="25">
        <f t="shared" si="41"/>
        <v>7.9845577615565988E-3</v>
      </c>
      <c r="Q206" s="31">
        <f>[1]CSHR!Q168</f>
        <v>1.5969115523113198E-2</v>
      </c>
      <c r="R206" s="31">
        <f>[1]CSHR!S168</f>
        <v>3.0675221633143398E-2</v>
      </c>
      <c r="S206" s="31">
        <f>[1]CSHR!T168</f>
        <v>0</v>
      </c>
      <c r="T206" s="31">
        <f>[1]CSHR!U168</f>
        <v>3.3869044737766009E-2</v>
      </c>
      <c r="U206" s="33">
        <f>[1]CSHR!V168</f>
        <v>2.7233529833389203E-3</v>
      </c>
      <c r="V206" s="60">
        <f t="shared" ref="V206:V269" si="48">1-SUM(C206:U206)</f>
        <v>0.81693934431588877</v>
      </c>
      <c r="W206" s="69">
        <f t="shared" ref="W206:W269" si="49">SUM(C206:V206)</f>
        <v>1</v>
      </c>
      <c r="X206" s="34" t="str">
        <f t="shared" si="46"/>
        <v>CHI</v>
      </c>
      <c r="Y206" s="34"/>
      <c r="Z206" s="34" t="s">
        <v>89</v>
      </c>
      <c r="AA206" s="34"/>
    </row>
    <row r="207" spans="1:27" s="5" customFormat="1" x14ac:dyDescent="0.25">
      <c r="A207" s="5" t="s">
        <v>32</v>
      </c>
      <c r="B207" s="6" t="s">
        <v>5</v>
      </c>
      <c r="C207" s="15">
        <f>[1]CSHR!C151</f>
        <v>0.61333570145935834</v>
      </c>
      <c r="D207" s="12">
        <f>[1]CSHR!D151</f>
        <v>0</v>
      </c>
      <c r="E207" s="15">
        <f>[1]CSHR!E151</f>
        <v>0</v>
      </c>
      <c r="F207" s="12">
        <f>[1]CSHR!F151</f>
        <v>0</v>
      </c>
      <c r="G207" s="15">
        <f>[1]CSHR!G151</f>
        <v>1.1939021582129459E-2</v>
      </c>
      <c r="H207" s="12">
        <f>[1]CSHR!H151</f>
        <v>1.1939021582129459E-2</v>
      </c>
      <c r="I207" s="15">
        <f>[1]CSHR!I151</f>
        <v>1.1939021582129459E-2</v>
      </c>
      <c r="J207" s="25">
        <f t="shared" si="39"/>
        <v>5.9695107910647293E-3</v>
      </c>
      <c r="K207" s="25">
        <f t="shared" ref="K207:K255" si="50">I207/3</f>
        <v>3.9796738607098198E-3</v>
      </c>
      <c r="L207" s="12">
        <f>[1]CSHR!L151</f>
        <v>1.1939021582129459E-2</v>
      </c>
      <c r="M207" s="15">
        <f>[1]CSHR!M151</f>
        <v>1.327815670565312E-2</v>
      </c>
      <c r="N207" s="25">
        <f t="shared" si="40"/>
        <v>2.6556313411306241E-3</v>
      </c>
      <c r="O207" s="25">
        <f t="shared" si="47"/>
        <v>1.327815670565312E-3</v>
      </c>
      <c r="P207" s="25">
        <f t="shared" si="41"/>
        <v>6.6390783528265601E-3</v>
      </c>
      <c r="Q207" s="15">
        <f>[1]CSHR!Q151</f>
        <v>1.327815670565312E-2</v>
      </c>
      <c r="R207" s="15">
        <f>[1]CSHR!S151</f>
        <v>2.5217178287782579E-2</v>
      </c>
      <c r="S207" s="12">
        <f>[1]CSHR!T151</f>
        <v>0</v>
      </c>
      <c r="T207" s="16">
        <f>[1]CSHR!U151</f>
        <v>3.6398783934648266E-2</v>
      </c>
      <c r="U207" s="14">
        <f>[1]CSHR!V151</f>
        <v>5.7222696717950817E-3</v>
      </c>
      <c r="V207" s="59">
        <f t="shared" si="48"/>
        <v>0.22444195689029456</v>
      </c>
      <c r="W207" s="69">
        <f t="shared" si="49"/>
        <v>1</v>
      </c>
      <c r="X207" s="5" t="str">
        <f t="shared" si="46"/>
        <v>CHI</v>
      </c>
    </row>
    <row r="208" spans="1:27" s="1" customFormat="1" x14ac:dyDescent="0.25">
      <c r="A208" s="1" t="s">
        <v>32</v>
      </c>
      <c r="B208" s="3" t="s">
        <v>6</v>
      </c>
      <c r="C208" s="12">
        <f>[1]CSHR!C152</f>
        <v>0</v>
      </c>
      <c r="D208" s="12">
        <f>[1]CSHR!D152</f>
        <v>0</v>
      </c>
      <c r="E208" s="12">
        <f>[1]CSHR!E152</f>
        <v>0</v>
      </c>
      <c r="F208" s="12">
        <f>[1]CSHR!F152</f>
        <v>0</v>
      </c>
      <c r="G208" s="12">
        <f>[1]CSHR!G152</f>
        <v>1.752920961772253E-3</v>
      </c>
      <c r="H208" s="12">
        <f>[1]CSHR!H152</f>
        <v>1.752920961772253E-3</v>
      </c>
      <c r="I208" s="12">
        <f>[1]CSHR!I152</f>
        <v>1.752920961772253E-3</v>
      </c>
      <c r="J208" s="25">
        <f t="shared" si="39"/>
        <v>8.7646048088612651E-4</v>
      </c>
      <c r="K208" s="25">
        <f t="shared" si="50"/>
        <v>5.8430698725741768E-4</v>
      </c>
      <c r="L208" s="12">
        <f>[1]CSHR!L152</f>
        <v>1.752920961772253E-3</v>
      </c>
      <c r="M208" s="12">
        <f>[1]CSHR!M152</f>
        <v>2.8403811880568848E-2</v>
      </c>
      <c r="N208" s="25">
        <f t="shared" si="40"/>
        <v>5.6807623761137693E-3</v>
      </c>
      <c r="O208" s="25">
        <f t="shared" si="47"/>
        <v>2.8403811880568846E-3</v>
      </c>
      <c r="P208" s="25">
        <f t="shared" si="41"/>
        <v>1.4201905940284424E-2</v>
      </c>
      <c r="Q208" s="12">
        <f>[1]CSHR!Q152</f>
        <v>2.8403811880568848E-2</v>
      </c>
      <c r="R208" s="12">
        <f>[1]CSHR!S152</f>
        <v>3.0156732842341182E-2</v>
      </c>
      <c r="S208" s="12">
        <f>[1]CSHR!T152</f>
        <v>0</v>
      </c>
      <c r="T208" s="13">
        <f>[1]CSHR!U152</f>
        <v>3.0156732842341182E-2</v>
      </c>
      <c r="U208" s="14">
        <f>[1]CSHR!V152</f>
        <v>8.1141443780308117E-3</v>
      </c>
      <c r="V208" s="59">
        <f t="shared" si="48"/>
        <v>0.84356926535646148</v>
      </c>
      <c r="W208" s="69">
        <f t="shared" si="49"/>
        <v>1</v>
      </c>
      <c r="X208" s="1" t="str">
        <f t="shared" si="46"/>
        <v>CHI</v>
      </c>
    </row>
    <row r="209" spans="1:27" s="5" customFormat="1" x14ac:dyDescent="0.25">
      <c r="A209" s="5" t="s">
        <v>32</v>
      </c>
      <c r="B209" s="6" t="s">
        <v>7</v>
      </c>
      <c r="C209" s="15">
        <f>[1]CSHR!C153</f>
        <v>0</v>
      </c>
      <c r="D209" s="12">
        <f>[1]CSHR!D153</f>
        <v>0</v>
      </c>
      <c r="E209" s="15">
        <f>[1]CSHR!E153</f>
        <v>0</v>
      </c>
      <c r="F209" s="12">
        <f>[1]CSHR!F153</f>
        <v>0</v>
      </c>
      <c r="G209" s="15">
        <f>[1]CSHR!G153</f>
        <v>4.5997933514680756E-3</v>
      </c>
      <c r="H209" s="12">
        <f>[1]CSHR!H153</f>
        <v>0.37448245727151103</v>
      </c>
      <c r="I209" s="15">
        <f>[1]CSHR!I153</f>
        <v>4.5997933514680756E-3</v>
      </c>
      <c r="J209" s="25">
        <f t="shared" si="39"/>
        <v>2.2998966757340378E-3</v>
      </c>
      <c r="K209" s="25">
        <f t="shared" si="50"/>
        <v>1.5332644504893586E-3</v>
      </c>
      <c r="L209" s="12">
        <f>[1]CSHR!L153</f>
        <v>4.5997933514680756E-3</v>
      </c>
      <c r="M209" s="15">
        <f>[1]CSHR!M153</f>
        <v>2.1884021612825547E-2</v>
      </c>
      <c r="N209" s="25">
        <f t="shared" si="40"/>
        <v>4.3768043225651098E-3</v>
      </c>
      <c r="O209" s="25">
        <f t="shared" si="47"/>
        <v>2.1884021612825549E-3</v>
      </c>
      <c r="P209" s="25">
        <f t="shared" si="41"/>
        <v>1.0942010806412774E-2</v>
      </c>
      <c r="Q209" s="15">
        <f>[1]CSHR!Q153</f>
        <v>2.1884021612825547E-2</v>
      </c>
      <c r="R209" s="15">
        <f>[1]CSHR!S153</f>
        <v>2.6483814964293591E-2</v>
      </c>
      <c r="S209" s="12">
        <f>[1]CSHR!T153</f>
        <v>0</v>
      </c>
      <c r="T209" s="16">
        <f>[1]CSHR!U153</f>
        <v>5.5662510448060996E-2</v>
      </c>
      <c r="U209" s="14">
        <f>[1]CSHR!V153</f>
        <v>2.7103032190822753E-2</v>
      </c>
      <c r="V209" s="59">
        <f t="shared" si="48"/>
        <v>0.43736038342877237</v>
      </c>
      <c r="W209" s="69">
        <f t="shared" si="49"/>
        <v>1</v>
      </c>
      <c r="X209" s="5" t="str">
        <f t="shared" si="46"/>
        <v>CHI</v>
      </c>
    </row>
    <row r="210" spans="1:27" s="1" customFormat="1" x14ac:dyDescent="0.25">
      <c r="A210" s="34" t="s">
        <v>32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39"/>
        <v>0</v>
      </c>
      <c r="K210" s="25">
        <f t="shared" si="50"/>
        <v>0</v>
      </c>
      <c r="L210" s="31">
        <f>[1]CSHR!L172</f>
        <v>0</v>
      </c>
      <c r="M210" s="31">
        <f>[1]CSHR!M172</f>
        <v>6.8487752009910498E-3</v>
      </c>
      <c r="N210" s="25">
        <f t="shared" si="40"/>
        <v>1.3697550401982101E-3</v>
      </c>
      <c r="O210" s="25">
        <f t="shared" si="47"/>
        <v>6.8487752009910503E-4</v>
      </c>
      <c r="P210" s="25">
        <f t="shared" si="41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3">
        <f>[1]CSHR!V172</f>
        <v>1.40487696430586E-3</v>
      </c>
      <c r="V210" s="60">
        <f t="shared" si="48"/>
        <v>0.14225687863796455</v>
      </c>
      <c r="W210" s="69">
        <f t="shared" si="49"/>
        <v>1</v>
      </c>
      <c r="X210" s="34" t="str">
        <f t="shared" si="46"/>
        <v>CHI</v>
      </c>
      <c r="Y210" s="34"/>
      <c r="Z210" s="34" t="s">
        <v>89</v>
      </c>
      <c r="AA210" s="34"/>
    </row>
    <row r="211" spans="1:27" s="5" customFormat="1" x14ac:dyDescent="0.25">
      <c r="A211" s="5" t="s">
        <v>32</v>
      </c>
      <c r="B211" s="6" t="s">
        <v>9</v>
      </c>
      <c r="C211" s="15">
        <f>[1]CSHR!C155</f>
        <v>0.50129050030321043</v>
      </c>
      <c r="D211" s="12">
        <f>[1]CSHR!D155</f>
        <v>0</v>
      </c>
      <c r="E211" s="15">
        <f>[1]CSHR!E155</f>
        <v>0</v>
      </c>
      <c r="F211" s="12">
        <f>[1]CSHR!F155</f>
        <v>0</v>
      </c>
      <c r="G211" s="15">
        <f>[1]CSHR!G155</f>
        <v>9.4502575065482149E-3</v>
      </c>
      <c r="H211" s="12">
        <f>[1]CSHR!H155</f>
        <v>9.4502575065482149E-3</v>
      </c>
      <c r="I211" s="15">
        <f>[1]CSHR!I155</f>
        <v>9.4502575065482149E-3</v>
      </c>
      <c r="J211" s="25">
        <f t="shared" si="39"/>
        <v>4.7251287532741075E-3</v>
      </c>
      <c r="K211" s="25">
        <f t="shared" si="50"/>
        <v>3.1500858355160716E-3</v>
      </c>
      <c r="L211" s="12">
        <f>[1]CSHR!L155</f>
        <v>9.4502575065482149E-3</v>
      </c>
      <c r="M211" s="15">
        <f>[1]CSHR!M155</f>
        <v>1.8324724117259598E-2</v>
      </c>
      <c r="N211" s="25">
        <f t="shared" si="40"/>
        <v>3.6649448234519198E-3</v>
      </c>
      <c r="O211" s="25">
        <f t="shared" si="47"/>
        <v>1.8324724117259599E-3</v>
      </c>
      <c r="P211" s="25">
        <f t="shared" si="41"/>
        <v>9.1623620586297992E-3</v>
      </c>
      <c r="Q211" s="15">
        <f>[1]CSHR!Q155</f>
        <v>1.8324724117259598E-2</v>
      </c>
      <c r="R211" s="15">
        <f>[1]CSHR!S155</f>
        <v>2.7774981623807801E-2</v>
      </c>
      <c r="S211" s="12">
        <f>[1]CSHR!T155</f>
        <v>0</v>
      </c>
      <c r="T211" s="16">
        <f>[1]CSHR!U155</f>
        <v>4.3206328248868504E-2</v>
      </c>
      <c r="U211" s="14">
        <f>[1]CSHR!V155</f>
        <v>1.520797235223395E-2</v>
      </c>
      <c r="V211" s="59">
        <f t="shared" si="48"/>
        <v>0.31553474532856929</v>
      </c>
      <c r="W211" s="69">
        <f t="shared" si="49"/>
        <v>1</v>
      </c>
      <c r="X211" s="5" t="str">
        <f t="shared" si="46"/>
        <v>CHI</v>
      </c>
    </row>
    <row r="212" spans="1:27" s="1" customFormat="1" x14ac:dyDescent="0.25">
      <c r="A212" s="1" t="s">
        <v>32</v>
      </c>
      <c r="B212" s="3" t="s">
        <v>10</v>
      </c>
      <c r="C212" s="12">
        <f>[1]CSHR!C156</f>
        <v>0</v>
      </c>
      <c r="D212" s="12">
        <f>[1]CSHR!D156</f>
        <v>0</v>
      </c>
      <c r="E212" s="12">
        <f>[1]CSHR!E156</f>
        <v>0.73699489599713452</v>
      </c>
      <c r="F212" s="12">
        <f>[1]CSHR!F156</f>
        <v>0</v>
      </c>
      <c r="G212" s="12">
        <f>[1]CSHR!G156</f>
        <v>2.7113440876275342E-3</v>
      </c>
      <c r="H212" s="12">
        <f>[1]CSHR!H156</f>
        <v>2.7113440876275342E-3</v>
      </c>
      <c r="I212" s="12">
        <f>[1]CSHR!I156</f>
        <v>2.7113440876275342E-3</v>
      </c>
      <c r="J212" s="25">
        <f t="shared" si="39"/>
        <v>1.3556720438137671E-3</v>
      </c>
      <c r="K212" s="25">
        <f t="shared" si="50"/>
        <v>9.0378136254251141E-4</v>
      </c>
      <c r="L212" s="12">
        <f>[1]CSHR!L156</f>
        <v>2.7113440876275342E-3</v>
      </c>
      <c r="M212" s="12">
        <f>[1]CSHR!M156</f>
        <v>9.1778997366191942E-3</v>
      </c>
      <c r="N212" s="25">
        <f t="shared" si="40"/>
        <v>1.8355799473238389E-3</v>
      </c>
      <c r="O212" s="25">
        <f t="shared" si="47"/>
        <v>9.1778997366191945E-4</v>
      </c>
      <c r="P212" s="25">
        <f t="shared" si="41"/>
        <v>4.5889498683095971E-3</v>
      </c>
      <c r="Q212" s="12">
        <f>[1]CSHR!Q156</f>
        <v>9.1778997366191942E-3</v>
      </c>
      <c r="R212" s="12">
        <f>[1]CSHR!S156</f>
        <v>1.1889243824246727E-2</v>
      </c>
      <c r="S212" s="12">
        <f>[1]CSHR!T156</f>
        <v>0</v>
      </c>
      <c r="T212" s="13">
        <f>[1]CSHR!U156</f>
        <v>2.1679003543307152E-2</v>
      </c>
      <c r="U212" s="14">
        <f>[1]CSHR!V156</f>
        <v>1.349608053962299E-4</v>
      </c>
      <c r="V212" s="59">
        <f t="shared" si="48"/>
        <v>0.19049894681051516</v>
      </c>
      <c r="W212" s="69">
        <f t="shared" si="49"/>
        <v>1</v>
      </c>
      <c r="X212" s="1" t="str">
        <f t="shared" si="46"/>
        <v>CHI</v>
      </c>
    </row>
    <row r="213" spans="1:27" s="5" customFormat="1" x14ac:dyDescent="0.25">
      <c r="A213" s="5" t="s">
        <v>32</v>
      </c>
      <c r="B213" s="6" t="s">
        <v>11</v>
      </c>
      <c r="C213" s="15">
        <f>[1]CSHR!C157</f>
        <v>0.5067492639860558</v>
      </c>
      <c r="D213" s="12">
        <f>[1]CSHR!D157</f>
        <v>0</v>
      </c>
      <c r="E213" s="15">
        <f>[1]CSHR!E157</f>
        <v>0</v>
      </c>
      <c r="F213" s="12">
        <f>[1]CSHR!F157</f>
        <v>0</v>
      </c>
      <c r="G213" s="15">
        <f>[1]CSHR!G157</f>
        <v>9.8570108182652015E-3</v>
      </c>
      <c r="H213" s="12">
        <f>[1]CSHR!H157</f>
        <v>9.8570108182652015E-3</v>
      </c>
      <c r="I213" s="15">
        <f>[1]CSHR!I157</f>
        <v>9.8570108182652015E-3</v>
      </c>
      <c r="J213" s="25">
        <f t="shared" si="39"/>
        <v>4.9285054091326008E-3</v>
      </c>
      <c r="K213" s="25">
        <f t="shared" si="50"/>
        <v>3.2856702727550673E-3</v>
      </c>
      <c r="L213" s="12">
        <f>[1]CSHR!L157</f>
        <v>9.8570108182652015E-3</v>
      </c>
      <c r="M213" s="15">
        <f>[1]CSHR!M157</f>
        <v>1.8290003312148178E-2</v>
      </c>
      <c r="N213" s="25">
        <f t="shared" si="40"/>
        <v>3.6580006624296357E-3</v>
      </c>
      <c r="O213" s="25">
        <f t="shared" si="47"/>
        <v>1.8290003312148178E-3</v>
      </c>
      <c r="P213" s="25">
        <f t="shared" si="41"/>
        <v>9.145001656074089E-3</v>
      </c>
      <c r="Q213" s="15">
        <f>[1]CSHR!Q157</f>
        <v>1.8290003312148178E-2</v>
      </c>
      <c r="R213" s="15">
        <f>[1]CSHR!S157</f>
        <v>2.8147014130413376E-2</v>
      </c>
      <c r="S213" s="12">
        <f>[1]CSHR!T157</f>
        <v>0</v>
      </c>
      <c r="T213" s="16">
        <f>[1]CSHR!U157</f>
        <v>4.354912218274868E-2</v>
      </c>
      <c r="U213" s="14">
        <f>[1]CSHR!V157</f>
        <v>8.0538871362214378E-3</v>
      </c>
      <c r="V213" s="59">
        <f t="shared" si="48"/>
        <v>0.3146464843355975</v>
      </c>
      <c r="W213" s="69">
        <f t="shared" si="49"/>
        <v>1</v>
      </c>
      <c r="X213" s="5" t="str">
        <f t="shared" si="46"/>
        <v>CHI</v>
      </c>
    </row>
    <row r="214" spans="1:27" s="1" customFormat="1" x14ac:dyDescent="0.25">
      <c r="A214" s="34" t="s">
        <v>32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39"/>
        <v>3.957216374177475E-3</v>
      </c>
      <c r="K214" s="25">
        <f t="shared" si="50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40"/>
        <v>5.4544950307775005E-3</v>
      </c>
      <c r="O214" s="25">
        <f t="shared" si="47"/>
        <v>2.7272475153887503E-3</v>
      </c>
      <c r="P214" s="25">
        <f t="shared" si="41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3">
        <f>[1]CSHR!V177</f>
        <v>0</v>
      </c>
      <c r="V214" s="60">
        <f t="shared" si="48"/>
        <v>0.80955566711680382</v>
      </c>
      <c r="W214" s="69">
        <f t="shared" si="49"/>
        <v>1</v>
      </c>
      <c r="X214" s="34" t="str">
        <f t="shared" si="46"/>
        <v>CHI</v>
      </c>
      <c r="Y214" s="34"/>
      <c r="Z214" s="34" t="s">
        <v>89</v>
      </c>
      <c r="AA214" s="34"/>
    </row>
    <row r="215" spans="1:27" s="5" customFormat="1" x14ac:dyDescent="0.25">
      <c r="A215" s="5" t="s">
        <v>32</v>
      </c>
      <c r="B215" s="6" t="s">
        <v>13</v>
      </c>
      <c r="C215" s="15">
        <f>[1]CSHR!C159</f>
        <v>0</v>
      </c>
      <c r="D215" s="12">
        <f>[1]CSHR!D159</f>
        <v>0</v>
      </c>
      <c r="E215" s="15">
        <f>[1]CSHR!E159</f>
        <v>0</v>
      </c>
      <c r="F215" s="12">
        <f>[1]CSHR!F159</f>
        <v>0</v>
      </c>
      <c r="G215" s="15">
        <f>[1]CSHR!G159</f>
        <v>7.9144327483549499E-3</v>
      </c>
      <c r="H215" s="12">
        <f>[1]CSHR!H159</f>
        <v>7.9144327483549499E-3</v>
      </c>
      <c r="I215" s="15">
        <f>[1]CSHR!I159</f>
        <v>7.9144327483549499E-3</v>
      </c>
      <c r="J215" s="25">
        <f t="shared" si="39"/>
        <v>3.957216374177475E-3</v>
      </c>
      <c r="K215" s="25">
        <f t="shared" si="50"/>
        <v>2.6381442494516501E-3</v>
      </c>
      <c r="L215" s="12">
        <f>[1]CSHR!L159</f>
        <v>7.9144327483549499E-3</v>
      </c>
      <c r="M215" s="15">
        <f>[1]CSHR!M159</f>
        <v>2.7272475153887501E-2</v>
      </c>
      <c r="N215" s="25">
        <f t="shared" si="40"/>
        <v>5.4544950307775005E-3</v>
      </c>
      <c r="O215" s="25">
        <f t="shared" si="47"/>
        <v>2.7272475153887503E-3</v>
      </c>
      <c r="P215" s="25">
        <f t="shared" si="41"/>
        <v>1.363623757694375E-2</v>
      </c>
      <c r="Q215" s="15">
        <f>[1]CSHR!Q159</f>
        <v>2.7272475153887501E-2</v>
      </c>
      <c r="R215" s="15">
        <f>[1]CSHR!S159</f>
        <v>3.5186907902242402E-2</v>
      </c>
      <c r="S215" s="12">
        <f>[1]CSHR!T159</f>
        <v>0</v>
      </c>
      <c r="T215" s="16">
        <f>[1]CSHR!U159</f>
        <v>4.0641402933019898E-2</v>
      </c>
      <c r="U215" s="14">
        <f>[1]CSHR!V159</f>
        <v>0</v>
      </c>
      <c r="V215" s="59">
        <f t="shared" si="48"/>
        <v>0.80955566711680382</v>
      </c>
      <c r="W215" s="69">
        <f t="shared" si="49"/>
        <v>1</v>
      </c>
      <c r="X215" s="5" t="str">
        <f t="shared" si="46"/>
        <v>CHI</v>
      </c>
    </row>
    <row r="216" spans="1:27" s="1" customFormat="1" x14ac:dyDescent="0.25">
      <c r="A216" s="1" t="s">
        <v>32</v>
      </c>
      <c r="B216" s="3" t="s">
        <v>14</v>
      </c>
      <c r="C216" s="12">
        <f>[1]CSHR!C160</f>
        <v>0</v>
      </c>
      <c r="D216" s="12">
        <f>[1]CSHR!D160</f>
        <v>0</v>
      </c>
      <c r="E216" s="12">
        <f>[1]CSHR!E160</f>
        <v>0</v>
      </c>
      <c r="F216" s="12">
        <f>[1]CSHR!F160</f>
        <v>0</v>
      </c>
      <c r="G216" s="12">
        <f>[1]CSHR!G160</f>
        <v>2.5919979235751599E-3</v>
      </c>
      <c r="H216" s="12">
        <f>[1]CSHR!H160</f>
        <v>2.5919979235751599E-3</v>
      </c>
      <c r="I216" s="12">
        <f>[1]CSHR!I160</f>
        <v>2.5919979235751599E-3</v>
      </c>
      <c r="J216" s="25">
        <f t="shared" si="39"/>
        <v>1.2959989617875799E-3</v>
      </c>
      <c r="K216" s="25">
        <f t="shared" si="50"/>
        <v>8.6399930785838663E-4</v>
      </c>
      <c r="L216" s="12">
        <f>[1]CSHR!L160</f>
        <v>2.5919979235751599E-3</v>
      </c>
      <c r="M216" s="12">
        <f>[1]CSHR!M160</f>
        <v>4.59318596547687E-3</v>
      </c>
      <c r="N216" s="25">
        <f t="shared" si="40"/>
        <v>9.1863719309537403E-4</v>
      </c>
      <c r="O216" s="25">
        <f t="shared" si="47"/>
        <v>4.5931859654768702E-4</v>
      </c>
      <c r="P216" s="25">
        <f t="shared" si="41"/>
        <v>2.296592982738435E-3</v>
      </c>
      <c r="Q216" s="12">
        <f>[1]CSHR!Q160</f>
        <v>4.59318596547687E-3</v>
      </c>
      <c r="R216" s="12">
        <f>[1]CSHR!S160</f>
        <v>7.1851838890520303E-3</v>
      </c>
      <c r="S216" s="12">
        <f>[1]CSHR!T160</f>
        <v>0</v>
      </c>
      <c r="T216" s="13">
        <f>[1]CSHR!U160</f>
        <v>9.0224582752427805E-3</v>
      </c>
      <c r="U216" s="14">
        <f>[1]CSHR!V160</f>
        <v>0</v>
      </c>
      <c r="V216" s="59">
        <f t="shared" si="48"/>
        <v>0.95840344716842329</v>
      </c>
      <c r="W216" s="69">
        <f t="shared" si="49"/>
        <v>1</v>
      </c>
      <c r="X216" s="1" t="str">
        <f t="shared" si="46"/>
        <v>CHI</v>
      </c>
    </row>
    <row r="217" spans="1:27" s="5" customFormat="1" x14ac:dyDescent="0.25">
      <c r="A217" s="5" t="s">
        <v>32</v>
      </c>
      <c r="B217" s="6" t="s">
        <v>15</v>
      </c>
      <c r="C217" s="15">
        <f>[1]CSHR!C161</f>
        <v>0</v>
      </c>
      <c r="D217" s="12">
        <f>[1]CSHR!D161</f>
        <v>0</v>
      </c>
      <c r="E217" s="15">
        <f>[1]CSHR!E161</f>
        <v>0.39009045242459434</v>
      </c>
      <c r="F217" s="12">
        <f>[1]CSHR!F161</f>
        <v>0</v>
      </c>
      <c r="G217" s="15">
        <f>[1]CSHR!G161</f>
        <v>1.43511094522625E-3</v>
      </c>
      <c r="H217" s="12">
        <f>[1]CSHR!H161</f>
        <v>1.43511094522625E-3</v>
      </c>
      <c r="I217" s="15">
        <f>[1]CSHR!I161</f>
        <v>1.43511094522625E-3</v>
      </c>
      <c r="J217" s="25">
        <f t="shared" si="39"/>
        <v>7.17555472613125E-4</v>
      </c>
      <c r="K217" s="25">
        <f t="shared" si="50"/>
        <v>4.7837031507541665E-4</v>
      </c>
      <c r="L217" s="12">
        <f>[1]CSHR!L161</f>
        <v>1.43511094522625E-3</v>
      </c>
      <c r="M217" s="15">
        <f>[1]CSHR!M161</f>
        <v>2.1860327473158893E-2</v>
      </c>
      <c r="N217" s="25">
        <f t="shared" si="40"/>
        <v>4.3720654946317787E-3</v>
      </c>
      <c r="O217" s="25">
        <f t="shared" si="47"/>
        <v>2.1860327473158894E-3</v>
      </c>
      <c r="P217" s="25">
        <f t="shared" si="41"/>
        <v>1.0930163736579446E-2</v>
      </c>
      <c r="Q217" s="15">
        <f>[1]CSHR!Q161</f>
        <v>2.1860327473158893E-2</v>
      </c>
      <c r="R217" s="15">
        <f>[1]CSHR!S161</f>
        <v>2.3295438418385106E-2</v>
      </c>
      <c r="S217" s="12">
        <f>[1]CSHR!T161</f>
        <v>0</v>
      </c>
      <c r="T217" s="16">
        <f>[1]CSHR!U161</f>
        <v>4.6613121056421299E-2</v>
      </c>
      <c r="U217" s="14">
        <f>[1]CSHR!V161</f>
        <v>1.3931145272953431E-2</v>
      </c>
      <c r="V217" s="59">
        <f t="shared" si="48"/>
        <v>0.45792455633420726</v>
      </c>
      <c r="W217" s="69">
        <f t="shared" si="49"/>
        <v>1</v>
      </c>
      <c r="X217" s="5" t="str">
        <f t="shared" si="46"/>
        <v>CHI</v>
      </c>
    </row>
    <row r="218" spans="1:27" s="1" customFormat="1" x14ac:dyDescent="0.25">
      <c r="A218" s="1" t="s">
        <v>32</v>
      </c>
      <c r="B218" s="3" t="s">
        <v>16</v>
      </c>
      <c r="C218" s="12">
        <f>[1]CSHR!C162</f>
        <v>0</v>
      </c>
      <c r="D218" s="12">
        <f>[1]CSHR!D162</f>
        <v>0</v>
      </c>
      <c r="E218" s="12">
        <f>[1]CSHR!E162</f>
        <v>0</v>
      </c>
      <c r="F218" s="12">
        <f>[1]CSHR!F162</f>
        <v>0</v>
      </c>
      <c r="G218" s="12">
        <f>[1]CSHR!G162</f>
        <v>2.8482578947669799E-4</v>
      </c>
      <c r="H218" s="12">
        <f>[1]CSHR!H162</f>
        <v>2.8482578947669799E-4</v>
      </c>
      <c r="I218" s="12">
        <f>[1]CSHR!I162</f>
        <v>2.8482578947669799E-4</v>
      </c>
      <c r="J218" s="25">
        <f t="shared" si="39"/>
        <v>1.4241289473834899E-4</v>
      </c>
      <c r="K218" s="25">
        <f t="shared" si="50"/>
        <v>9.4941929825566001E-5</v>
      </c>
      <c r="L218" s="12">
        <f>[1]CSHR!L162</f>
        <v>2.8482578947669799E-4</v>
      </c>
      <c r="M218" s="12">
        <f>[1]CSHR!M162</f>
        <v>2.7691396199123398E-2</v>
      </c>
      <c r="N218" s="25">
        <f t="shared" si="40"/>
        <v>5.5382792398246793E-3</v>
      </c>
      <c r="O218" s="25">
        <f t="shared" si="47"/>
        <v>2.7691396199123397E-3</v>
      </c>
      <c r="P218" s="25">
        <f t="shared" si="41"/>
        <v>1.3845698099561699E-2</v>
      </c>
      <c r="Q218" s="12">
        <f>[1]CSHR!Q162</f>
        <v>2.7691396199123398E-2</v>
      </c>
      <c r="R218" s="12">
        <f>[1]CSHR!S162</f>
        <v>2.79762219886001E-2</v>
      </c>
      <c r="S218" s="12">
        <f>[1]CSHR!T162</f>
        <v>0</v>
      </c>
      <c r="T218" s="13">
        <f>[1]CSHR!U162</f>
        <v>2.79762219886001E-2</v>
      </c>
      <c r="U218" s="14">
        <f>[1]CSHR!V162</f>
        <v>4.1537094298685198E-2</v>
      </c>
      <c r="V218" s="59">
        <f t="shared" si="48"/>
        <v>0.82359789438409836</v>
      </c>
      <c r="W218" s="69">
        <f t="shared" si="49"/>
        <v>1</v>
      </c>
      <c r="X218" s="1" t="str">
        <f t="shared" si="46"/>
        <v>CHI</v>
      </c>
    </row>
    <row r="219" spans="1:27" s="8" customFormat="1" x14ac:dyDescent="0.25">
      <c r="A219" s="8" t="s">
        <v>32</v>
      </c>
      <c r="B219" s="9" t="s">
        <v>17</v>
      </c>
      <c r="C219" s="17">
        <f>[1]CSHR!C163</f>
        <v>0</v>
      </c>
      <c r="D219" s="18">
        <f>[1]CSHR!D163</f>
        <v>0</v>
      </c>
      <c r="E219" s="17">
        <f>[1]CSHR!E163</f>
        <v>0</v>
      </c>
      <c r="F219" s="18">
        <f>[1]CSHR!F163</f>
        <v>0.42698064319077045</v>
      </c>
      <c r="G219" s="17">
        <f>[1]CSHR!G163</f>
        <v>0</v>
      </c>
      <c r="H219" s="18">
        <f>[1]CSHR!H163</f>
        <v>0</v>
      </c>
      <c r="I219" s="17">
        <f>[1]CSHR!I163</f>
        <v>0</v>
      </c>
      <c r="J219" s="55">
        <f t="shared" si="39"/>
        <v>0</v>
      </c>
      <c r="K219" s="55">
        <f t="shared" si="50"/>
        <v>0</v>
      </c>
      <c r="L219" s="18">
        <f>[1]CSHR!L163</f>
        <v>0</v>
      </c>
      <c r="M219" s="17">
        <f>[1]CSHR!M163</f>
        <v>2.1497982295914958E-2</v>
      </c>
      <c r="N219" s="55">
        <f t="shared" si="40"/>
        <v>4.2995964591829913E-3</v>
      </c>
      <c r="O219" s="55">
        <f t="shared" si="47"/>
        <v>2.1497982295914956E-3</v>
      </c>
      <c r="P219" s="55">
        <f t="shared" si="41"/>
        <v>1.0748991147957479E-2</v>
      </c>
      <c r="Q219" s="17">
        <f>[1]CSHR!Q163</f>
        <v>2.1497982295914958E-2</v>
      </c>
      <c r="R219" s="17">
        <f>[1]CSHR!S163</f>
        <v>2.1497982295914958E-2</v>
      </c>
      <c r="S219" s="18">
        <f>[1]CSHR!T163</f>
        <v>0</v>
      </c>
      <c r="T219" s="17">
        <f>[1]CSHR!U163</f>
        <v>4.4429163411557601E-2</v>
      </c>
      <c r="U219" s="19">
        <f>[1]CSHR!V163</f>
        <v>3.6022895350631398E-4</v>
      </c>
      <c r="V219" s="61">
        <f t="shared" si="48"/>
        <v>0.44653763171968897</v>
      </c>
      <c r="W219" s="70">
        <f t="shared" si="49"/>
        <v>1</v>
      </c>
      <c r="X219" s="8" t="str">
        <f t="shared" si="46"/>
        <v>CHI</v>
      </c>
    </row>
    <row r="220" spans="1:27" s="1" customFormat="1" x14ac:dyDescent="0.25">
      <c r="A220" s="1" t="s">
        <v>33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39"/>
        <v>6.0595818071856001E-3</v>
      </c>
      <c r="K220" s="25">
        <f t="shared" si="50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0"/>
        <v>3.87335906665872E-3</v>
      </c>
      <c r="O220" s="25">
        <f>P220/5</f>
        <v>1.93667953332936E-3</v>
      </c>
      <c r="P220" s="25">
        <f t="shared" si="4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14">
        <f>[1]CSHR!V146</f>
        <v>2.2571140699781202E-2</v>
      </c>
      <c r="V220" s="59">
        <f t="shared" si="48"/>
        <v>0.33129595969537429</v>
      </c>
      <c r="W220" s="69">
        <f t="shared" si="49"/>
        <v>1</v>
      </c>
      <c r="X220" s="1" t="str">
        <f t="shared" si="46"/>
        <v>CHI</v>
      </c>
    </row>
    <row r="221" spans="1:27" s="5" customFormat="1" x14ac:dyDescent="0.25">
      <c r="A221" s="5" t="s">
        <v>33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39"/>
        <v>3.6399376551831224E-3</v>
      </c>
      <c r="K221" s="25">
        <f t="shared" si="50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0"/>
        <v>3.1452078136936581E-3</v>
      </c>
      <c r="O221" s="68">
        <f>S221/2</f>
        <v>0.17608253681623312</v>
      </c>
      <c r="P221" s="25">
        <f t="shared" si="4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4">
        <f>[1]CSHR!V147</f>
        <v>6.4191236004285772E-3</v>
      </c>
      <c r="V221" s="59">
        <f t="shared" si="48"/>
        <v>0.32594902863976671</v>
      </c>
      <c r="W221" s="69">
        <f t="shared" si="49"/>
        <v>1</v>
      </c>
      <c r="X221" s="5" t="str">
        <f t="shared" si="46"/>
        <v>CHI</v>
      </c>
    </row>
    <row r="222" spans="1:27" s="1" customFormat="1" x14ac:dyDescent="0.25">
      <c r="A222" s="1" t="s">
        <v>33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39"/>
        <v>5.6743851567184998E-3</v>
      </c>
      <c r="K222" s="25">
        <f t="shared" si="50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0"/>
        <v>2.64532367529885E-3</v>
      </c>
      <c r="O222" s="25">
        <f>P222/5</f>
        <v>1.322661837649425E-3</v>
      </c>
      <c r="P222" s="25">
        <f t="shared" si="4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4">
        <f>[1]CSHR!V148</f>
        <v>2.110196944250825E-2</v>
      </c>
      <c r="V222" s="59">
        <f t="shared" si="48"/>
        <v>0.22397527341026957</v>
      </c>
      <c r="W222" s="69">
        <f t="shared" si="49"/>
        <v>1</v>
      </c>
      <c r="X222" s="1" t="str">
        <f t="shared" si="46"/>
        <v>CHI</v>
      </c>
    </row>
    <row r="223" spans="1:27" s="5" customFormat="1" x14ac:dyDescent="0.25">
      <c r="A223" s="5" t="s">
        <v>33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39"/>
        <v>1.1095282291633695E-3</v>
      </c>
      <c r="K223" s="25">
        <f t="shared" si="50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0"/>
        <v>1.4524615174916818E-3</v>
      </c>
      <c r="O223" s="25">
        <f t="shared" ref="O223:O237" si="51">P223/5</f>
        <v>7.2623075874584091E-4</v>
      </c>
      <c r="P223" s="25">
        <f t="shared" si="4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4">
        <f>[1]CSHR!V149</f>
        <v>7.9966291861191302E-4</v>
      </c>
      <c r="V223" s="59">
        <f t="shared" si="48"/>
        <v>0.15016769382315531</v>
      </c>
      <c r="W223" s="69">
        <f t="shared" si="49"/>
        <v>1</v>
      </c>
      <c r="X223" s="5" t="str">
        <f t="shared" si="46"/>
        <v>CHI</v>
      </c>
    </row>
    <row r="224" spans="1:27" s="1" customFormat="1" x14ac:dyDescent="0.25">
      <c r="A224" s="34" t="s">
        <v>33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39"/>
        <v>7.353053055015101E-3</v>
      </c>
      <c r="K224" s="25">
        <f t="shared" si="50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40"/>
        <v>3.1938231046226397E-3</v>
      </c>
      <c r="O224" s="25">
        <f t="shared" si="51"/>
        <v>1.5969115523113198E-3</v>
      </c>
      <c r="P224" s="25">
        <f t="shared" si="41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2">
        <f>[1]CSHR!U168</f>
        <v>3.3869044737766009E-2</v>
      </c>
      <c r="U224" s="33">
        <f>[1]CSHR!V168</f>
        <v>2.7233529833389203E-3</v>
      </c>
      <c r="V224" s="60">
        <f t="shared" si="48"/>
        <v>0.81693934431588877</v>
      </c>
      <c r="W224" s="69">
        <f t="shared" si="49"/>
        <v>1</v>
      </c>
      <c r="X224" s="34" t="str">
        <f t="shared" si="46"/>
        <v>CHI</v>
      </c>
      <c r="Y224" s="34"/>
      <c r="Z224" s="34" t="s">
        <v>89</v>
      </c>
      <c r="AA224" s="34"/>
    </row>
    <row r="225" spans="1:27" s="5" customFormat="1" x14ac:dyDescent="0.25">
      <c r="A225" s="5" t="s">
        <v>33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ref="J225:J255" si="52">I225/2</f>
        <v>5.9695107910647293E-3</v>
      </c>
      <c r="K225" s="25">
        <f t="shared" si="50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ref="N225:N255" si="53">M225/5</f>
        <v>2.6556313411306241E-3</v>
      </c>
      <c r="O225" s="25">
        <f t="shared" si="51"/>
        <v>1.327815670565312E-3</v>
      </c>
      <c r="P225" s="25">
        <f t="shared" ref="P225:P255" si="54">M225/2</f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4">
        <f>[1]CSHR!V151</f>
        <v>5.7222696717950817E-3</v>
      </c>
      <c r="V225" s="59">
        <f t="shared" si="48"/>
        <v>0.22444195689029456</v>
      </c>
      <c r="W225" s="69">
        <f t="shared" si="49"/>
        <v>1</v>
      </c>
      <c r="X225" s="5" t="str">
        <f t="shared" si="46"/>
        <v>CHI</v>
      </c>
    </row>
    <row r="226" spans="1:27" s="1" customFormat="1" x14ac:dyDescent="0.25">
      <c r="A226" s="1" t="s">
        <v>33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52"/>
        <v>8.7646048088612651E-4</v>
      </c>
      <c r="K226" s="25">
        <f t="shared" si="50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53"/>
        <v>5.6807623761137693E-3</v>
      </c>
      <c r="O226" s="25">
        <f t="shared" si="51"/>
        <v>2.8403811880568846E-3</v>
      </c>
      <c r="P226" s="25">
        <f t="shared" si="54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4">
        <f>[1]CSHR!V152</f>
        <v>8.1141443780308117E-3</v>
      </c>
      <c r="V226" s="59">
        <f t="shared" si="48"/>
        <v>0.84356926535646148</v>
      </c>
      <c r="W226" s="69">
        <f t="shared" si="49"/>
        <v>1</v>
      </c>
      <c r="X226" s="1" t="str">
        <f t="shared" si="46"/>
        <v>CHI</v>
      </c>
    </row>
    <row r="227" spans="1:27" s="5" customFormat="1" x14ac:dyDescent="0.25">
      <c r="A227" s="5" t="s">
        <v>33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52"/>
        <v>2.2998966757340378E-3</v>
      </c>
      <c r="K227" s="25">
        <f t="shared" si="50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53"/>
        <v>4.3768043225651098E-3</v>
      </c>
      <c r="O227" s="25">
        <f t="shared" si="51"/>
        <v>2.1884021612825549E-3</v>
      </c>
      <c r="P227" s="25">
        <f t="shared" si="54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4">
        <f>[1]CSHR!V153</f>
        <v>2.7103032190822753E-2</v>
      </c>
      <c r="V227" s="59">
        <f t="shared" si="48"/>
        <v>0.43736038342877237</v>
      </c>
      <c r="W227" s="69">
        <f t="shared" si="49"/>
        <v>1</v>
      </c>
      <c r="X227" s="5" t="str">
        <f t="shared" si="46"/>
        <v>CHI</v>
      </c>
    </row>
    <row r="228" spans="1:27" s="1" customFormat="1" x14ac:dyDescent="0.25">
      <c r="A228" s="34" t="s">
        <v>33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52"/>
        <v>0</v>
      </c>
      <c r="K228" s="25">
        <f t="shared" si="50"/>
        <v>0</v>
      </c>
      <c r="L228" s="31">
        <f>[1]CSHR!L172</f>
        <v>0</v>
      </c>
      <c r="M228" s="31">
        <f>[1]CSHR!M172</f>
        <v>6.8487752009910498E-3</v>
      </c>
      <c r="N228" s="25">
        <f t="shared" si="53"/>
        <v>1.3697550401982101E-3</v>
      </c>
      <c r="O228" s="25">
        <f t="shared" si="51"/>
        <v>6.8487752009910503E-4</v>
      </c>
      <c r="P228" s="25">
        <f t="shared" si="54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3">
        <f>[1]CSHR!V172</f>
        <v>1.40487696430586E-3</v>
      </c>
      <c r="V228" s="60">
        <f t="shared" si="48"/>
        <v>0.14225687863796455</v>
      </c>
      <c r="W228" s="69">
        <f t="shared" si="49"/>
        <v>1</v>
      </c>
      <c r="X228" s="34" t="str">
        <f t="shared" si="46"/>
        <v>CHI</v>
      </c>
      <c r="Y228" s="34"/>
      <c r="Z228" s="34" t="s">
        <v>89</v>
      </c>
      <c r="AA228" s="34"/>
    </row>
    <row r="229" spans="1:27" s="5" customFormat="1" x14ac:dyDescent="0.25">
      <c r="A229" s="5" t="s">
        <v>33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52"/>
        <v>4.7251287532741075E-3</v>
      </c>
      <c r="K229" s="25">
        <f t="shared" si="50"/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53"/>
        <v>3.6649448234519198E-3</v>
      </c>
      <c r="O229" s="25">
        <f t="shared" si="51"/>
        <v>1.8324724117259599E-3</v>
      </c>
      <c r="P229" s="25">
        <f t="shared" si="54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4">
        <f>[1]CSHR!V155</f>
        <v>1.520797235223395E-2</v>
      </c>
      <c r="V229" s="59">
        <f t="shared" si="48"/>
        <v>0.31553474532856929</v>
      </c>
      <c r="W229" s="69">
        <f t="shared" si="49"/>
        <v>1</v>
      </c>
      <c r="X229" s="5" t="str">
        <f t="shared" si="46"/>
        <v>CHI</v>
      </c>
    </row>
    <row r="230" spans="1:27" s="1" customFormat="1" x14ac:dyDescent="0.25">
      <c r="A230" s="1" t="s">
        <v>33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52"/>
        <v>1.3556720438137671E-3</v>
      </c>
      <c r="K230" s="25">
        <f t="shared" si="50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53"/>
        <v>1.8355799473238389E-3</v>
      </c>
      <c r="O230" s="25">
        <f t="shared" si="51"/>
        <v>9.1778997366191945E-4</v>
      </c>
      <c r="P230" s="25">
        <f t="shared" si="54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4">
        <f>[1]CSHR!V156</f>
        <v>1.349608053962299E-4</v>
      </c>
      <c r="V230" s="59">
        <f t="shared" si="48"/>
        <v>0.19049894681051516</v>
      </c>
      <c r="W230" s="69">
        <f t="shared" si="49"/>
        <v>1</v>
      </c>
      <c r="X230" s="1" t="str">
        <f t="shared" si="46"/>
        <v>CHI</v>
      </c>
    </row>
    <row r="231" spans="1:27" s="5" customFormat="1" x14ac:dyDescent="0.25">
      <c r="A231" s="5" t="s">
        <v>33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52"/>
        <v>4.9285054091326008E-3</v>
      </c>
      <c r="K231" s="25">
        <f t="shared" si="50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53"/>
        <v>3.6580006624296357E-3</v>
      </c>
      <c r="O231" s="25">
        <f t="shared" si="51"/>
        <v>1.8290003312148178E-3</v>
      </c>
      <c r="P231" s="25">
        <f t="shared" si="54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4">
        <f>[1]CSHR!V157</f>
        <v>8.0538871362214378E-3</v>
      </c>
      <c r="V231" s="59">
        <f t="shared" si="48"/>
        <v>0.3146464843355975</v>
      </c>
      <c r="W231" s="69">
        <f t="shared" si="49"/>
        <v>1</v>
      </c>
      <c r="X231" s="5" t="str">
        <f t="shared" si="46"/>
        <v>CHI</v>
      </c>
    </row>
    <row r="232" spans="1:27" s="1" customFormat="1" x14ac:dyDescent="0.25">
      <c r="A232" s="34" t="s">
        <v>33</v>
      </c>
      <c r="B232" s="30" t="s">
        <v>12</v>
      </c>
      <c r="C232" s="31">
        <f>[1]CSHR!C176</f>
        <v>0</v>
      </c>
      <c r="D232" s="31">
        <f>[1]CSHR!D176</f>
        <v>0</v>
      </c>
      <c r="E232" s="31">
        <f>[1]CSHR!E176</f>
        <v>0</v>
      </c>
      <c r="F232" s="31">
        <f>[1]CSHR!F176</f>
        <v>0.76904200861662375</v>
      </c>
      <c r="G232" s="31">
        <f>[1]CSHR!G176</f>
        <v>0</v>
      </c>
      <c r="H232" s="31">
        <f>[1]CSHR!H176</f>
        <v>0</v>
      </c>
      <c r="I232" s="31">
        <f>[1]CSHR!I176</f>
        <v>0</v>
      </c>
      <c r="J232" s="25">
        <f t="shared" si="52"/>
        <v>0</v>
      </c>
      <c r="K232" s="25">
        <f t="shared" si="50"/>
        <v>0</v>
      </c>
      <c r="L232" s="31">
        <f>[1]CSHR!L176</f>
        <v>0</v>
      </c>
      <c r="M232" s="31">
        <f>[1]CSHR!M176</f>
        <v>8.6045282274298234E-3</v>
      </c>
      <c r="N232" s="25">
        <f t="shared" si="53"/>
        <v>1.7209056454859646E-3</v>
      </c>
      <c r="O232" s="25">
        <f t="shared" si="51"/>
        <v>8.604528227429823E-4</v>
      </c>
      <c r="P232" s="25">
        <f t="shared" si="54"/>
        <v>4.3022641137149117E-3</v>
      </c>
      <c r="Q232" s="31">
        <f>[1]CSHR!Q176</f>
        <v>8.6045282274298234E-3</v>
      </c>
      <c r="R232" s="31">
        <f>[1]CSHR!S176</f>
        <v>8.6045282274298234E-3</v>
      </c>
      <c r="S232" s="31">
        <f>[1]CSHR!T176</f>
        <v>0</v>
      </c>
      <c r="T232" s="32">
        <f>[1]CSHR!U176</f>
        <v>1.7782691670021656E-2</v>
      </c>
      <c r="U232" s="33">
        <f>[1]CSHR!V176</f>
        <v>1.7522193018618233E-3</v>
      </c>
      <c r="V232" s="60">
        <f t="shared" si="48"/>
        <v>0.1787258731472593</v>
      </c>
      <c r="W232" s="69">
        <f t="shared" si="49"/>
        <v>1</v>
      </c>
      <c r="X232" s="34" t="str">
        <f t="shared" si="46"/>
        <v>CHI</v>
      </c>
      <c r="Y232" s="34"/>
      <c r="Z232" s="34" t="s">
        <v>89</v>
      </c>
      <c r="AA232" s="34"/>
    </row>
    <row r="233" spans="1:27" s="5" customFormat="1" x14ac:dyDescent="0.25">
      <c r="A233" s="5" t="s">
        <v>33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si="52"/>
        <v>3.957216374177475E-3</v>
      </c>
      <c r="K233" s="25">
        <f t="shared" si="50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si="53"/>
        <v>5.4544950307775005E-3</v>
      </c>
      <c r="O233" s="25">
        <f t="shared" si="51"/>
        <v>2.7272475153887503E-3</v>
      </c>
      <c r="P233" s="25">
        <f t="shared" si="54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4">
        <f>[1]CSHR!V159</f>
        <v>0</v>
      </c>
      <c r="V233" s="59">
        <f t="shared" si="48"/>
        <v>0.80955566711680382</v>
      </c>
      <c r="W233" s="69">
        <f t="shared" si="49"/>
        <v>1</v>
      </c>
      <c r="X233" s="5" t="str">
        <f t="shared" si="46"/>
        <v>CHI</v>
      </c>
    </row>
    <row r="234" spans="1:27" s="1" customFormat="1" x14ac:dyDescent="0.25">
      <c r="A234" s="1" t="s">
        <v>33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2"/>
        <v>1.2959989617875799E-3</v>
      </c>
      <c r="K234" s="25">
        <f t="shared" si="50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3"/>
        <v>9.1863719309537403E-4</v>
      </c>
      <c r="O234" s="25">
        <f t="shared" si="51"/>
        <v>4.5931859654768702E-4</v>
      </c>
      <c r="P234" s="25">
        <f t="shared" si="54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4">
        <f>[1]CSHR!V160</f>
        <v>0</v>
      </c>
      <c r="V234" s="59">
        <f t="shared" si="48"/>
        <v>0.95840344716842329</v>
      </c>
      <c r="W234" s="69">
        <f t="shared" si="49"/>
        <v>1</v>
      </c>
      <c r="X234" s="1" t="str">
        <f t="shared" si="46"/>
        <v>CHI</v>
      </c>
    </row>
    <row r="235" spans="1:27" s="5" customFormat="1" x14ac:dyDescent="0.25">
      <c r="A235" s="5" t="s">
        <v>33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2"/>
        <v>7.17555472613125E-4</v>
      </c>
      <c r="K235" s="25">
        <f t="shared" si="50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3"/>
        <v>4.3720654946317787E-3</v>
      </c>
      <c r="O235" s="25">
        <f t="shared" si="51"/>
        <v>2.1860327473158894E-3</v>
      </c>
      <c r="P235" s="25">
        <f t="shared" si="54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4">
        <f>[1]CSHR!V161</f>
        <v>1.3931145272953431E-2</v>
      </c>
      <c r="V235" s="59">
        <f t="shared" si="48"/>
        <v>0.45792455633420726</v>
      </c>
      <c r="W235" s="69">
        <f t="shared" si="49"/>
        <v>1</v>
      </c>
      <c r="X235" s="5" t="str">
        <f t="shared" si="46"/>
        <v>CHI</v>
      </c>
    </row>
    <row r="236" spans="1:27" s="7" customFormat="1" x14ac:dyDescent="0.25">
      <c r="A236" s="7" t="s">
        <v>33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2"/>
        <v>1.4241289473834899E-4</v>
      </c>
      <c r="K236" s="25">
        <f t="shared" si="50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3"/>
        <v>5.5382792398246793E-3</v>
      </c>
      <c r="O236" s="25">
        <f t="shared" si="51"/>
        <v>2.7691396199123397E-3</v>
      </c>
      <c r="P236" s="25">
        <f t="shared" si="54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4">
        <f>[1]CSHR!V162</f>
        <v>4.1537094298685198E-2</v>
      </c>
      <c r="V236" s="59">
        <f t="shared" si="48"/>
        <v>0.82359789438409836</v>
      </c>
      <c r="W236" s="69">
        <f t="shared" si="49"/>
        <v>1</v>
      </c>
      <c r="X236" s="7" t="str">
        <f t="shared" si="46"/>
        <v>CHI</v>
      </c>
    </row>
    <row r="237" spans="1:27" s="8" customFormat="1" x14ac:dyDescent="0.25">
      <c r="A237" s="8" t="s">
        <v>33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52"/>
        <v>0</v>
      </c>
      <c r="K237" s="55">
        <f t="shared" si="50"/>
        <v>0</v>
      </c>
      <c r="L237" s="18">
        <f>[1]CSHR!L163</f>
        <v>0</v>
      </c>
      <c r="M237" s="17">
        <f>[1]CSHR!M163</f>
        <v>2.1497982295914958E-2</v>
      </c>
      <c r="N237" s="55">
        <f t="shared" si="53"/>
        <v>4.2995964591829913E-3</v>
      </c>
      <c r="O237" s="55">
        <f t="shared" si="51"/>
        <v>2.1497982295914956E-3</v>
      </c>
      <c r="P237" s="55">
        <f t="shared" si="54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9">
        <f>[1]CSHR!V163</f>
        <v>3.6022895350631398E-4</v>
      </c>
      <c r="V237" s="61">
        <f t="shared" si="48"/>
        <v>0.44653763171968897</v>
      </c>
      <c r="W237" s="70">
        <f t="shared" si="49"/>
        <v>1</v>
      </c>
      <c r="X237" s="8" t="str">
        <f t="shared" si="46"/>
        <v>CHI</v>
      </c>
    </row>
    <row r="238" spans="1:27" s="1" customFormat="1" x14ac:dyDescent="0.25">
      <c r="A238" s="1" t="s">
        <v>34</v>
      </c>
      <c r="B238" s="3" t="s">
        <v>0</v>
      </c>
      <c r="C238" s="12">
        <f>[1]CSHR!C164</f>
        <v>0.47584628903906828</v>
      </c>
      <c r="D238" s="12">
        <f>[1]CSHR!D164</f>
        <v>0</v>
      </c>
      <c r="E238" s="12">
        <f>[1]CSHR!E164</f>
        <v>0</v>
      </c>
      <c r="F238" s="12">
        <f>[1]CSHR!F164</f>
        <v>0</v>
      </c>
      <c r="G238" s="12">
        <f>[1]CSHR!G164</f>
        <v>1.0882175398734876E-2</v>
      </c>
      <c r="H238" s="12">
        <f>[1]CSHR!H164</f>
        <v>1.0882175398734876E-2</v>
      </c>
      <c r="I238" s="12">
        <f>[1]CSHR!I164</f>
        <v>1.0882175398734876E-2</v>
      </c>
      <c r="J238" s="25">
        <f t="shared" si="52"/>
        <v>5.4410876993674379E-3</v>
      </c>
      <c r="K238" s="25">
        <f t="shared" si="50"/>
        <v>3.6273917995782918E-3</v>
      </c>
      <c r="L238" s="12">
        <f>[1]CSHR!L164</f>
        <v>1.0882175398734876E-2</v>
      </c>
      <c r="M238" s="12">
        <f>[1]CSHR!M164</f>
        <v>1.7955796168811135E-2</v>
      </c>
      <c r="N238" s="25">
        <f t="shared" si="53"/>
        <v>3.591159233762227E-3</v>
      </c>
      <c r="O238" s="25">
        <f>P238/5</f>
        <v>1.7955796168811135E-3</v>
      </c>
      <c r="P238" s="25">
        <f t="shared" si="54"/>
        <v>8.9778980844055674E-3</v>
      </c>
      <c r="Q238" s="12">
        <f>[1]CSHR!Q164</f>
        <v>1.7955796168811135E-2</v>
      </c>
      <c r="R238" s="12">
        <f>[1]CSHR!S164</f>
        <v>2.8837971567546049E-2</v>
      </c>
      <c r="S238" s="12">
        <f>[1]CSHR!T164</f>
        <v>0</v>
      </c>
      <c r="T238" s="13">
        <f>[1]CSHR!U164</f>
        <v>4.395864202549226E-2</v>
      </c>
      <c r="U238" s="14">
        <f>[1]CSHR!V164</f>
        <v>4.1061561046092147E-2</v>
      </c>
      <c r="V238" s="59">
        <f t="shared" si="48"/>
        <v>0.30742212595524476</v>
      </c>
      <c r="W238" s="69">
        <f t="shared" si="49"/>
        <v>1</v>
      </c>
      <c r="X238" s="1" t="str">
        <f>$AN$2</f>
        <v>ROW</v>
      </c>
    </row>
    <row r="239" spans="1:27" s="5" customFormat="1" x14ac:dyDescent="0.25">
      <c r="A239" s="5" t="s">
        <v>34</v>
      </c>
      <c r="B239" s="6" t="s">
        <v>1</v>
      </c>
      <c r="C239" s="15">
        <f>[1]CSHR!C165</f>
        <v>0</v>
      </c>
      <c r="D239" s="12">
        <f>[1]CSHR!D165</f>
        <v>0</v>
      </c>
      <c r="E239" s="15">
        <f>[1]CSHR!E165</f>
        <v>0</v>
      </c>
      <c r="F239" s="12">
        <f>[1]CSHR!F165</f>
        <v>0</v>
      </c>
      <c r="G239" s="15">
        <f>[1]CSHR!G165</f>
        <v>7.229419529802157E-3</v>
      </c>
      <c r="H239" s="12">
        <f>[1]CSHR!H165</f>
        <v>7.229419529802157E-3</v>
      </c>
      <c r="I239" s="15">
        <f>[1]CSHR!I165</f>
        <v>7.229419529802157E-3</v>
      </c>
      <c r="J239" s="25">
        <f t="shared" si="52"/>
        <v>3.6147097649010785E-3</v>
      </c>
      <c r="K239" s="25">
        <f t="shared" si="50"/>
        <v>2.4098065099340525E-3</v>
      </c>
      <c r="L239" s="12">
        <f>[1]CSHR!L165</f>
        <v>7.229419529802157E-3</v>
      </c>
      <c r="M239" s="15">
        <f>[1]CSHR!M165</f>
        <v>1.5617044127957279E-2</v>
      </c>
      <c r="N239" s="25">
        <f t="shared" si="53"/>
        <v>3.1234088255914557E-3</v>
      </c>
      <c r="O239" s="68">
        <f>S239/2</f>
        <v>0.17486213379282997</v>
      </c>
      <c r="P239" s="25">
        <f t="shared" si="54"/>
        <v>7.8085220639786393E-3</v>
      </c>
      <c r="Q239" s="15">
        <f>[1]CSHR!Q165</f>
        <v>1.5617044127957279E-2</v>
      </c>
      <c r="R239" s="15">
        <f>[1]CSHR!S165</f>
        <v>2.2846463657759431E-2</v>
      </c>
      <c r="S239" s="12">
        <f>[1]CSHR!T165</f>
        <v>0.34972426758565994</v>
      </c>
      <c r="T239" s="16">
        <f>[1]CSHR!U165</f>
        <v>3.8463507785716694E-2</v>
      </c>
      <c r="U239" s="14">
        <f>[1]CSHR!V165</f>
        <v>1.3305491365670956E-2</v>
      </c>
      <c r="V239" s="59">
        <f t="shared" si="48"/>
        <v>0.32368992227283455</v>
      </c>
      <c r="W239" s="69">
        <f t="shared" si="49"/>
        <v>1</v>
      </c>
      <c r="X239" s="5" t="str">
        <f t="shared" ref="X239:X255" si="55">$AN$2</f>
        <v>ROW</v>
      </c>
    </row>
    <row r="240" spans="1:27" s="1" customFormat="1" x14ac:dyDescent="0.25">
      <c r="A240" s="1" t="s">
        <v>34</v>
      </c>
      <c r="B240" s="3" t="s">
        <v>2</v>
      </c>
      <c r="C240" s="12">
        <f>[1]CSHR!C166</f>
        <v>0.53847539865199234</v>
      </c>
      <c r="D240" s="12">
        <f>[1]CSHR!D166</f>
        <v>0</v>
      </c>
      <c r="E240" s="12">
        <f>[1]CSHR!E166</f>
        <v>0</v>
      </c>
      <c r="F240" s="12">
        <f>[1]CSHR!F166</f>
        <v>0</v>
      </c>
      <c r="G240" s="12">
        <f>[1]CSHR!G166</f>
        <v>1.009977118744537E-2</v>
      </c>
      <c r="H240" s="12">
        <f>[1]CSHR!H166</f>
        <v>1.009977118744537E-2</v>
      </c>
      <c r="I240" s="12">
        <f>[1]CSHR!I166</f>
        <v>1.009977118744537E-2</v>
      </c>
      <c r="J240" s="25">
        <f t="shared" si="52"/>
        <v>5.0498855937226852E-3</v>
      </c>
      <c r="K240" s="25">
        <f t="shared" si="50"/>
        <v>3.3665903958151233E-3</v>
      </c>
      <c r="L240" s="12">
        <f>[1]CSHR!L166</f>
        <v>1.009977118744537E-2</v>
      </c>
      <c r="M240" s="12">
        <f>[1]CSHR!M166</f>
        <v>1.5409267906523623E-2</v>
      </c>
      <c r="N240" s="25">
        <f t="shared" si="53"/>
        <v>3.0818535813047247E-3</v>
      </c>
      <c r="O240" s="25">
        <f>P240/5</f>
        <v>1.5409267906523623E-3</v>
      </c>
      <c r="P240" s="25">
        <f t="shared" si="54"/>
        <v>7.7046339532618113E-3</v>
      </c>
      <c r="Q240" s="12">
        <f>[1]CSHR!Q166</f>
        <v>1.5409267906523623E-2</v>
      </c>
      <c r="R240" s="12">
        <f>[1]CSHR!S166</f>
        <v>2.5509039093968996E-2</v>
      </c>
      <c r="S240" s="12">
        <f>[1]CSHR!T166</f>
        <v>0</v>
      </c>
      <c r="T240" s="13">
        <f>[1]CSHR!U166</f>
        <v>3.8485264699462597E-2</v>
      </c>
      <c r="U240" s="14">
        <f>[1]CSHR!V166</f>
        <v>4.231176134922246E-2</v>
      </c>
      <c r="V240" s="59">
        <f t="shared" si="48"/>
        <v>0.26325702532776851</v>
      </c>
      <c r="W240" s="69">
        <f t="shared" si="49"/>
        <v>1</v>
      </c>
      <c r="X240" s="1" t="str">
        <f t="shared" si="55"/>
        <v>ROW</v>
      </c>
    </row>
    <row r="241" spans="1:25" s="5" customFormat="1" x14ac:dyDescent="0.25">
      <c r="A241" s="5" t="s">
        <v>34</v>
      </c>
      <c r="B241" s="6" t="s">
        <v>3</v>
      </c>
      <c r="C241" s="15">
        <f>[1]CSHR!C167</f>
        <v>0</v>
      </c>
      <c r="D241" s="12">
        <f>[1]CSHR!D167</f>
        <v>0</v>
      </c>
      <c r="E241" s="15">
        <f>[1]CSHR!E167</f>
        <v>0.75670377397321942</v>
      </c>
      <c r="F241" s="12">
        <f>[1]CSHR!F167</f>
        <v>0</v>
      </c>
      <c r="G241" s="15">
        <f>[1]CSHR!G167</f>
        <v>1.962477130646578E-3</v>
      </c>
      <c r="H241" s="12">
        <f>[1]CSHR!H167</f>
        <v>1.962477130646578E-3</v>
      </c>
      <c r="I241" s="15">
        <f>[1]CSHR!I167</f>
        <v>1.962477130646578E-3</v>
      </c>
      <c r="J241" s="25">
        <f t="shared" si="52"/>
        <v>9.8123856532328899E-4</v>
      </c>
      <c r="K241" s="25">
        <f t="shared" si="50"/>
        <v>6.5415904354885937E-4</v>
      </c>
      <c r="L241" s="12">
        <f>[1]CSHR!L167</f>
        <v>1.962477130646578E-3</v>
      </c>
      <c r="M241" s="15">
        <f>[1]CSHR!M167</f>
        <v>8.4084870867709334E-3</v>
      </c>
      <c r="N241" s="25">
        <f t="shared" si="53"/>
        <v>1.6816974173541866E-3</v>
      </c>
      <c r="O241" s="25">
        <f t="shared" ref="O241:O255" si="56">P241/5</f>
        <v>8.408487086770933E-4</v>
      </c>
      <c r="P241" s="25">
        <f t="shared" si="54"/>
        <v>4.2042435433854667E-3</v>
      </c>
      <c r="Q241" s="15">
        <f>[1]CSHR!Q167</f>
        <v>8.4084870867709334E-3</v>
      </c>
      <c r="R241" s="15">
        <f>[1]CSHR!S167</f>
        <v>1.0370964217417525E-2</v>
      </c>
      <c r="S241" s="12">
        <f>[1]CSHR!T167</f>
        <v>0</v>
      </c>
      <c r="T241" s="16">
        <f>[1]CSHR!U167</f>
        <v>1.9340017109973209E-2</v>
      </c>
      <c r="U241" s="14">
        <f>[1]CSHR!V167</f>
        <v>6.6642650162877124E-3</v>
      </c>
      <c r="V241" s="59">
        <f t="shared" si="48"/>
        <v>0.17389190970868529</v>
      </c>
      <c r="W241" s="69">
        <f t="shared" si="49"/>
        <v>1</v>
      </c>
      <c r="X241" s="5" t="str">
        <f t="shared" si="55"/>
        <v>ROW</v>
      </c>
    </row>
    <row r="242" spans="1:25" s="1" customFormat="1" x14ac:dyDescent="0.25">
      <c r="A242" s="1" t="s">
        <v>34</v>
      </c>
      <c r="B242" s="3" t="s">
        <v>4</v>
      </c>
      <c r="C242" s="12">
        <f>[1]CSHR!C168</f>
        <v>0</v>
      </c>
      <c r="D242" s="12">
        <f>[1]CSHR!D168</f>
        <v>0</v>
      </c>
      <c r="E242" s="12">
        <f>[1]CSHR!E168</f>
        <v>0</v>
      </c>
      <c r="F242" s="12">
        <f>[1]CSHR!F168</f>
        <v>0</v>
      </c>
      <c r="G242" s="12">
        <f>[1]CSHR!G168</f>
        <v>1.4706106110030202E-2</v>
      </c>
      <c r="H242" s="12">
        <f>[1]CSHR!H168</f>
        <v>1.4706106110030202E-2</v>
      </c>
      <c r="I242" s="12">
        <f>[1]CSHR!I168</f>
        <v>1.4706106110030202E-2</v>
      </c>
      <c r="J242" s="25">
        <f t="shared" si="52"/>
        <v>7.353053055015101E-3</v>
      </c>
      <c r="K242" s="25">
        <f t="shared" si="50"/>
        <v>4.9020353700100676E-3</v>
      </c>
      <c r="L242" s="12">
        <f>[1]CSHR!L168</f>
        <v>1.4706106110030202E-2</v>
      </c>
      <c r="M242" s="12">
        <f>[1]CSHR!M168</f>
        <v>1.5969115523113198E-2</v>
      </c>
      <c r="N242" s="25">
        <f t="shared" si="53"/>
        <v>3.1938231046226397E-3</v>
      </c>
      <c r="O242" s="25">
        <f t="shared" si="56"/>
        <v>1.5969115523113198E-3</v>
      </c>
      <c r="P242" s="25">
        <f t="shared" si="54"/>
        <v>7.9845577615565988E-3</v>
      </c>
      <c r="Q242" s="12">
        <f>[1]CSHR!Q168</f>
        <v>1.5969115523113198E-2</v>
      </c>
      <c r="R242" s="12">
        <f>[1]CSHR!S168</f>
        <v>3.0675221633143398E-2</v>
      </c>
      <c r="S242" s="12">
        <f>[1]CSHR!T168</f>
        <v>0</v>
      </c>
      <c r="T242" s="13">
        <f>[1]CSHR!U168</f>
        <v>3.3869044737766009E-2</v>
      </c>
      <c r="U242" s="14">
        <f>[1]CSHR!V168</f>
        <v>2.7233529833389203E-3</v>
      </c>
      <c r="V242" s="59">
        <f t="shared" si="48"/>
        <v>0.81693934431588877</v>
      </c>
      <c r="W242" s="69">
        <f t="shared" si="49"/>
        <v>1</v>
      </c>
      <c r="X242" s="1" t="str">
        <f t="shared" si="55"/>
        <v>ROW</v>
      </c>
    </row>
    <row r="243" spans="1:25" s="5" customFormat="1" x14ac:dyDescent="0.25">
      <c r="A243" s="5" t="s">
        <v>34</v>
      </c>
      <c r="B243" s="6" t="s">
        <v>5</v>
      </c>
      <c r="C243" s="15">
        <f>[1]CSHR!C169</f>
        <v>0.53068219038677766</v>
      </c>
      <c r="D243" s="12">
        <f>[1]CSHR!D169</f>
        <v>0</v>
      </c>
      <c r="E243" s="15">
        <f>[1]CSHR!E169</f>
        <v>0</v>
      </c>
      <c r="F243" s="12">
        <f>[1]CSHR!F169</f>
        <v>0</v>
      </c>
      <c r="G243" s="15">
        <f>[1]CSHR!G169</f>
        <v>1.0144276200248287E-2</v>
      </c>
      <c r="H243" s="12">
        <f>[1]CSHR!H169</f>
        <v>1.0144276200248287E-2</v>
      </c>
      <c r="I243" s="15">
        <f>[1]CSHR!I169</f>
        <v>1.0144276200248287E-2</v>
      </c>
      <c r="J243" s="25">
        <f t="shared" si="52"/>
        <v>5.0721381001241437E-3</v>
      </c>
      <c r="K243" s="25">
        <f t="shared" si="50"/>
        <v>3.3814254000827625E-3</v>
      </c>
      <c r="L243" s="12">
        <f>[1]CSHR!L169</f>
        <v>1.0144276200248287E-2</v>
      </c>
      <c r="M243" s="15">
        <f>[1]CSHR!M169</f>
        <v>1.6016009052218151E-2</v>
      </c>
      <c r="N243" s="25">
        <f t="shared" si="53"/>
        <v>3.2032018104436303E-3</v>
      </c>
      <c r="O243" s="25">
        <f t="shared" si="56"/>
        <v>1.6016009052218152E-3</v>
      </c>
      <c r="P243" s="25">
        <f t="shared" si="54"/>
        <v>8.0080045261090756E-3</v>
      </c>
      <c r="Q243" s="15">
        <f>[1]CSHR!Q169</f>
        <v>1.6016009052218151E-2</v>
      </c>
      <c r="R243" s="15">
        <f>[1]CSHR!S169</f>
        <v>2.6160285252466466E-2</v>
      </c>
      <c r="S243" s="12">
        <f>[1]CSHR!T169</f>
        <v>0</v>
      </c>
      <c r="T243" s="16">
        <f>[1]CSHR!U169</f>
        <v>3.9647450770123903E-2</v>
      </c>
      <c r="U243" s="14">
        <f>[1]CSHR!V169</f>
        <v>3.5749153793183969E-2</v>
      </c>
      <c r="V243" s="59">
        <f t="shared" si="48"/>
        <v>0.27388542615003719</v>
      </c>
      <c r="W243" s="69">
        <f t="shared" si="49"/>
        <v>1</v>
      </c>
      <c r="X243" s="5" t="str">
        <f t="shared" si="55"/>
        <v>ROW</v>
      </c>
    </row>
    <row r="244" spans="1:25" s="1" customFormat="1" x14ac:dyDescent="0.25">
      <c r="A244" s="1" t="s">
        <v>34</v>
      </c>
      <c r="B244" s="3" t="s">
        <v>6</v>
      </c>
      <c r="C244" s="12">
        <f>[1]CSHR!C170</f>
        <v>0</v>
      </c>
      <c r="D244" s="12">
        <f>[1]CSHR!D170</f>
        <v>0</v>
      </c>
      <c r="E244" s="12">
        <f>[1]CSHR!E170</f>
        <v>0</v>
      </c>
      <c r="F244" s="12">
        <f>[1]CSHR!F170</f>
        <v>0</v>
      </c>
      <c r="G244" s="12">
        <f>[1]CSHR!G170</f>
        <v>1.6945121244395624E-3</v>
      </c>
      <c r="H244" s="12">
        <f>[1]CSHR!H170</f>
        <v>1.6945121244395624E-3</v>
      </c>
      <c r="I244" s="12">
        <f>[1]CSHR!I170</f>
        <v>1.6945121244395624E-3</v>
      </c>
      <c r="J244" s="25">
        <f t="shared" si="52"/>
        <v>8.472560622197812E-4</v>
      </c>
      <c r="K244" s="25">
        <f t="shared" si="50"/>
        <v>5.6483737481318743E-4</v>
      </c>
      <c r="L244" s="12">
        <f>[1]CSHR!L170</f>
        <v>1.6945121244395624E-3</v>
      </c>
      <c r="M244" s="12">
        <f>[1]CSHR!M170</f>
        <v>2.7457372386752173E-2</v>
      </c>
      <c r="N244" s="25">
        <f t="shared" si="53"/>
        <v>5.4914744773504349E-3</v>
      </c>
      <c r="O244" s="25">
        <f t="shared" si="56"/>
        <v>2.7457372386752174E-3</v>
      </c>
      <c r="P244" s="25">
        <f t="shared" si="54"/>
        <v>1.3728686193376086E-2</v>
      </c>
      <c r="Q244" s="12">
        <f>[1]CSHR!Q170</f>
        <v>2.7457372386752173E-2</v>
      </c>
      <c r="R244" s="12">
        <f>[1]CSHR!S170</f>
        <v>2.9151884511191793E-2</v>
      </c>
      <c r="S244" s="12">
        <f>[1]CSHR!T170</f>
        <v>0</v>
      </c>
      <c r="T244" s="13">
        <f>[1]CSHR!U170</f>
        <v>2.9151884511191793E-2</v>
      </c>
      <c r="U244" s="14">
        <f>[1]CSHR!V170</f>
        <v>4.1164636018590793E-2</v>
      </c>
      <c r="V244" s="59">
        <f t="shared" si="48"/>
        <v>0.81546081034132833</v>
      </c>
      <c r="W244" s="69">
        <f t="shared" si="49"/>
        <v>1</v>
      </c>
      <c r="X244" s="1" t="str">
        <f t="shared" si="55"/>
        <v>ROW</v>
      </c>
    </row>
    <row r="245" spans="1:25" s="5" customFormat="1" x14ac:dyDescent="0.25">
      <c r="A245" s="5" t="s">
        <v>34</v>
      </c>
      <c r="B245" s="6" t="s">
        <v>7</v>
      </c>
      <c r="C245" s="15">
        <f>[1]CSHR!C171</f>
        <v>0</v>
      </c>
      <c r="D245" s="12">
        <f>[1]CSHR!D171</f>
        <v>0</v>
      </c>
      <c r="E245" s="15">
        <f>[1]CSHR!E171</f>
        <v>0</v>
      </c>
      <c r="F245" s="12">
        <f>[1]CSHR!F171</f>
        <v>0</v>
      </c>
      <c r="G245" s="15">
        <f>[1]CSHR!G171</f>
        <v>4.5932336710585928E-3</v>
      </c>
      <c r="H245" s="12">
        <f>[1]CSHR!H171</f>
        <v>0.34261420230180883</v>
      </c>
      <c r="I245" s="15">
        <f>[1]CSHR!I171</f>
        <v>4.5932336710585928E-3</v>
      </c>
      <c r="J245" s="25">
        <f t="shared" si="52"/>
        <v>2.2966168355292964E-3</v>
      </c>
      <c r="K245" s="25">
        <f t="shared" si="50"/>
        <v>1.5310778903528642E-3</v>
      </c>
      <c r="L245" s="12">
        <f>[1]CSHR!L171</f>
        <v>4.5932336710585928E-3</v>
      </c>
      <c r="M245" s="15">
        <f>[1]CSHR!M171</f>
        <v>2.2375040909475077E-2</v>
      </c>
      <c r="N245" s="25">
        <f t="shared" si="53"/>
        <v>4.4750081818950155E-3</v>
      </c>
      <c r="O245" s="25">
        <f t="shared" si="56"/>
        <v>2.2375040909475077E-3</v>
      </c>
      <c r="P245" s="25">
        <f t="shared" si="54"/>
        <v>1.1187520454737539E-2</v>
      </c>
      <c r="Q245" s="15">
        <f>[1]CSHR!Q171</f>
        <v>2.2375040909475077E-2</v>
      </c>
      <c r="R245" s="15">
        <f>[1]CSHR!S171</f>
        <v>2.6968274580533656E-2</v>
      </c>
      <c r="S245" s="12">
        <f>[1]CSHR!T171</f>
        <v>0</v>
      </c>
      <c r="T245" s="16">
        <f>[1]CSHR!U171</f>
        <v>5.6801662459833729E-2</v>
      </c>
      <c r="U245" s="14">
        <f>[1]CSHR!V171</f>
        <v>4.5926654469576111E-2</v>
      </c>
      <c r="V245" s="59">
        <f t="shared" si="48"/>
        <v>0.44743169590265963</v>
      </c>
      <c r="W245" s="69">
        <f t="shared" si="49"/>
        <v>1</v>
      </c>
      <c r="X245" s="5" t="str">
        <f t="shared" si="55"/>
        <v>ROW</v>
      </c>
    </row>
    <row r="246" spans="1:25" s="1" customFormat="1" x14ac:dyDescent="0.25">
      <c r="A246" s="1" t="s">
        <v>34</v>
      </c>
      <c r="B246" s="3" t="s">
        <v>8</v>
      </c>
      <c r="C246" s="12">
        <f>[1]CSHR!C172</f>
        <v>0</v>
      </c>
      <c r="D246" s="12">
        <f>[1]CSHR!D172</f>
        <v>0</v>
      </c>
      <c r="E246" s="12">
        <f>[1]CSHR!E172</f>
        <v>0</v>
      </c>
      <c r="F246" s="12">
        <f>[1]CSHR!F172</f>
        <v>0.81615876321858205</v>
      </c>
      <c r="G246" s="12">
        <f>[1]CSHR!G172</f>
        <v>0</v>
      </c>
      <c r="H246" s="12">
        <f>[1]CSHR!H172</f>
        <v>0</v>
      </c>
      <c r="I246" s="12">
        <f>[1]CSHR!I172</f>
        <v>0</v>
      </c>
      <c r="J246" s="25">
        <f t="shared" si="52"/>
        <v>0</v>
      </c>
      <c r="K246" s="25">
        <f t="shared" si="50"/>
        <v>0</v>
      </c>
      <c r="L246" s="12">
        <f>[1]CSHR!L172</f>
        <v>0</v>
      </c>
      <c r="M246" s="12">
        <f>[1]CSHR!M172</f>
        <v>6.8487752009910498E-3</v>
      </c>
      <c r="N246" s="25">
        <f t="shared" si="53"/>
        <v>1.3697550401982101E-3</v>
      </c>
      <c r="O246" s="25">
        <f t="shared" si="56"/>
        <v>6.8487752009910503E-4</v>
      </c>
      <c r="P246" s="25">
        <f t="shared" si="54"/>
        <v>3.4243876004955249E-3</v>
      </c>
      <c r="Q246" s="12">
        <f>[1]CSHR!Q172</f>
        <v>6.8487752009910498E-3</v>
      </c>
      <c r="R246" s="12">
        <f>[1]CSHR!S172</f>
        <v>6.8487752009910498E-3</v>
      </c>
      <c r="S246" s="12">
        <f>[1]CSHR!T172</f>
        <v>0</v>
      </c>
      <c r="T246" s="13">
        <f>[1]CSHR!U172</f>
        <v>1.41541354153815E-2</v>
      </c>
      <c r="U246" s="14">
        <f>[1]CSHR!V172</f>
        <v>1.40487696430586E-3</v>
      </c>
      <c r="V246" s="59">
        <f t="shared" si="48"/>
        <v>0.14225687863796455</v>
      </c>
      <c r="W246" s="69">
        <f t="shared" si="49"/>
        <v>1</v>
      </c>
      <c r="X246" s="1" t="str">
        <f t="shared" si="55"/>
        <v>ROW</v>
      </c>
    </row>
    <row r="247" spans="1:25" s="5" customFormat="1" x14ac:dyDescent="0.25">
      <c r="A247" s="5" t="s">
        <v>34</v>
      </c>
      <c r="B247" s="6" t="s">
        <v>9</v>
      </c>
      <c r="C247" s="15">
        <f>[1]CSHR!C173</f>
        <v>0.42533830827844088</v>
      </c>
      <c r="D247" s="12">
        <f>[1]CSHR!D173</f>
        <v>0</v>
      </c>
      <c r="E247" s="15">
        <f>[1]CSHR!E173</f>
        <v>0</v>
      </c>
      <c r="F247" s="12">
        <f>[1]CSHR!F173</f>
        <v>0</v>
      </c>
      <c r="G247" s="15">
        <f>[1]CSHR!G173</f>
        <v>7.972701140695192E-3</v>
      </c>
      <c r="H247" s="12">
        <f>[1]CSHR!H173</f>
        <v>7.972701140695192E-3</v>
      </c>
      <c r="I247" s="15">
        <f>[1]CSHR!I173</f>
        <v>7.972701140695192E-3</v>
      </c>
      <c r="J247" s="25">
        <f t="shared" si="52"/>
        <v>3.986350570347596E-3</v>
      </c>
      <c r="K247" s="25">
        <f t="shared" si="50"/>
        <v>2.6575670468983975E-3</v>
      </c>
      <c r="L247" s="12">
        <f>[1]CSHR!L173</f>
        <v>7.972701140695192E-3</v>
      </c>
      <c r="M247" s="15">
        <f>[1]CSHR!M173</f>
        <v>2.0246983688840762E-2</v>
      </c>
      <c r="N247" s="25">
        <f t="shared" si="53"/>
        <v>4.0493967377681524E-3</v>
      </c>
      <c r="O247" s="25">
        <f t="shared" si="56"/>
        <v>2.0246983688840762E-3</v>
      </c>
      <c r="P247" s="25">
        <f t="shared" si="54"/>
        <v>1.0123491844420381E-2</v>
      </c>
      <c r="Q247" s="15">
        <f>[1]CSHR!Q173</f>
        <v>2.0246983688840762E-2</v>
      </c>
      <c r="R247" s="15">
        <f>[1]CSHR!S173</f>
        <v>2.8219684829535914E-2</v>
      </c>
      <c r="S247" s="12">
        <f>[1]CSHR!T173</f>
        <v>0</v>
      </c>
      <c r="T247" s="16">
        <f>[1]CSHR!U173</f>
        <v>4.5269776356980762E-2</v>
      </c>
      <c r="U247" s="14">
        <f>[1]CSHR!V173</f>
        <v>5.5623347757320793E-2</v>
      </c>
      <c r="V247" s="59">
        <f t="shared" si="48"/>
        <v>0.35032260626894052</v>
      </c>
      <c r="W247" s="69">
        <f t="shared" si="49"/>
        <v>1</v>
      </c>
      <c r="X247" s="5" t="str">
        <f t="shared" si="55"/>
        <v>ROW</v>
      </c>
    </row>
    <row r="248" spans="1:25" s="1" customFormat="1" x14ac:dyDescent="0.25">
      <c r="A248" s="1" t="s">
        <v>34</v>
      </c>
      <c r="B248" s="3" t="s">
        <v>10</v>
      </c>
      <c r="C248" s="12">
        <f>[1]CSHR!C174</f>
        <v>0</v>
      </c>
      <c r="D248" s="12">
        <f>[1]CSHR!D174</f>
        <v>0</v>
      </c>
      <c r="E248" s="12">
        <f>[1]CSHR!E174</f>
        <v>0.72981226763952622</v>
      </c>
      <c r="F248" s="12">
        <f>[1]CSHR!F174</f>
        <v>0</v>
      </c>
      <c r="G248" s="12">
        <f>[1]CSHR!G174</f>
        <v>2.8230577419138835E-3</v>
      </c>
      <c r="H248" s="12">
        <f>[1]CSHR!H174</f>
        <v>2.8230577419138835E-3</v>
      </c>
      <c r="I248" s="12">
        <f>[1]CSHR!I174</f>
        <v>2.8230577419138835E-3</v>
      </c>
      <c r="J248" s="25">
        <f t="shared" si="52"/>
        <v>1.4115288709569418E-3</v>
      </c>
      <c r="K248" s="25">
        <f t="shared" si="50"/>
        <v>9.4101924730462781E-4</v>
      </c>
      <c r="L248" s="12">
        <f>[1]CSHR!L174</f>
        <v>2.8230577419138835E-3</v>
      </c>
      <c r="M248" s="12">
        <f>[1]CSHR!M174</f>
        <v>9.1027343254606197E-3</v>
      </c>
      <c r="N248" s="25">
        <f t="shared" si="53"/>
        <v>1.8205468650921239E-3</v>
      </c>
      <c r="O248" s="25">
        <f t="shared" si="56"/>
        <v>9.1027343254606197E-4</v>
      </c>
      <c r="P248" s="25">
        <f t="shared" si="54"/>
        <v>4.5513671627303099E-3</v>
      </c>
      <c r="Q248" s="12">
        <f>[1]CSHR!Q174</f>
        <v>9.1027343254606197E-3</v>
      </c>
      <c r="R248" s="12">
        <f>[1]CSHR!S174</f>
        <v>1.1925792067374508E-2</v>
      </c>
      <c r="S248" s="12">
        <f>[1]CSHR!T174</f>
        <v>0</v>
      </c>
      <c r="T248" s="13">
        <f>[1]CSHR!U174</f>
        <v>2.1635375347865873E-2</v>
      </c>
      <c r="U248" s="14">
        <f>[1]CSHR!V174</f>
        <v>8.5251634459459769E-3</v>
      </c>
      <c r="V248" s="59">
        <f t="shared" si="48"/>
        <v>0.18896896630208038</v>
      </c>
      <c r="W248" s="69">
        <f t="shared" si="49"/>
        <v>1</v>
      </c>
      <c r="X248" s="1" t="str">
        <f t="shared" si="55"/>
        <v>ROW</v>
      </c>
    </row>
    <row r="249" spans="1:25" s="5" customFormat="1" x14ac:dyDescent="0.25">
      <c r="A249" s="5" t="s">
        <v>34</v>
      </c>
      <c r="B249" s="6" t="s">
        <v>11</v>
      </c>
      <c r="C249" s="15">
        <f>[1]CSHR!C175</f>
        <v>0.40971702393317033</v>
      </c>
      <c r="D249" s="12">
        <f>[1]CSHR!D175</f>
        <v>0</v>
      </c>
      <c r="E249" s="15">
        <f>[1]CSHR!E175</f>
        <v>0</v>
      </c>
      <c r="F249" s="12">
        <f>[1]CSHR!F175</f>
        <v>0</v>
      </c>
      <c r="G249" s="15">
        <f>[1]CSHR!G175</f>
        <v>7.9029610702784983E-3</v>
      </c>
      <c r="H249" s="12">
        <f>[1]CSHR!H175</f>
        <v>7.9029610702784983E-3</v>
      </c>
      <c r="I249" s="15">
        <f>[1]CSHR!I175</f>
        <v>7.9029610702784983E-3</v>
      </c>
      <c r="J249" s="25">
        <f t="shared" si="52"/>
        <v>3.9514805351392492E-3</v>
      </c>
      <c r="K249" s="25">
        <f t="shared" si="50"/>
        <v>2.6343203567594994E-3</v>
      </c>
      <c r="L249" s="12">
        <f>[1]CSHR!L175</f>
        <v>7.9029610702784983E-3</v>
      </c>
      <c r="M249" s="15">
        <f>[1]CSHR!M175</f>
        <v>2.1484955440620509E-2</v>
      </c>
      <c r="N249" s="25">
        <f t="shared" si="53"/>
        <v>4.2969910881241018E-3</v>
      </c>
      <c r="O249" s="25">
        <f t="shared" si="56"/>
        <v>2.1484955440620509E-3</v>
      </c>
      <c r="P249" s="25">
        <f t="shared" si="54"/>
        <v>1.0742477720310254E-2</v>
      </c>
      <c r="Q249" s="15">
        <f>[1]CSHR!Q175</f>
        <v>2.1484955440620509E-2</v>
      </c>
      <c r="R249" s="15">
        <f>[1]CSHR!S175</f>
        <v>2.9387916510898986E-2</v>
      </c>
      <c r="S249" s="12">
        <f>[1]CSHR!T175</f>
        <v>0</v>
      </c>
      <c r="T249" s="16">
        <f>[1]CSHR!U175</f>
        <v>4.7480510566158388E-2</v>
      </c>
      <c r="U249" s="14">
        <f>[1]CSHR!V175</f>
        <v>4.293541547727029E-2</v>
      </c>
      <c r="V249" s="59">
        <f t="shared" si="48"/>
        <v>0.37212361310575182</v>
      </c>
      <c r="W249" s="69">
        <f t="shared" si="49"/>
        <v>1</v>
      </c>
      <c r="X249" s="5" t="str">
        <f t="shared" si="55"/>
        <v>ROW</v>
      </c>
    </row>
    <row r="250" spans="1:25" s="1" customFormat="1" x14ac:dyDescent="0.25">
      <c r="A250" s="1" t="s">
        <v>34</v>
      </c>
      <c r="B250" s="3" t="s">
        <v>12</v>
      </c>
      <c r="C250" s="12">
        <f>[1]CSHR!C176</f>
        <v>0</v>
      </c>
      <c r="D250" s="12">
        <f>[1]CSHR!D176</f>
        <v>0</v>
      </c>
      <c r="E250" s="12">
        <f>[1]CSHR!E176</f>
        <v>0</v>
      </c>
      <c r="F250" s="12">
        <f>[1]CSHR!F176</f>
        <v>0.76904200861662375</v>
      </c>
      <c r="G250" s="12">
        <f>[1]CSHR!G176</f>
        <v>0</v>
      </c>
      <c r="H250" s="12">
        <f>[1]CSHR!H176</f>
        <v>0</v>
      </c>
      <c r="I250" s="12">
        <f>[1]CSHR!I176</f>
        <v>0</v>
      </c>
      <c r="J250" s="25">
        <f t="shared" si="52"/>
        <v>0</v>
      </c>
      <c r="K250" s="25">
        <f t="shared" si="50"/>
        <v>0</v>
      </c>
      <c r="L250" s="12">
        <f>[1]CSHR!L176</f>
        <v>0</v>
      </c>
      <c r="M250" s="12">
        <f>[1]CSHR!M176</f>
        <v>8.6045282274298234E-3</v>
      </c>
      <c r="N250" s="25">
        <f t="shared" si="53"/>
        <v>1.7209056454859646E-3</v>
      </c>
      <c r="O250" s="25">
        <f t="shared" si="56"/>
        <v>8.604528227429823E-4</v>
      </c>
      <c r="P250" s="25">
        <f t="shared" si="54"/>
        <v>4.3022641137149117E-3</v>
      </c>
      <c r="Q250" s="12">
        <f>[1]CSHR!Q176</f>
        <v>8.6045282274298234E-3</v>
      </c>
      <c r="R250" s="12">
        <f>[1]CSHR!S176</f>
        <v>8.6045282274298234E-3</v>
      </c>
      <c r="S250" s="12">
        <f>[1]CSHR!T176</f>
        <v>0</v>
      </c>
      <c r="T250" s="13">
        <f>[1]CSHR!U176</f>
        <v>1.7782691670021656E-2</v>
      </c>
      <c r="U250" s="14">
        <f>[1]CSHR!V176</f>
        <v>1.7522193018618233E-3</v>
      </c>
      <c r="V250" s="59">
        <f t="shared" si="48"/>
        <v>0.1787258731472593</v>
      </c>
      <c r="W250" s="69">
        <f t="shared" si="49"/>
        <v>1</v>
      </c>
      <c r="X250" s="1" t="str">
        <f t="shared" si="55"/>
        <v>ROW</v>
      </c>
    </row>
    <row r="251" spans="1:25" s="5" customFormat="1" x14ac:dyDescent="0.25">
      <c r="A251" s="5" t="s">
        <v>34</v>
      </c>
      <c r="B251" s="6" t="s">
        <v>13</v>
      </c>
      <c r="C251" s="15">
        <f>[1]CSHR!C177</f>
        <v>0</v>
      </c>
      <c r="D251" s="12">
        <f>[1]CSHR!D177</f>
        <v>0</v>
      </c>
      <c r="E251" s="15">
        <f>[1]CSHR!E177</f>
        <v>0</v>
      </c>
      <c r="F251" s="12">
        <f>[1]CSHR!F177</f>
        <v>0</v>
      </c>
      <c r="G251" s="15">
        <f>[1]CSHR!G177</f>
        <v>7.9144327483549499E-3</v>
      </c>
      <c r="H251" s="12">
        <f>[1]CSHR!H177</f>
        <v>7.9144327483549499E-3</v>
      </c>
      <c r="I251" s="15">
        <f>[1]CSHR!I177</f>
        <v>7.9144327483549499E-3</v>
      </c>
      <c r="J251" s="25">
        <f t="shared" si="52"/>
        <v>3.957216374177475E-3</v>
      </c>
      <c r="K251" s="25">
        <f t="shared" si="50"/>
        <v>2.6381442494516501E-3</v>
      </c>
      <c r="L251" s="12">
        <f>[1]CSHR!L177</f>
        <v>7.9144327483549499E-3</v>
      </c>
      <c r="M251" s="15">
        <f>[1]CSHR!M177</f>
        <v>2.7272475153887501E-2</v>
      </c>
      <c r="N251" s="25">
        <f t="shared" si="53"/>
        <v>5.4544950307775005E-3</v>
      </c>
      <c r="O251" s="25">
        <f t="shared" si="56"/>
        <v>2.7272475153887503E-3</v>
      </c>
      <c r="P251" s="25">
        <f t="shared" si="54"/>
        <v>1.363623757694375E-2</v>
      </c>
      <c r="Q251" s="15">
        <f>[1]CSHR!Q177</f>
        <v>2.7272475153887501E-2</v>
      </c>
      <c r="R251" s="15">
        <f>[1]CSHR!S177</f>
        <v>3.5186907902242402E-2</v>
      </c>
      <c r="S251" s="12">
        <f>[1]CSHR!T177</f>
        <v>0</v>
      </c>
      <c r="T251" s="16">
        <f>[1]CSHR!U177</f>
        <v>4.0641402933019898E-2</v>
      </c>
      <c r="U251" s="14">
        <f>[1]CSHR!V177</f>
        <v>0</v>
      </c>
      <c r="V251" s="59">
        <f t="shared" si="48"/>
        <v>0.80955566711680382</v>
      </c>
      <c r="W251" s="69">
        <f t="shared" si="49"/>
        <v>1</v>
      </c>
      <c r="X251" s="5" t="str">
        <f t="shared" si="55"/>
        <v>ROW</v>
      </c>
    </row>
    <row r="252" spans="1:25" s="1" customFormat="1" x14ac:dyDescent="0.25">
      <c r="A252" s="1" t="s">
        <v>34</v>
      </c>
      <c r="B252" s="3" t="s">
        <v>14</v>
      </c>
      <c r="C252" s="12">
        <f>[1]CSHR!C178</f>
        <v>0</v>
      </c>
      <c r="D252" s="12">
        <f>[1]CSHR!D178</f>
        <v>0</v>
      </c>
      <c r="E252" s="12">
        <f>[1]CSHR!E178</f>
        <v>0</v>
      </c>
      <c r="F252" s="12">
        <f>[1]CSHR!F178</f>
        <v>0</v>
      </c>
      <c r="G252" s="12">
        <f>[1]CSHR!G178</f>
        <v>2.5919979235751595E-3</v>
      </c>
      <c r="H252" s="12">
        <f>[1]CSHR!H178</f>
        <v>2.5919979235751595E-3</v>
      </c>
      <c r="I252" s="12">
        <f>[1]CSHR!I178</f>
        <v>2.5919979235751595E-3</v>
      </c>
      <c r="J252" s="25">
        <f t="shared" si="52"/>
        <v>1.2959989617875797E-3</v>
      </c>
      <c r="K252" s="25">
        <f t="shared" si="50"/>
        <v>8.6399930785838652E-4</v>
      </c>
      <c r="L252" s="12">
        <f>[1]CSHR!L178</f>
        <v>2.5919979235751595E-3</v>
      </c>
      <c r="M252" s="12">
        <f>[1]CSHR!M178</f>
        <v>4.5931859654768691E-3</v>
      </c>
      <c r="N252" s="25">
        <f t="shared" si="53"/>
        <v>9.1863719309537382E-4</v>
      </c>
      <c r="O252" s="25">
        <f t="shared" si="56"/>
        <v>4.5931859654768691E-4</v>
      </c>
      <c r="P252" s="25">
        <f t="shared" si="54"/>
        <v>2.2965929827384345E-3</v>
      </c>
      <c r="Q252" s="12">
        <f>[1]CSHR!Q178</f>
        <v>4.5931859654768691E-3</v>
      </c>
      <c r="R252" s="12">
        <f>[1]CSHR!S178</f>
        <v>7.1851838890520285E-3</v>
      </c>
      <c r="S252" s="12">
        <f>[1]CSHR!T178</f>
        <v>0</v>
      </c>
      <c r="T252" s="13">
        <f>[1]CSHR!U178</f>
        <v>9.0224582752427805E-3</v>
      </c>
      <c r="U252" s="14">
        <f>[1]CSHR!V178</f>
        <v>0</v>
      </c>
      <c r="V252" s="59">
        <f t="shared" si="48"/>
        <v>0.95840344716842329</v>
      </c>
      <c r="W252" s="69">
        <f t="shared" si="49"/>
        <v>1</v>
      </c>
      <c r="X252" s="1" t="str">
        <f t="shared" si="55"/>
        <v>ROW</v>
      </c>
    </row>
    <row r="253" spans="1:25" s="5" customFormat="1" x14ac:dyDescent="0.25">
      <c r="A253" s="5" t="s">
        <v>34</v>
      </c>
      <c r="B253" s="6" t="s">
        <v>15</v>
      </c>
      <c r="C253" s="15">
        <f>[1]CSHR!C179</f>
        <v>0</v>
      </c>
      <c r="D253" s="12">
        <f>[1]CSHR!D179</f>
        <v>0</v>
      </c>
      <c r="E253" s="15">
        <f>[1]CSHR!E179</f>
        <v>0.35019981870218603</v>
      </c>
      <c r="F253" s="12">
        <f>[1]CSHR!F179</f>
        <v>0</v>
      </c>
      <c r="G253" s="15">
        <f>[1]CSHR!G179</f>
        <v>1.4429593456529301E-3</v>
      </c>
      <c r="H253" s="12">
        <f>[1]CSHR!H179</f>
        <v>1.4429593456529301E-3</v>
      </c>
      <c r="I253" s="15">
        <f>[1]CSHR!I179</f>
        <v>1.4429593456529301E-3</v>
      </c>
      <c r="J253" s="25">
        <f t="shared" si="52"/>
        <v>7.2147967282646503E-4</v>
      </c>
      <c r="K253" s="25">
        <f t="shared" si="50"/>
        <v>4.8098644855097667E-4</v>
      </c>
      <c r="L253" s="12">
        <f>[1]CSHR!L179</f>
        <v>1.4429593456529301E-3</v>
      </c>
      <c r="M253" s="15">
        <f>[1]CSHR!M179</f>
        <v>2.34084079848547E-2</v>
      </c>
      <c r="N253" s="25">
        <f t="shared" si="53"/>
        <v>4.6816815969709397E-3</v>
      </c>
      <c r="O253" s="25">
        <f t="shared" si="56"/>
        <v>2.3408407984854699E-3</v>
      </c>
      <c r="P253" s="25">
        <f t="shared" si="54"/>
        <v>1.170420399242735E-2</v>
      </c>
      <c r="Q253" s="15">
        <f>[1]CSHR!Q179</f>
        <v>2.34084079848547E-2</v>
      </c>
      <c r="R253" s="15">
        <f>[1]CSHR!S179</f>
        <v>2.48513673305076E-2</v>
      </c>
      <c r="S253" s="12">
        <f>[1]CSHR!T179</f>
        <v>0</v>
      </c>
      <c r="T253" s="16">
        <f>[1]CSHR!U179</f>
        <v>4.9820335847685901E-2</v>
      </c>
      <c r="U253" s="14">
        <f>[1]CSHR!V179</f>
        <v>1.26258942744631E-2</v>
      </c>
      <c r="V253" s="59">
        <f t="shared" si="48"/>
        <v>0.489984737983575</v>
      </c>
      <c r="W253" s="69">
        <f t="shared" si="49"/>
        <v>1</v>
      </c>
      <c r="X253" s="5" t="str">
        <f t="shared" si="55"/>
        <v>ROW</v>
      </c>
    </row>
    <row r="254" spans="1:25" s="1" customFormat="1" x14ac:dyDescent="0.25">
      <c r="A254" s="1" t="s">
        <v>34</v>
      </c>
      <c r="B254" s="3" t="s">
        <v>16</v>
      </c>
      <c r="C254" s="12">
        <f>[1]CSHR!C180</f>
        <v>0</v>
      </c>
      <c r="D254" s="12">
        <f>[1]CSHR!D180</f>
        <v>0</v>
      </c>
      <c r="E254" s="12">
        <f>[1]CSHR!E180</f>
        <v>0</v>
      </c>
      <c r="F254" s="12">
        <f>[1]CSHR!F180</f>
        <v>0</v>
      </c>
      <c r="G254" s="12">
        <f>[1]CSHR!G180</f>
        <v>2.8489979655150631E-4</v>
      </c>
      <c r="H254" s="12">
        <f>[1]CSHR!H180</f>
        <v>2.8489979655150631E-4</v>
      </c>
      <c r="I254" s="12">
        <f>[1]CSHR!I180</f>
        <v>2.8489979655150631E-4</v>
      </c>
      <c r="J254" s="25">
        <f t="shared" si="52"/>
        <v>1.4244989827575316E-4</v>
      </c>
      <c r="K254" s="25">
        <f t="shared" si="50"/>
        <v>9.4966598850502104E-5</v>
      </c>
      <c r="L254" s="12">
        <f>[1]CSHR!L180</f>
        <v>2.8489979655150631E-4</v>
      </c>
      <c r="M254" s="12">
        <f>[1]CSHR!M180</f>
        <v>2.7698591331396429E-2</v>
      </c>
      <c r="N254" s="25">
        <f t="shared" si="53"/>
        <v>5.5397182662792858E-3</v>
      </c>
      <c r="O254" s="25">
        <f t="shared" si="56"/>
        <v>2.7698591331396429E-3</v>
      </c>
      <c r="P254" s="25">
        <f t="shared" si="54"/>
        <v>1.3849295665698215E-2</v>
      </c>
      <c r="Q254" s="12">
        <f>[1]CSHR!Q180</f>
        <v>2.7698591331396429E-2</v>
      </c>
      <c r="R254" s="12">
        <f>[1]CSHR!S180</f>
        <v>2.798349112794794E-2</v>
      </c>
      <c r="S254" s="12">
        <f>[1]CSHR!T180</f>
        <v>0</v>
      </c>
      <c r="T254" s="13">
        <f>[1]CSHR!U180</f>
        <v>2.798349112794794E-2</v>
      </c>
      <c r="U254" s="14">
        <f>[1]CSHR!V180</f>
        <v>4.1288054223720144E-2</v>
      </c>
      <c r="V254" s="59">
        <f t="shared" si="48"/>
        <v>0.82381189210914174</v>
      </c>
      <c r="W254" s="69">
        <f t="shared" si="49"/>
        <v>1</v>
      </c>
      <c r="X254" s="1" t="str">
        <f t="shared" si="55"/>
        <v>ROW</v>
      </c>
    </row>
    <row r="255" spans="1:25" s="8" customFormat="1" x14ac:dyDescent="0.25">
      <c r="A255" s="8" t="s">
        <v>34</v>
      </c>
      <c r="B255" s="9" t="s">
        <v>17</v>
      </c>
      <c r="C255" s="17">
        <f>[1]CSHR!C181</f>
        <v>0</v>
      </c>
      <c r="D255" s="18">
        <f>[1]CSHR!D181</f>
        <v>0</v>
      </c>
      <c r="E255" s="17">
        <f>[1]CSHR!E181</f>
        <v>0</v>
      </c>
      <c r="F255" s="18">
        <f>[1]CSHR!F181</f>
        <v>0.42528952250254337</v>
      </c>
      <c r="G255" s="17">
        <f>[1]CSHR!G181</f>
        <v>0</v>
      </c>
      <c r="H255" s="18">
        <f>[1]CSHR!H181</f>
        <v>0</v>
      </c>
      <c r="I255" s="17">
        <f>[1]CSHR!I181</f>
        <v>0</v>
      </c>
      <c r="J255" s="55">
        <f t="shared" si="52"/>
        <v>0</v>
      </c>
      <c r="K255" s="55">
        <f t="shared" si="50"/>
        <v>0</v>
      </c>
      <c r="L255" s="18">
        <f>[1]CSHR!L181</f>
        <v>0</v>
      </c>
      <c r="M255" s="17">
        <f>[1]CSHR!M181</f>
        <v>2.1412836322214399E-2</v>
      </c>
      <c r="N255" s="55">
        <f t="shared" si="53"/>
        <v>4.2825672644428801E-3</v>
      </c>
      <c r="O255" s="55">
        <f t="shared" si="56"/>
        <v>2.14128363222144E-3</v>
      </c>
      <c r="P255" s="55">
        <f t="shared" si="54"/>
        <v>1.0706418161107199E-2</v>
      </c>
      <c r="Q255" s="17">
        <f>[1]CSHR!Q181</f>
        <v>2.1412836322214399E-2</v>
      </c>
      <c r="R255" s="17">
        <f>[1]CSHR!S181</f>
        <v>2.1412836322214399E-2</v>
      </c>
      <c r="S255" s="18">
        <f>[1]CSHR!T181</f>
        <v>0</v>
      </c>
      <c r="T255" s="17">
        <f>[1]CSHR!U181</f>
        <v>4.4253195065909808E-2</v>
      </c>
      <c r="U255" s="19">
        <f>[1]CSHR!V181</f>
        <v>4.3194517532994534E-3</v>
      </c>
      <c r="V255" s="61">
        <f t="shared" si="48"/>
        <v>0.4447690526538326</v>
      </c>
      <c r="W255" s="70">
        <f t="shared" si="49"/>
        <v>1</v>
      </c>
      <c r="X255" s="8" t="str">
        <f t="shared" si="55"/>
        <v>ROW</v>
      </c>
    </row>
    <row r="256" spans="1:25" s="1" customFormat="1" x14ac:dyDescent="0.25">
      <c r="A256" s="1" t="s">
        <v>103</v>
      </c>
      <c r="B256" s="3" t="s">
        <v>0</v>
      </c>
      <c r="C256" s="12">
        <f>0.7*[1]CSHR!C92+0.2*[1]CSHR!C164+0.1*[1]CSHR!C56</f>
        <v>0.46318281956669788</v>
      </c>
      <c r="D256" s="12">
        <f>0.7*[1]CSHR!D92+0.2*[1]CSHR!D164+0.1*[1]CSHR!D56</f>
        <v>0</v>
      </c>
      <c r="E256" s="12">
        <f>0.7*[1]CSHR!E92+0.2*[1]CSHR!E164+0.1*[1]CSHR!E56</f>
        <v>0</v>
      </c>
      <c r="F256" s="12">
        <f>0.7*[1]CSHR!F92+0.2*[1]CSHR!F164+0.1*[1]CSHR!F56</f>
        <v>0</v>
      </c>
      <c r="G256" s="12">
        <f>0.7*[1]CSHR!G92+0.2*[1]CSHR!G164+0.1*[1]CSHR!G56</f>
        <v>1.1846005525079055E-2</v>
      </c>
      <c r="H256" s="12">
        <f>0.7*[1]CSHR!H92+0.2*[1]CSHR!H164+0.1*[1]CSHR!H56</f>
        <v>1.1846005525079055E-2</v>
      </c>
      <c r="I256" s="12">
        <f>0.7*[1]CSHR!I92+0.2*[1]CSHR!I164+0.1*[1]CSHR!I56</f>
        <v>1.1846005525079055E-2</v>
      </c>
      <c r="J256" s="25">
        <f t="shared" ref="J256" si="57">I256/2</f>
        <v>5.9230027625395273E-3</v>
      </c>
      <c r="K256" s="25">
        <f t="shared" ref="K256" si="58">I256/3</f>
        <v>3.9486685083596849E-3</v>
      </c>
      <c r="L256" s="12">
        <f>0.7*[1]CSHR!L92+0.2*[1]CSHR!L164+0.1*[1]CSHR!L56</f>
        <v>1.1846005525079055E-2</v>
      </c>
      <c r="M256" s="12">
        <f>0.7*[1]CSHR!M92+0.2*[1]CSHR!M164+0.1*[1]CSHR!M56</f>
        <v>1.9275840045845927E-2</v>
      </c>
      <c r="N256" s="25">
        <f t="shared" ref="N256" si="59">M256/5</f>
        <v>3.8551680091691853E-3</v>
      </c>
      <c r="O256" s="25">
        <f t="shared" ref="O256" si="60">P256/5</f>
        <v>1.9275840045845927E-3</v>
      </c>
      <c r="P256" s="25">
        <f t="shared" ref="P256" si="61">M256/2</f>
        <v>9.6379200229229633E-3</v>
      </c>
      <c r="Q256" s="12">
        <f>0.7*[1]CSHR!Q92+0.2*[1]CSHR!Q164+0.1*[1]CSHR!Q56</f>
        <v>1.9275840045845927E-2</v>
      </c>
      <c r="R256" s="12">
        <f>0.7*[1]CSHR!S92+0.2*[1]CSHR!S164+0.1*[1]CSHR!S56</f>
        <v>3.1121845570924914E-2</v>
      </c>
      <c r="S256" s="12">
        <f>0.7*[1]CSHR!T92+0.2*[1]CSHR!T164+0.1*[1]CSHR!T56</f>
        <v>0</v>
      </c>
      <c r="T256" s="12">
        <f>0.7*[1]CSHR!U92+0.2*[1]CSHR!U164+0.1*[1]CSHR!U56</f>
        <v>4.7354131925321508E-2</v>
      </c>
      <c r="U256" s="75">
        <f>0.7*[1]CSHR!V92+0.2*[1]CSHR!V164+0.1*[1]CSHR!V56</f>
        <v>1.7212308912749663E-2</v>
      </c>
      <c r="V256" s="62">
        <f t="shared" si="48"/>
        <v>0.32990084852472212</v>
      </c>
      <c r="W256" s="69">
        <f t="shared" si="49"/>
        <v>1</v>
      </c>
      <c r="X256" s="74" t="s">
        <v>104</v>
      </c>
      <c r="Y256" s="74" t="s">
        <v>105</v>
      </c>
    </row>
    <row r="257" spans="1:27" s="5" customFormat="1" x14ac:dyDescent="0.25">
      <c r="A257" s="1" t="s">
        <v>103</v>
      </c>
      <c r="B257" s="6" t="s">
        <v>1</v>
      </c>
      <c r="C257" s="15">
        <f>0.7*[1]CSHR!C93+0.2*[1]CSHR!C165+0.1*[1]CSHR!C57</f>
        <v>0</v>
      </c>
      <c r="D257" s="12">
        <f>0.7*[1]CSHR!D93+0.2*[1]CSHR!D165+0.1*[1]CSHR!D57</f>
        <v>0</v>
      </c>
      <c r="E257" s="15">
        <f>0.7*[1]CSHR!E93+0.2*[1]CSHR!E165+0.1*[1]CSHR!E57</f>
        <v>0</v>
      </c>
      <c r="F257" s="12">
        <f>0.7*[1]CSHR!F93+0.2*[1]CSHR!F165+0.1*[1]CSHR!F57</f>
        <v>0</v>
      </c>
      <c r="G257" s="15">
        <f>0.7*[1]CSHR!G93+0.2*[1]CSHR!G165+0.1*[1]CSHR!G57</f>
        <v>7.2466782967883399E-3</v>
      </c>
      <c r="H257" s="12">
        <f>0.7*[1]CSHR!H93+0.2*[1]CSHR!H165+0.1*[1]CSHR!H57</f>
        <v>7.2466782967883399E-3</v>
      </c>
      <c r="I257" s="15">
        <f>0.7*[1]CSHR!I93+0.2*[1]CSHR!I165+0.1*[1]CSHR!I57</f>
        <v>7.2466782967883399E-3</v>
      </c>
      <c r="J257" s="25">
        <f t="shared" ref="J257:J273" si="62">I257/2</f>
        <v>3.6233391483941699E-3</v>
      </c>
      <c r="K257" s="25">
        <f t="shared" ref="K257:K273" si="63">I257/3</f>
        <v>2.4155594322627801E-3</v>
      </c>
      <c r="L257" s="12">
        <f>0.7*[1]CSHR!L93+0.2*[1]CSHR!L165+0.1*[1]CSHR!L57</f>
        <v>7.2466782967883399E-3</v>
      </c>
      <c r="M257" s="15">
        <f>0.7*[1]CSHR!M93+0.2*[1]CSHR!M165+0.1*[1]CSHR!M57</f>
        <v>1.5654326640682746E-2</v>
      </c>
      <c r="N257" s="25">
        <f t="shared" ref="N257:N273" si="64">M257/5</f>
        <v>3.1308653281365492E-3</v>
      </c>
      <c r="O257" s="25">
        <f t="shared" ref="O257:O273" si="65">P257/5</f>
        <v>1.5654326640682746E-3</v>
      </c>
      <c r="P257" s="25">
        <f t="shared" ref="P257:P273" si="66">M257/2</f>
        <v>7.827163320341373E-3</v>
      </c>
      <c r="Q257" s="15">
        <f>0.7*[1]CSHR!Q93+0.2*[1]CSHR!Q165+0.1*[1]CSHR!Q57</f>
        <v>1.5654326640682746E-2</v>
      </c>
      <c r="R257" s="15">
        <f>0.7*[1]CSHR!S93+0.2*[1]CSHR!S165+0.1*[1]CSHR!S57</f>
        <v>2.2901004937471062E-2</v>
      </c>
      <c r="S257" s="12">
        <f>0.7*[1]CSHR!T93+0.2*[1]CSHR!T165+0.1*[1]CSHR!T57</f>
        <v>0.35055916305946611</v>
      </c>
      <c r="T257" s="16">
        <f>0.7*[1]CSHR!U93+0.2*[1]CSHR!U165+0.1*[1]CSHR!U57</f>
        <v>3.8555331578153794E-2</v>
      </c>
      <c r="U257" s="14">
        <f>0.7*[1]CSHR!V93+0.2*[1]CSHR!V165+0.1*[1]CSHR!V57</f>
        <v>1.0949959148890735E-2</v>
      </c>
      <c r="V257" s="59">
        <f t="shared" si="48"/>
        <v>0.49817681491429633</v>
      </c>
      <c r="W257" s="69">
        <f t="shared" si="49"/>
        <v>1</v>
      </c>
      <c r="X257" s="74" t="s">
        <v>104</v>
      </c>
      <c r="Y257" s="74" t="s">
        <v>105</v>
      </c>
    </row>
    <row r="258" spans="1:27" s="1" customFormat="1" x14ac:dyDescent="0.25">
      <c r="A258" s="1" t="s">
        <v>103</v>
      </c>
      <c r="B258" s="3" t="s">
        <v>2</v>
      </c>
      <c r="C258" s="12">
        <f>0.7*[1]CSHR!C94+0.2*[1]CSHR!C166+0.1*[1]CSHR!C58</f>
        <v>0.47134509608087549</v>
      </c>
      <c r="D258" s="12">
        <f>0.7*[1]CSHR!D94+0.2*[1]CSHR!D166+0.1*[1]CSHR!D58</f>
        <v>0</v>
      </c>
      <c r="E258" s="12">
        <f>0.7*[1]CSHR!E94+0.2*[1]CSHR!E166+0.1*[1]CSHR!E58</f>
        <v>0</v>
      </c>
      <c r="F258" s="12">
        <f>0.7*[1]CSHR!F94+0.2*[1]CSHR!F166+0.1*[1]CSHR!F58</f>
        <v>0</v>
      </c>
      <c r="G258" s="12">
        <f>0.7*[1]CSHR!G94+0.2*[1]CSHR!G166+0.1*[1]CSHR!G58</f>
        <v>8.8450019696577221E-3</v>
      </c>
      <c r="H258" s="12">
        <f>0.7*[1]CSHR!H94+0.2*[1]CSHR!H166+0.1*[1]CSHR!H58</f>
        <v>8.8450019696577221E-3</v>
      </c>
      <c r="I258" s="12">
        <f>0.7*[1]CSHR!I94+0.2*[1]CSHR!I166+0.1*[1]CSHR!I58</f>
        <v>8.8450019696577221E-3</v>
      </c>
      <c r="J258" s="25">
        <f t="shared" si="62"/>
        <v>4.422500984828861E-3</v>
      </c>
      <c r="K258" s="25">
        <f t="shared" si="63"/>
        <v>2.9483339898859072E-3</v>
      </c>
      <c r="L258" s="12">
        <f>0.7*[1]CSHR!L94+0.2*[1]CSHR!L166+0.1*[1]CSHR!L58</f>
        <v>8.8450019696577221E-3</v>
      </c>
      <c r="M258" s="12">
        <f>0.7*[1]CSHR!M94+0.2*[1]CSHR!M166+0.1*[1]CSHR!M58</f>
        <v>1.9624648879940917E-2</v>
      </c>
      <c r="N258" s="25">
        <f t="shared" si="64"/>
        <v>3.9249297759881832E-3</v>
      </c>
      <c r="O258" s="25">
        <f t="shared" si="65"/>
        <v>1.9624648879940916E-3</v>
      </c>
      <c r="P258" s="25">
        <f t="shared" si="66"/>
        <v>9.8123244399704584E-3</v>
      </c>
      <c r="Q258" s="12">
        <f>0.7*[1]CSHR!Q94+0.2*[1]CSHR!Q166+0.1*[1]CSHR!Q58</f>
        <v>1.9624648879940917E-2</v>
      </c>
      <c r="R258" s="12">
        <f>0.7*[1]CSHR!S94+0.2*[1]CSHR!S166+0.1*[1]CSHR!S58</f>
        <v>2.8469650849598648E-2</v>
      </c>
      <c r="S258" s="12">
        <f>0.7*[1]CSHR!T94+0.2*[1]CSHR!T166+0.1*[1]CSHR!T58</f>
        <v>0</v>
      </c>
      <c r="T258" s="13">
        <f>0.7*[1]CSHR!U94+0.2*[1]CSHR!U166+0.1*[1]CSHR!U58</f>
        <v>4.4995670959022592E-2</v>
      </c>
      <c r="U258" s="14">
        <f>0.7*[1]CSHR!V94+0.2*[1]CSHR!V166+0.1*[1]CSHR!V58</f>
        <v>1.9228029623988167E-2</v>
      </c>
      <c r="V258" s="59">
        <f t="shared" si="48"/>
        <v>0.33826169276933504</v>
      </c>
      <c r="W258" s="69">
        <f t="shared" si="49"/>
        <v>1</v>
      </c>
      <c r="X258" s="74" t="s">
        <v>104</v>
      </c>
      <c r="Y258" s="74" t="s">
        <v>105</v>
      </c>
    </row>
    <row r="259" spans="1:27" s="5" customFormat="1" x14ac:dyDescent="0.25">
      <c r="A259" s="1" t="s">
        <v>103</v>
      </c>
      <c r="B259" s="6" t="s">
        <v>3</v>
      </c>
      <c r="C259" s="15">
        <f>0.7*[1]CSHR!C95+0.2*[1]CSHR!C167+0.1*[1]CSHR!C59</f>
        <v>0</v>
      </c>
      <c r="D259" s="12">
        <f>0.7*[1]CSHR!D95+0.2*[1]CSHR!D167+0.1*[1]CSHR!D59</f>
        <v>0</v>
      </c>
      <c r="E259" s="15">
        <f>0.7*[1]CSHR!E95+0.2*[1]CSHR!E167+0.1*[1]CSHR!E59</f>
        <v>0.52186405886543086</v>
      </c>
      <c r="F259" s="12">
        <f>0.7*[1]CSHR!F95+0.2*[1]CSHR!F167+0.1*[1]CSHR!F59</f>
        <v>0</v>
      </c>
      <c r="G259" s="15">
        <f>0.7*[1]CSHR!G95+0.2*[1]CSHR!G167+0.1*[1]CSHR!G59</f>
        <v>1.5375204286532706E-3</v>
      </c>
      <c r="H259" s="12">
        <f>0.7*[1]CSHR!H95+0.2*[1]CSHR!H167+0.1*[1]CSHR!H59</f>
        <v>1.5375204286532706E-3</v>
      </c>
      <c r="I259" s="15">
        <f>0.7*[1]CSHR!I95+0.2*[1]CSHR!I167+0.1*[1]CSHR!I59</f>
        <v>1.5375204286532706E-3</v>
      </c>
      <c r="J259" s="25">
        <f t="shared" si="62"/>
        <v>7.6876021432663528E-4</v>
      </c>
      <c r="K259" s="25">
        <f t="shared" si="63"/>
        <v>5.1250680955109015E-4</v>
      </c>
      <c r="L259" s="12">
        <f>0.7*[1]CSHR!L95+0.2*[1]CSHR!L167+0.1*[1]CSHR!L59</f>
        <v>1.5375204286532706E-3</v>
      </c>
      <c r="M259" s="15">
        <f>0.7*[1]CSHR!M95+0.2*[1]CSHR!M167+0.1*[1]CSHR!M59</f>
        <v>1.3711905468934575E-2</v>
      </c>
      <c r="N259" s="25">
        <f t="shared" si="64"/>
        <v>2.7423810937869152E-3</v>
      </c>
      <c r="O259" s="25">
        <f t="shared" si="65"/>
        <v>1.3711905468934576E-3</v>
      </c>
      <c r="P259" s="25">
        <f t="shared" si="66"/>
        <v>6.8559527344672876E-3</v>
      </c>
      <c r="Q259" s="15">
        <f>0.7*[1]CSHR!Q95+0.2*[1]CSHR!Q167+0.1*[1]CSHR!Q59</f>
        <v>1.3711905468934575E-2</v>
      </c>
      <c r="R259" s="15">
        <f>0.7*[1]CSHR!S95+0.2*[1]CSHR!S167+0.1*[1]CSHR!S59</f>
        <v>1.5249425897587883E-2</v>
      </c>
      <c r="S259" s="12">
        <f>0.7*[1]CSHR!T95+0.2*[1]CSHR!T167+0.1*[1]CSHR!T59</f>
        <v>0</v>
      </c>
      <c r="T259" s="16">
        <f>0.7*[1]CSHR!U95+0.2*[1]CSHR!U167+0.1*[1]CSHR!U59</f>
        <v>2.9875458397784764E-2</v>
      </c>
      <c r="U259" s="14">
        <f>0.7*[1]CSHR!V95+0.2*[1]CSHR!V167+0.1*[1]CSHR!V59</f>
        <v>3.5515641050179684E-3</v>
      </c>
      <c r="V259" s="59">
        <f t="shared" si="48"/>
        <v>0.38363480868267097</v>
      </c>
      <c r="W259" s="69">
        <f t="shared" si="49"/>
        <v>1</v>
      </c>
      <c r="X259" s="74" t="s">
        <v>104</v>
      </c>
      <c r="Y259" s="74" t="s">
        <v>105</v>
      </c>
    </row>
    <row r="260" spans="1:27" s="1" customFormat="1" x14ac:dyDescent="0.25">
      <c r="A260" s="1" t="s">
        <v>103</v>
      </c>
      <c r="B260" s="3" t="s">
        <v>4</v>
      </c>
      <c r="C260" s="12">
        <f>0.7*[1]CSHR!C96+0.2*[1]CSHR!C168+0.1*[1]CSHR!C60</f>
        <v>0</v>
      </c>
      <c r="D260" s="12">
        <f>0.7*[1]CSHR!D96+0.2*[1]CSHR!D168+0.1*[1]CSHR!D60</f>
        <v>0</v>
      </c>
      <c r="E260" s="12">
        <f>0.7*[1]CSHR!E96+0.2*[1]CSHR!E168+0.1*[1]CSHR!E60</f>
        <v>0</v>
      </c>
      <c r="F260" s="12">
        <f>0.7*[1]CSHR!F96+0.2*[1]CSHR!F168+0.1*[1]CSHR!F60</f>
        <v>0</v>
      </c>
      <c r="G260" s="12">
        <f>0.7*[1]CSHR!G96+0.2*[1]CSHR!G168+0.1*[1]CSHR!G60</f>
        <v>1.4709936036553241E-2</v>
      </c>
      <c r="H260" s="12">
        <f>0.7*[1]CSHR!H96+0.2*[1]CSHR!H168+0.1*[1]CSHR!H60</f>
        <v>1.4709936036553241E-2</v>
      </c>
      <c r="I260" s="12">
        <f>0.7*[1]CSHR!I96+0.2*[1]CSHR!I168+0.1*[1]CSHR!I60</f>
        <v>1.4709936036553241E-2</v>
      </c>
      <c r="J260" s="25">
        <f t="shared" si="62"/>
        <v>7.3549680182766206E-3</v>
      </c>
      <c r="K260" s="25">
        <f t="shared" si="63"/>
        <v>4.903312012184414E-3</v>
      </c>
      <c r="L260" s="12">
        <f>0.7*[1]CSHR!L96+0.2*[1]CSHR!L168+0.1*[1]CSHR!L60</f>
        <v>1.4709936036553241E-2</v>
      </c>
      <c r="M260" s="12">
        <f>0.7*[1]CSHR!M96+0.2*[1]CSHR!M168+0.1*[1]CSHR!M60</f>
        <v>1.5973274376492538E-2</v>
      </c>
      <c r="N260" s="25">
        <f t="shared" si="64"/>
        <v>3.1946548752985076E-3</v>
      </c>
      <c r="O260" s="25">
        <f t="shared" si="65"/>
        <v>1.5973274376492538E-3</v>
      </c>
      <c r="P260" s="25">
        <f t="shared" si="66"/>
        <v>7.9866371882462688E-3</v>
      </c>
      <c r="Q260" s="12">
        <f>0.7*[1]CSHR!Q96+0.2*[1]CSHR!Q168+0.1*[1]CSHR!Q60</f>
        <v>1.5973274376492538E-2</v>
      </c>
      <c r="R260" s="12">
        <f>0.7*[1]CSHR!S96+0.2*[1]CSHR!S168+0.1*[1]CSHR!S60</f>
        <v>3.068321041304577E-2</v>
      </c>
      <c r="S260" s="12">
        <f>0.7*[1]CSHR!T96+0.2*[1]CSHR!T168+0.1*[1]CSHR!T60</f>
        <v>0</v>
      </c>
      <c r="T260" s="13">
        <f>0.7*[1]CSHR!U96+0.2*[1]CSHR!U168+0.1*[1]CSHR!U60</f>
        <v>3.38778652883443E-2</v>
      </c>
      <c r="U260" s="14">
        <f>0.7*[1]CSHR!V96+0.2*[1]CSHR!V168+0.1*[1]CSHR!V60</f>
        <v>2.46363118800535E-3</v>
      </c>
      <c r="V260" s="59">
        <f t="shared" si="48"/>
        <v>0.81715210067975141</v>
      </c>
      <c r="W260" s="69">
        <f t="shared" si="49"/>
        <v>1</v>
      </c>
      <c r="X260" s="74" t="s">
        <v>104</v>
      </c>
      <c r="Y260" s="74" t="s">
        <v>105</v>
      </c>
    </row>
    <row r="261" spans="1:27" s="5" customFormat="1" x14ac:dyDescent="0.25">
      <c r="A261" s="1" t="s">
        <v>103</v>
      </c>
      <c r="B261" s="6" t="s">
        <v>5</v>
      </c>
      <c r="C261" s="15">
        <f>0.7*[1]CSHR!C97+0.2*[1]CSHR!C169+0.1*[1]CSHR!C61</f>
        <v>0.34410067737549682</v>
      </c>
      <c r="D261" s="12">
        <f>0.7*[1]CSHR!D97+0.2*[1]CSHR!D169+0.1*[1]CSHR!D61</f>
        <v>0</v>
      </c>
      <c r="E261" s="15">
        <f>0.7*[1]CSHR!E97+0.2*[1]CSHR!E169+0.1*[1]CSHR!E61</f>
        <v>0</v>
      </c>
      <c r="F261" s="12">
        <f>0.7*[1]CSHR!F97+0.2*[1]CSHR!F169+0.1*[1]CSHR!F61</f>
        <v>0</v>
      </c>
      <c r="G261" s="15">
        <f>0.7*[1]CSHR!G97+0.2*[1]CSHR!G169+0.1*[1]CSHR!G61</f>
        <v>7.1827347113647567E-3</v>
      </c>
      <c r="H261" s="12">
        <f>0.7*[1]CSHR!H97+0.2*[1]CSHR!H169+0.1*[1]CSHR!H61</f>
        <v>7.1827347113647567E-3</v>
      </c>
      <c r="I261" s="15">
        <f>0.7*[1]CSHR!I97+0.2*[1]CSHR!I169+0.1*[1]CSHR!I61</f>
        <v>7.1827347113647567E-3</v>
      </c>
      <c r="J261" s="25">
        <f t="shared" si="62"/>
        <v>3.5913673556823783E-3</v>
      </c>
      <c r="K261" s="25">
        <f t="shared" si="63"/>
        <v>2.3942449037882524E-3</v>
      </c>
      <c r="L261" s="12">
        <f>0.7*[1]CSHR!L97+0.2*[1]CSHR!L169+0.1*[1]CSHR!L61</f>
        <v>7.1827347113647567E-3</v>
      </c>
      <c r="M261" s="15">
        <f>0.7*[1]CSHR!M97+0.2*[1]CSHR!M169+0.1*[1]CSHR!M61</f>
        <v>2.135402958922733E-2</v>
      </c>
      <c r="N261" s="25">
        <f t="shared" si="64"/>
        <v>4.2708059178454662E-3</v>
      </c>
      <c r="O261" s="25">
        <f t="shared" si="65"/>
        <v>2.1354029589227331E-3</v>
      </c>
      <c r="P261" s="25">
        <f t="shared" si="66"/>
        <v>1.0677014794613665E-2</v>
      </c>
      <c r="Q261" s="15">
        <f>0.7*[1]CSHR!Q97+0.2*[1]CSHR!Q169+0.1*[1]CSHR!Q61</f>
        <v>2.135402958922733E-2</v>
      </c>
      <c r="R261" s="15">
        <f>0.7*[1]CSHR!S97+0.2*[1]CSHR!S169+0.1*[1]CSHR!S61</f>
        <v>2.8536764300592113E-2</v>
      </c>
      <c r="S261" s="12">
        <f>0.7*[1]CSHR!T97+0.2*[1]CSHR!T169+0.1*[1]CSHR!T61</f>
        <v>0</v>
      </c>
      <c r="T261" s="16">
        <f>0.7*[1]CSHR!U97+0.2*[1]CSHR!U169+0.1*[1]CSHR!U61</f>
        <v>4.6519105007309873E-2</v>
      </c>
      <c r="U261" s="14">
        <f>0.7*[1]CSHR!V97+0.2*[1]CSHR!V169+0.1*[1]CSHR!V61</f>
        <v>1.6449572926826132E-2</v>
      </c>
      <c r="V261" s="59">
        <f t="shared" si="48"/>
        <v>0.46988604643500886</v>
      </c>
      <c r="W261" s="69">
        <f t="shared" si="49"/>
        <v>1</v>
      </c>
      <c r="X261" s="74" t="s">
        <v>104</v>
      </c>
      <c r="Y261" s="74" t="s">
        <v>105</v>
      </c>
    </row>
    <row r="262" spans="1:27" s="1" customFormat="1" x14ac:dyDescent="0.25">
      <c r="A262" s="1" t="s">
        <v>103</v>
      </c>
      <c r="B262" s="3" t="s">
        <v>6</v>
      </c>
      <c r="C262" s="12">
        <f>0.7*[1]CSHR!C98+0.2*[1]CSHR!C170+0.1*[1]CSHR!C62</f>
        <v>0</v>
      </c>
      <c r="D262" s="12">
        <f>0.7*[1]CSHR!D98+0.2*[1]CSHR!D170+0.1*[1]CSHR!D62</f>
        <v>0</v>
      </c>
      <c r="E262" s="12">
        <f>0.7*[1]CSHR!E98+0.2*[1]CSHR!E170+0.1*[1]CSHR!E62</f>
        <v>0</v>
      </c>
      <c r="F262" s="12">
        <f>0.7*[1]CSHR!F98+0.2*[1]CSHR!F170+0.1*[1]CSHR!F62</f>
        <v>0</v>
      </c>
      <c r="G262" s="12">
        <f>0.7*[1]CSHR!G98+0.2*[1]CSHR!G170+0.1*[1]CSHR!G62</f>
        <v>1.714418021458719E-3</v>
      </c>
      <c r="H262" s="12">
        <f>0.7*[1]CSHR!H98+0.2*[1]CSHR!H170+0.1*[1]CSHR!H62</f>
        <v>1.714418021458719E-3</v>
      </c>
      <c r="I262" s="12">
        <f>0.7*[1]CSHR!I98+0.2*[1]CSHR!I170+0.1*[1]CSHR!I62</f>
        <v>1.714418021458719E-3</v>
      </c>
      <c r="J262" s="25">
        <f t="shared" si="62"/>
        <v>8.5720901072935951E-4</v>
      </c>
      <c r="K262" s="25">
        <f t="shared" si="63"/>
        <v>5.7147267381957301E-4</v>
      </c>
      <c r="L262" s="12">
        <f>0.7*[1]CSHR!L98+0.2*[1]CSHR!L170+0.1*[1]CSHR!L62</f>
        <v>1.714418021458719E-3</v>
      </c>
      <c r="M262" s="12">
        <f>0.7*[1]CSHR!M98+0.2*[1]CSHR!M170+0.1*[1]CSHR!M62</f>
        <v>2.7779921644007048E-2</v>
      </c>
      <c r="N262" s="25">
        <f t="shared" si="64"/>
        <v>5.5559843288014096E-3</v>
      </c>
      <c r="O262" s="25">
        <f t="shared" si="65"/>
        <v>2.7779921644007048E-3</v>
      </c>
      <c r="P262" s="25">
        <f t="shared" si="66"/>
        <v>1.3889960822003524E-2</v>
      </c>
      <c r="Q262" s="12">
        <f>0.7*[1]CSHR!Q98+0.2*[1]CSHR!Q170+0.1*[1]CSHR!Q62</f>
        <v>2.7779921644007048E-2</v>
      </c>
      <c r="R262" s="12">
        <f>0.7*[1]CSHR!S98+0.2*[1]CSHR!S170+0.1*[1]CSHR!S62</f>
        <v>2.9494339665465732E-2</v>
      </c>
      <c r="S262" s="12">
        <f>0.7*[1]CSHR!T98+0.2*[1]CSHR!T170+0.1*[1]CSHR!T62</f>
        <v>0</v>
      </c>
      <c r="T262" s="13">
        <f>0.7*[1]CSHR!U98+0.2*[1]CSHR!U170+0.1*[1]CSHR!U62</f>
        <v>2.9494339665465732E-2</v>
      </c>
      <c r="U262" s="14">
        <f>0.7*[1]CSHR!V98+0.2*[1]CSHR!V170+0.1*[1]CSHR!V62</f>
        <v>2.9900934957702172E-2</v>
      </c>
      <c r="V262" s="59">
        <f t="shared" si="48"/>
        <v>0.82504025133776282</v>
      </c>
      <c r="W262" s="69">
        <f t="shared" si="49"/>
        <v>1</v>
      </c>
      <c r="X262" s="74" t="s">
        <v>104</v>
      </c>
      <c r="Y262" s="74" t="s">
        <v>105</v>
      </c>
    </row>
    <row r="263" spans="1:27" s="5" customFormat="1" x14ac:dyDescent="0.25">
      <c r="A263" s="1" t="s">
        <v>103</v>
      </c>
      <c r="B263" s="6" t="s">
        <v>7</v>
      </c>
      <c r="C263" s="15">
        <f>0.7*[1]CSHR!C99+0.2*[1]CSHR!C171+0.1*[1]CSHR!C63</f>
        <v>0</v>
      </c>
      <c r="D263" s="12">
        <f>0.7*[1]CSHR!D99+0.2*[1]CSHR!D171+0.1*[1]CSHR!D63</f>
        <v>0</v>
      </c>
      <c r="E263" s="15">
        <f>0.7*[1]CSHR!E99+0.2*[1]CSHR!E171+0.1*[1]CSHR!E63</f>
        <v>0</v>
      </c>
      <c r="F263" s="12">
        <f>0.7*[1]CSHR!F99+0.2*[1]CSHR!F171+0.1*[1]CSHR!F63</f>
        <v>0</v>
      </c>
      <c r="G263" s="15">
        <f>0.7*[1]CSHR!G99+0.2*[1]CSHR!G171+0.1*[1]CSHR!G63</f>
        <v>3.9064587131198373E-3</v>
      </c>
      <c r="H263" s="12">
        <f>0.7*[1]CSHR!H99+0.2*[1]CSHR!H171+0.1*[1]CSHR!H63</f>
        <v>0.302982464534229</v>
      </c>
      <c r="I263" s="15">
        <f>0.7*[1]CSHR!I99+0.2*[1]CSHR!I171+0.1*[1]CSHR!I63</f>
        <v>3.9064587131198373E-3</v>
      </c>
      <c r="J263" s="25">
        <f t="shared" si="62"/>
        <v>1.9532293565599186E-3</v>
      </c>
      <c r="K263" s="25">
        <f t="shared" si="63"/>
        <v>1.3021529043732792E-3</v>
      </c>
      <c r="L263" s="12">
        <f>0.7*[1]CSHR!L99+0.2*[1]CSHR!L171+0.1*[1]CSHR!L63</f>
        <v>3.9064587131198373E-3</v>
      </c>
      <c r="M263" s="15">
        <f>0.7*[1]CSHR!M99+0.2*[1]CSHR!M171+0.1*[1]CSHR!M63</f>
        <v>2.4883785874687495E-2</v>
      </c>
      <c r="N263" s="25">
        <f t="shared" si="64"/>
        <v>4.9767571749374986E-3</v>
      </c>
      <c r="O263" s="25">
        <f t="shared" si="65"/>
        <v>2.4883785874687493E-3</v>
      </c>
      <c r="P263" s="25">
        <f t="shared" si="66"/>
        <v>1.2441892937343747E-2</v>
      </c>
      <c r="Q263" s="15">
        <f>0.7*[1]CSHR!Q99+0.2*[1]CSHR!Q171+0.1*[1]CSHR!Q63</f>
        <v>2.4883785874687495E-2</v>
      </c>
      <c r="R263" s="15">
        <f>0.7*[1]CSHR!S99+0.2*[1]CSHR!S171+0.1*[1]CSHR!S63</f>
        <v>2.8790244587807282E-2</v>
      </c>
      <c r="S263" s="12">
        <f>0.7*[1]CSHR!T99+0.2*[1]CSHR!T171+0.1*[1]CSHR!T63</f>
        <v>0</v>
      </c>
      <c r="T263" s="16">
        <f>0.7*[1]CSHR!U99+0.2*[1]CSHR!U171+0.1*[1]CSHR!U63</f>
        <v>6.196862575405724E-2</v>
      </c>
      <c r="U263" s="14">
        <f>0.7*[1]CSHR!V99+0.2*[1]CSHR!V171+0.1*[1]CSHR!V63</f>
        <v>2.4223422044875476E-2</v>
      </c>
      <c r="V263" s="59">
        <f t="shared" si="48"/>
        <v>0.49738588422961327</v>
      </c>
      <c r="W263" s="69">
        <f t="shared" si="49"/>
        <v>1</v>
      </c>
      <c r="X263" s="74" t="s">
        <v>104</v>
      </c>
      <c r="Y263" s="74" t="s">
        <v>105</v>
      </c>
    </row>
    <row r="264" spans="1:27" s="1" customFormat="1" x14ac:dyDescent="0.25">
      <c r="A264" s="1" t="s">
        <v>103</v>
      </c>
      <c r="B264" s="29" t="s">
        <v>8</v>
      </c>
      <c r="C264" s="25">
        <f>0.7*[1]CSHR!C100+0.2*[1]CSHR!C172+0.1*[1]CSHR!C64</f>
        <v>0</v>
      </c>
      <c r="D264" s="25">
        <f>0.7*[1]CSHR!D100+0.2*[1]CSHR!D172+0.1*[1]CSHR!D64</f>
        <v>0</v>
      </c>
      <c r="E264" s="25">
        <f>0.7*[1]CSHR!E100+0.2*[1]CSHR!E172+0.1*[1]CSHR!E64</f>
        <v>0</v>
      </c>
      <c r="F264" s="25">
        <f>0.7*[1]CSHR!F100+0.2*[1]CSHR!F172+0.1*[1]CSHR!F64</f>
        <v>0.16323175264371642</v>
      </c>
      <c r="G264" s="25">
        <f>0.7*[1]CSHR!G100+0.2*[1]CSHR!G172+0.1*[1]CSHR!G64</f>
        <v>0</v>
      </c>
      <c r="H264" s="25">
        <f>0.7*[1]CSHR!H100+0.2*[1]CSHR!H172+0.1*[1]CSHR!H64</f>
        <v>0</v>
      </c>
      <c r="I264" s="25">
        <f>0.7*[1]CSHR!I100+0.2*[1]CSHR!I172+0.1*[1]CSHR!I64</f>
        <v>0</v>
      </c>
      <c r="J264" s="25">
        <f t="shared" si="62"/>
        <v>0</v>
      </c>
      <c r="K264" s="25">
        <f t="shared" si="63"/>
        <v>0</v>
      </c>
      <c r="L264" s="25">
        <f>0.7*[1]CSHR!L100+0.2*[1]CSHR!L172+0.1*[1]CSHR!L64</f>
        <v>0</v>
      </c>
      <c r="M264" s="25">
        <f>0.7*[1]CSHR!M100+0.2*[1]CSHR!M172+0.1*[1]CSHR!M64</f>
        <v>1.3697550401982101E-3</v>
      </c>
      <c r="N264" s="25">
        <f t="shared" si="64"/>
        <v>2.7395100803964201E-4</v>
      </c>
      <c r="O264" s="25">
        <f t="shared" si="65"/>
        <v>1.3697550401982101E-4</v>
      </c>
      <c r="P264" s="25">
        <f t="shared" si="66"/>
        <v>6.8487752009910503E-4</v>
      </c>
      <c r="Q264" s="25">
        <f>0.7*[1]CSHR!Q100+0.2*[1]CSHR!Q172+0.1*[1]CSHR!Q64</f>
        <v>1.3697550401982101E-3</v>
      </c>
      <c r="R264" s="25">
        <f>0.7*[1]CSHR!S100+0.2*[1]CSHR!S172+0.1*[1]CSHR!S64</f>
        <v>1.3697550401982101E-3</v>
      </c>
      <c r="S264" s="25">
        <f>0.7*[1]CSHR!T100+0.2*[1]CSHR!T172+0.1*[1]CSHR!T64</f>
        <v>0</v>
      </c>
      <c r="T264" s="25">
        <f>0.7*[1]CSHR!U100+0.2*[1]CSHR!U172+0.1*[1]CSHR!U64</f>
        <v>2.8308270830763003E-3</v>
      </c>
      <c r="U264" s="26">
        <f>0.7*[1]CSHR!V100+0.2*[1]CSHR!V172+0.1*[1]CSHR!V64</f>
        <v>2.8097539286117202E-4</v>
      </c>
      <c r="V264" s="63">
        <f t="shared" si="48"/>
        <v>0.82845137572759286</v>
      </c>
      <c r="W264" s="69">
        <f t="shared" si="49"/>
        <v>1</v>
      </c>
      <c r="X264" s="74" t="s">
        <v>104</v>
      </c>
      <c r="Y264" s="74" t="s">
        <v>105</v>
      </c>
      <c r="Z264" s="27" t="s">
        <v>88</v>
      </c>
      <c r="AA264" s="27"/>
    </row>
    <row r="265" spans="1:27" s="5" customFormat="1" x14ac:dyDescent="0.25">
      <c r="A265" s="1" t="s">
        <v>103</v>
      </c>
      <c r="B265" s="6" t="s">
        <v>9</v>
      </c>
      <c r="C265" s="15">
        <f>0.7*[1]CSHR!C101+0.2*[1]CSHR!C173+0.1*[1]CSHR!C65</f>
        <v>0.36283900100550703</v>
      </c>
      <c r="D265" s="12">
        <f>0.7*[1]CSHR!D101+0.2*[1]CSHR!D173+0.1*[1]CSHR!D65</f>
        <v>0</v>
      </c>
      <c r="E265" s="15">
        <f>0.7*[1]CSHR!E101+0.2*[1]CSHR!E173+0.1*[1]CSHR!E65</f>
        <v>0</v>
      </c>
      <c r="F265" s="12">
        <f>0.7*[1]CSHR!F101+0.2*[1]CSHR!F173+0.1*[1]CSHR!F65</f>
        <v>0</v>
      </c>
      <c r="G265" s="15">
        <f>0.7*[1]CSHR!G101+0.2*[1]CSHR!G173+0.1*[1]CSHR!G65</f>
        <v>6.777819577133623E-3</v>
      </c>
      <c r="H265" s="12">
        <f>0.7*[1]CSHR!H101+0.2*[1]CSHR!H173+0.1*[1]CSHR!H65</f>
        <v>6.777819577133623E-3</v>
      </c>
      <c r="I265" s="15">
        <f>0.7*[1]CSHR!I101+0.2*[1]CSHR!I173+0.1*[1]CSHR!I65</f>
        <v>6.777819577133623E-3</v>
      </c>
      <c r="J265" s="25">
        <f t="shared" si="62"/>
        <v>3.3889097885668115E-3</v>
      </c>
      <c r="K265" s="25">
        <f t="shared" si="63"/>
        <v>2.2592731923778745E-3</v>
      </c>
      <c r="L265" s="12">
        <f>0.7*[1]CSHR!L101+0.2*[1]CSHR!L173+0.1*[1]CSHR!L65</f>
        <v>6.777819577133623E-3</v>
      </c>
      <c r="M265" s="15">
        <f>0.7*[1]CSHR!M101+0.2*[1]CSHR!M173+0.1*[1]CSHR!M65</f>
        <v>2.458917553577292E-2</v>
      </c>
      <c r="N265" s="25">
        <f t="shared" si="64"/>
        <v>4.9178351071545844E-3</v>
      </c>
      <c r="O265" s="25">
        <f t="shared" si="65"/>
        <v>2.4589175535772922E-3</v>
      </c>
      <c r="P265" s="25">
        <f t="shared" si="66"/>
        <v>1.229458776788646E-2</v>
      </c>
      <c r="Q265" s="15">
        <f>0.7*[1]CSHR!Q101+0.2*[1]CSHR!Q173+0.1*[1]CSHR!Q65</f>
        <v>2.458917553577292E-2</v>
      </c>
      <c r="R265" s="15">
        <f>0.7*[1]CSHR!S101+0.2*[1]CSHR!S173+0.1*[1]CSHR!S65</f>
        <v>3.1366995112906547E-2</v>
      </c>
      <c r="S265" s="12">
        <f>0.7*[1]CSHR!T101+0.2*[1]CSHR!T173+0.1*[1]CSHR!T65</f>
        <v>0</v>
      </c>
      <c r="T265" s="16">
        <f>0.7*[1]CSHR!U101+0.2*[1]CSHR!U173+0.1*[1]CSHR!U65</f>
        <v>5.2073669248294291E-2</v>
      </c>
      <c r="U265" s="14">
        <f>0.7*[1]CSHR!V101+0.2*[1]CSHR!V173+0.1*[1]CSHR!V65</f>
        <v>2.4671604017486269E-2</v>
      </c>
      <c r="V265" s="59">
        <f t="shared" si="48"/>
        <v>0.42743957782616238</v>
      </c>
      <c r="W265" s="69">
        <f t="shared" si="49"/>
        <v>1</v>
      </c>
      <c r="X265" s="74" t="s">
        <v>104</v>
      </c>
      <c r="Y265" s="74" t="s">
        <v>105</v>
      </c>
    </row>
    <row r="266" spans="1:27" s="1" customFormat="1" x14ac:dyDescent="0.25">
      <c r="A266" s="1" t="s">
        <v>103</v>
      </c>
      <c r="B266" s="3" t="s">
        <v>10</v>
      </c>
      <c r="C266" s="12">
        <f>0.7*[1]CSHR!C102+0.2*[1]CSHR!C174+0.1*[1]CSHR!C66</f>
        <v>0</v>
      </c>
      <c r="D266" s="12">
        <f>0.7*[1]CSHR!D102+0.2*[1]CSHR!D174+0.1*[1]CSHR!D66</f>
        <v>0</v>
      </c>
      <c r="E266" s="12">
        <f>0.7*[1]CSHR!E102+0.2*[1]CSHR!E174+0.1*[1]CSHR!E66</f>
        <v>0.63518076894745057</v>
      </c>
      <c r="F266" s="12">
        <f>0.7*[1]CSHR!F102+0.2*[1]CSHR!F174+0.1*[1]CSHR!F66</f>
        <v>0</v>
      </c>
      <c r="G266" s="12">
        <f>0.7*[1]CSHR!G102+0.2*[1]CSHR!G174+0.1*[1]CSHR!G66</f>
        <v>2.2777539704021267E-3</v>
      </c>
      <c r="H266" s="12">
        <f>0.7*[1]CSHR!H102+0.2*[1]CSHR!H174+0.1*[1]CSHR!H66</f>
        <v>2.2777539704021267E-3</v>
      </c>
      <c r="I266" s="12">
        <f>0.7*[1]CSHR!I102+0.2*[1]CSHR!I174+0.1*[1]CSHR!I66</f>
        <v>2.2777539704021267E-3</v>
      </c>
      <c r="J266" s="25">
        <f t="shared" si="62"/>
        <v>1.1388769852010633E-3</v>
      </c>
      <c r="K266" s="25">
        <f t="shared" si="63"/>
        <v>7.5925132346737556E-4</v>
      </c>
      <c r="L266" s="12">
        <f>0.7*[1]CSHR!L102+0.2*[1]CSHR!L174+0.1*[1]CSHR!L66</f>
        <v>2.2777539704021267E-3</v>
      </c>
      <c r="M266" s="12">
        <f>0.7*[1]CSHR!M102+0.2*[1]CSHR!M174+0.1*[1]CSHR!M66</f>
        <v>1.2900591851162328E-2</v>
      </c>
      <c r="N266" s="25">
        <f t="shared" si="64"/>
        <v>2.5801183702324655E-3</v>
      </c>
      <c r="O266" s="25">
        <f t="shared" si="65"/>
        <v>1.2900591851162328E-3</v>
      </c>
      <c r="P266" s="25">
        <f t="shared" si="66"/>
        <v>6.4502959255811638E-3</v>
      </c>
      <c r="Q266" s="12">
        <f>0.7*[1]CSHR!Q102+0.2*[1]CSHR!Q174+0.1*[1]CSHR!Q66</f>
        <v>1.2900591851162328E-2</v>
      </c>
      <c r="R266" s="12">
        <f>0.7*[1]CSHR!S102+0.2*[1]CSHR!S174+0.1*[1]CSHR!S66</f>
        <v>1.5178345821564425E-2</v>
      </c>
      <c r="S266" s="12">
        <f>0.7*[1]CSHR!T102+0.2*[1]CSHR!T174+0.1*[1]CSHR!T66</f>
        <v>0</v>
      </c>
      <c r="T266" s="13">
        <f>0.7*[1]CSHR!U102+0.2*[1]CSHR!U174+0.1*[1]CSHR!U66</f>
        <v>2.8938977129470959E-2</v>
      </c>
      <c r="U266" s="14">
        <f>0.7*[1]CSHR!V102+0.2*[1]CSHR!V174+0.1*[1]CSHR!V66</f>
        <v>6.1484394679638026E-3</v>
      </c>
      <c r="V266" s="59">
        <f t="shared" si="48"/>
        <v>0.26742266726001895</v>
      </c>
      <c r="W266" s="69">
        <f t="shared" si="49"/>
        <v>1</v>
      </c>
      <c r="X266" s="74" t="s">
        <v>104</v>
      </c>
      <c r="Y266" s="74" t="s">
        <v>105</v>
      </c>
    </row>
    <row r="267" spans="1:27" s="5" customFormat="1" x14ac:dyDescent="0.25">
      <c r="A267" s="1" t="s">
        <v>103</v>
      </c>
      <c r="B267" s="6" t="s">
        <v>11</v>
      </c>
      <c r="C267" s="15">
        <f>0.7*[1]CSHR!C103+0.2*[1]CSHR!C175+0.1*[1]CSHR!C67</f>
        <v>0.35414362050106263</v>
      </c>
      <c r="D267" s="12">
        <f>0.7*[1]CSHR!D103+0.2*[1]CSHR!D175+0.1*[1]CSHR!D67</f>
        <v>0</v>
      </c>
      <c r="E267" s="15">
        <f>0.7*[1]CSHR!E103+0.2*[1]CSHR!E175+0.1*[1]CSHR!E67</f>
        <v>0</v>
      </c>
      <c r="F267" s="12">
        <f>0.7*[1]CSHR!F103+0.2*[1]CSHR!F175+0.1*[1]CSHR!F67</f>
        <v>0</v>
      </c>
      <c r="G267" s="15">
        <f>0.7*[1]CSHR!G103+0.2*[1]CSHR!G175+0.1*[1]CSHR!G67</f>
        <v>6.6871828880777518E-3</v>
      </c>
      <c r="H267" s="12">
        <f>0.7*[1]CSHR!H103+0.2*[1]CSHR!H175+0.1*[1]CSHR!H67</f>
        <v>6.6871828880777518E-3</v>
      </c>
      <c r="I267" s="15">
        <f>0.7*[1]CSHR!I103+0.2*[1]CSHR!I175+0.1*[1]CSHR!I67</f>
        <v>6.6871828880777518E-3</v>
      </c>
      <c r="J267" s="25">
        <f t="shared" si="62"/>
        <v>3.3435914440388759E-3</v>
      </c>
      <c r="K267" s="25">
        <f t="shared" si="63"/>
        <v>2.2290609626925838E-3</v>
      </c>
      <c r="L267" s="12">
        <f>0.7*[1]CSHR!L103+0.2*[1]CSHR!L175+0.1*[1]CSHR!L67</f>
        <v>6.6871828880777518E-3</v>
      </c>
      <c r="M267" s="15">
        <f>0.7*[1]CSHR!M103+0.2*[1]CSHR!M175+0.1*[1]CSHR!M67</f>
        <v>2.5188727032767814E-2</v>
      </c>
      <c r="N267" s="25">
        <f t="shared" si="64"/>
        <v>5.0377454065535631E-3</v>
      </c>
      <c r="O267" s="25">
        <f t="shared" si="65"/>
        <v>2.5188727032767816E-3</v>
      </c>
      <c r="P267" s="25">
        <f t="shared" si="66"/>
        <v>1.2594363516383907E-2</v>
      </c>
      <c r="Q267" s="15">
        <f>0.7*[1]CSHR!Q103+0.2*[1]CSHR!Q175+0.1*[1]CSHR!Q67</f>
        <v>2.5188727032767814E-2</v>
      </c>
      <c r="R267" s="15">
        <f>0.7*[1]CSHR!S103+0.2*[1]CSHR!S175+0.1*[1]CSHR!S67</f>
        <v>3.1875909920845574E-2</v>
      </c>
      <c r="S267" s="12">
        <f>0.7*[1]CSHR!T103+0.2*[1]CSHR!T175+0.1*[1]CSHR!T67</f>
        <v>0</v>
      </c>
      <c r="T267" s="16">
        <f>0.7*[1]CSHR!U103+0.2*[1]CSHR!U175+0.1*[1]CSHR!U67</f>
        <v>5.3087469527386917E-2</v>
      </c>
      <c r="U267" s="14">
        <f>0.7*[1]CSHR!V103+0.2*[1]CSHR!V175+0.1*[1]CSHR!V67</f>
        <v>2.0006459241614653E-2</v>
      </c>
      <c r="V267" s="59">
        <f t="shared" si="48"/>
        <v>0.43803672115829784</v>
      </c>
      <c r="W267" s="69">
        <f t="shared" si="49"/>
        <v>1</v>
      </c>
      <c r="X267" s="74" t="s">
        <v>104</v>
      </c>
      <c r="Y267" s="74" t="s">
        <v>105</v>
      </c>
    </row>
    <row r="268" spans="1:27" s="1" customFormat="1" x14ac:dyDescent="0.25">
      <c r="A268" s="1" t="s">
        <v>103</v>
      </c>
      <c r="B268" s="3" t="s">
        <v>12</v>
      </c>
      <c r="C268" s="12">
        <f>0.7*[1]CSHR!C104+0.2*[1]CSHR!C176+0.1*[1]CSHR!C68</f>
        <v>0</v>
      </c>
      <c r="D268" s="12">
        <f>0.7*[1]CSHR!D104+0.2*[1]CSHR!D176+0.1*[1]CSHR!D68</f>
        <v>0</v>
      </c>
      <c r="E268" s="12">
        <f>0.7*[1]CSHR!E104+0.2*[1]CSHR!E176+0.1*[1]CSHR!E68</f>
        <v>0</v>
      </c>
      <c r="F268" s="12">
        <f>0.7*[1]CSHR!F104+0.2*[1]CSHR!F176+0.1*[1]CSHR!F68</f>
        <v>0.76929282829112411</v>
      </c>
      <c r="G268" s="12">
        <f>0.7*[1]CSHR!G104+0.2*[1]CSHR!G176+0.1*[1]CSHR!G68</f>
        <v>0</v>
      </c>
      <c r="H268" s="12">
        <f>0.7*[1]CSHR!H104+0.2*[1]CSHR!H176+0.1*[1]CSHR!H68</f>
        <v>0</v>
      </c>
      <c r="I268" s="12">
        <f>0.7*[1]CSHR!I104+0.2*[1]CSHR!I176+0.1*[1]CSHR!I68</f>
        <v>0</v>
      </c>
      <c r="J268" s="25">
        <f t="shared" si="62"/>
        <v>0</v>
      </c>
      <c r="K268" s="25">
        <f t="shared" si="63"/>
        <v>0</v>
      </c>
      <c r="L268" s="12">
        <f>0.7*[1]CSHR!L104+0.2*[1]CSHR!L176+0.1*[1]CSHR!L68</f>
        <v>0</v>
      </c>
      <c r="M268" s="12">
        <f>0.7*[1]CSHR!M104+0.2*[1]CSHR!M176+0.1*[1]CSHR!M68</f>
        <v>8.6073345565315495E-3</v>
      </c>
      <c r="N268" s="25">
        <f t="shared" si="64"/>
        <v>1.72146691130631E-3</v>
      </c>
      <c r="O268" s="25">
        <f t="shared" si="65"/>
        <v>8.6073345565315499E-4</v>
      </c>
      <c r="P268" s="25">
        <f t="shared" si="66"/>
        <v>4.3036672782657747E-3</v>
      </c>
      <c r="Q268" s="12">
        <f>0.7*[1]CSHR!Q104+0.2*[1]CSHR!Q176+0.1*[1]CSHR!Q68</f>
        <v>8.6073345565315495E-3</v>
      </c>
      <c r="R268" s="12">
        <f>0.7*[1]CSHR!S104+0.2*[1]CSHR!S176+0.1*[1]CSHR!S68</f>
        <v>8.6073345565315495E-3</v>
      </c>
      <c r="S268" s="12">
        <f>0.7*[1]CSHR!T104+0.2*[1]CSHR!T176+0.1*[1]CSHR!T68</f>
        <v>0</v>
      </c>
      <c r="T268" s="13">
        <f>0.7*[1]CSHR!U104+0.2*[1]CSHR!U176+0.1*[1]CSHR!U68</f>
        <v>1.7788491416831878E-2</v>
      </c>
      <c r="U268" s="14">
        <f>0.7*[1]CSHR!V104+0.2*[1]CSHR!V176+0.1*[1]CSHR!V68</f>
        <v>1.426645171164619E-3</v>
      </c>
      <c r="V268" s="59">
        <f t="shared" si="48"/>
        <v>0.17878416380605955</v>
      </c>
      <c r="W268" s="69">
        <f t="shared" si="49"/>
        <v>1</v>
      </c>
      <c r="X268" s="74" t="s">
        <v>104</v>
      </c>
      <c r="Y268" s="74" t="s">
        <v>105</v>
      </c>
    </row>
    <row r="269" spans="1:27" s="5" customFormat="1" x14ac:dyDescent="0.25">
      <c r="A269" s="1" t="s">
        <v>103</v>
      </c>
      <c r="B269" s="6" t="s">
        <v>13</v>
      </c>
      <c r="C269" s="15">
        <f>0.7*[1]CSHR!C105+0.2*[1]CSHR!C177+0.1*[1]CSHR!C69</f>
        <v>0</v>
      </c>
      <c r="D269" s="12">
        <f>0.7*[1]CSHR!D105+0.2*[1]CSHR!D177+0.1*[1]CSHR!D69</f>
        <v>0</v>
      </c>
      <c r="E269" s="15">
        <f>0.7*[1]CSHR!E105+0.2*[1]CSHR!E177+0.1*[1]CSHR!E69</f>
        <v>0</v>
      </c>
      <c r="F269" s="12">
        <f>0.7*[1]CSHR!F105+0.2*[1]CSHR!F177+0.1*[1]CSHR!F69</f>
        <v>0</v>
      </c>
      <c r="G269" s="15">
        <f>0.7*[1]CSHR!G105+0.2*[1]CSHR!G177+0.1*[1]CSHR!G69</f>
        <v>7.9144327483549499E-3</v>
      </c>
      <c r="H269" s="12">
        <f>0.7*[1]CSHR!H105+0.2*[1]CSHR!H177+0.1*[1]CSHR!H69</f>
        <v>7.9144327483549499E-3</v>
      </c>
      <c r="I269" s="15">
        <f>0.7*[1]CSHR!I105+0.2*[1]CSHR!I177+0.1*[1]CSHR!I69</f>
        <v>7.9144327483549499E-3</v>
      </c>
      <c r="J269" s="25">
        <f t="shared" si="62"/>
        <v>3.957216374177475E-3</v>
      </c>
      <c r="K269" s="25">
        <f t="shared" si="63"/>
        <v>2.6381442494516501E-3</v>
      </c>
      <c r="L269" s="12">
        <f>0.7*[1]CSHR!L105+0.2*[1]CSHR!L177+0.1*[1]CSHR!L69</f>
        <v>7.9144327483549499E-3</v>
      </c>
      <c r="M269" s="15">
        <f>0.7*[1]CSHR!M105+0.2*[1]CSHR!M177+0.1*[1]CSHR!M69</f>
        <v>2.7272475153887501E-2</v>
      </c>
      <c r="N269" s="25">
        <f t="shared" si="64"/>
        <v>5.4544950307775005E-3</v>
      </c>
      <c r="O269" s="25">
        <f t="shared" si="65"/>
        <v>2.7272475153887503E-3</v>
      </c>
      <c r="P269" s="25">
        <f t="shared" si="66"/>
        <v>1.363623757694375E-2</v>
      </c>
      <c r="Q269" s="15">
        <f>0.7*[1]CSHR!Q105+0.2*[1]CSHR!Q177+0.1*[1]CSHR!Q69</f>
        <v>2.7272475153887501E-2</v>
      </c>
      <c r="R269" s="15">
        <f>0.7*[1]CSHR!S105+0.2*[1]CSHR!S177+0.1*[1]CSHR!S69</f>
        <v>3.5186907902242402E-2</v>
      </c>
      <c r="S269" s="12">
        <f>0.7*[1]CSHR!T105+0.2*[1]CSHR!T177+0.1*[1]CSHR!T69</f>
        <v>0</v>
      </c>
      <c r="T269" s="16">
        <f>0.7*[1]CSHR!U105+0.2*[1]CSHR!U177+0.1*[1]CSHR!U69</f>
        <v>4.0641402933019898E-2</v>
      </c>
      <c r="U269" s="14">
        <f>0.7*[1]CSHR!V105+0.2*[1]CSHR!V177+0.1*[1]CSHR!V69</f>
        <v>0</v>
      </c>
      <c r="V269" s="59">
        <f t="shared" si="48"/>
        <v>0.80955566711680382</v>
      </c>
      <c r="W269" s="69">
        <f t="shared" si="49"/>
        <v>1</v>
      </c>
      <c r="X269" s="74" t="s">
        <v>104</v>
      </c>
      <c r="Y269" s="74" t="s">
        <v>105</v>
      </c>
    </row>
    <row r="270" spans="1:27" s="1" customFormat="1" x14ac:dyDescent="0.25">
      <c r="A270" s="1" t="s">
        <v>103</v>
      </c>
      <c r="B270" s="3" t="s">
        <v>14</v>
      </c>
      <c r="C270" s="12">
        <f>0.7*[1]CSHR!C106+0.2*[1]CSHR!C178+0.1*[1]CSHR!C70</f>
        <v>0</v>
      </c>
      <c r="D270" s="12">
        <f>0.7*[1]CSHR!D106+0.2*[1]CSHR!D178+0.1*[1]CSHR!D70</f>
        <v>0</v>
      </c>
      <c r="E270" s="12">
        <f>0.7*[1]CSHR!E106+0.2*[1]CSHR!E178+0.1*[1]CSHR!E70</f>
        <v>0</v>
      </c>
      <c r="F270" s="12">
        <f>0.7*[1]CSHR!F106+0.2*[1]CSHR!F178+0.1*[1]CSHR!F70</f>
        <v>0</v>
      </c>
      <c r="G270" s="12">
        <f>0.7*[1]CSHR!G106+0.2*[1]CSHR!G178+0.1*[1]CSHR!G70</f>
        <v>2.5919979235751599E-3</v>
      </c>
      <c r="H270" s="12">
        <f>0.7*[1]CSHR!H106+0.2*[1]CSHR!H178+0.1*[1]CSHR!H70</f>
        <v>2.5919979235751599E-3</v>
      </c>
      <c r="I270" s="12">
        <f>0.7*[1]CSHR!I106+0.2*[1]CSHR!I178+0.1*[1]CSHR!I70</f>
        <v>2.5919979235751599E-3</v>
      </c>
      <c r="J270" s="25">
        <f t="shared" si="62"/>
        <v>1.2959989617875799E-3</v>
      </c>
      <c r="K270" s="25">
        <f t="shared" si="63"/>
        <v>8.6399930785838663E-4</v>
      </c>
      <c r="L270" s="12">
        <f>0.7*[1]CSHR!L106+0.2*[1]CSHR!L178+0.1*[1]CSHR!L70</f>
        <v>2.5919979235751599E-3</v>
      </c>
      <c r="M270" s="12">
        <f>0.7*[1]CSHR!M106+0.2*[1]CSHR!M178+0.1*[1]CSHR!M70</f>
        <v>4.59318596547687E-3</v>
      </c>
      <c r="N270" s="25">
        <f t="shared" si="64"/>
        <v>9.1863719309537403E-4</v>
      </c>
      <c r="O270" s="25">
        <f t="shared" si="65"/>
        <v>4.5931859654768702E-4</v>
      </c>
      <c r="P270" s="25">
        <f t="shared" si="66"/>
        <v>2.296592982738435E-3</v>
      </c>
      <c r="Q270" s="12">
        <f>0.7*[1]CSHR!Q106+0.2*[1]CSHR!Q178+0.1*[1]CSHR!Q70</f>
        <v>4.59318596547687E-3</v>
      </c>
      <c r="R270" s="12">
        <f>0.7*[1]CSHR!S106+0.2*[1]CSHR!S178+0.1*[1]CSHR!S70</f>
        <v>7.1851838890520294E-3</v>
      </c>
      <c r="S270" s="12">
        <f>0.7*[1]CSHR!T106+0.2*[1]CSHR!T178+0.1*[1]CSHR!T70</f>
        <v>0</v>
      </c>
      <c r="T270" s="13">
        <f>0.7*[1]CSHR!U106+0.2*[1]CSHR!U178+0.1*[1]CSHR!U70</f>
        <v>9.0224582752427805E-3</v>
      </c>
      <c r="U270" s="14">
        <f>0.7*[1]CSHR!V106+0.2*[1]CSHR!V178+0.1*[1]CSHR!V70</f>
        <v>0</v>
      </c>
      <c r="V270" s="59">
        <f t="shared" ref="V270:V291" si="67">1-SUM(C270:U270)</f>
        <v>0.95840344716842329</v>
      </c>
      <c r="W270" s="69">
        <f t="shared" ref="W270:W291" si="68">SUM(C270:V270)</f>
        <v>1</v>
      </c>
      <c r="X270" s="74" t="s">
        <v>104</v>
      </c>
      <c r="Y270" s="74" t="s">
        <v>105</v>
      </c>
    </row>
    <row r="271" spans="1:27" s="5" customFormat="1" x14ac:dyDescent="0.25">
      <c r="A271" s="1" t="s">
        <v>103</v>
      </c>
      <c r="B271" s="6" t="s">
        <v>15</v>
      </c>
      <c r="C271" s="15">
        <f>0.7*[1]CSHR!C107+0.2*[1]CSHR!C179+0.1*[1]CSHR!C71</f>
        <v>0</v>
      </c>
      <c r="D271" s="12">
        <f>0.7*[1]CSHR!D107+0.2*[1]CSHR!D179+0.1*[1]CSHR!D71</f>
        <v>0</v>
      </c>
      <c r="E271" s="15">
        <f>0.7*[1]CSHR!E107+0.2*[1]CSHR!E179+0.1*[1]CSHR!E71</f>
        <v>0.44201670759104272</v>
      </c>
      <c r="F271" s="12">
        <f>0.7*[1]CSHR!F107+0.2*[1]CSHR!F179+0.1*[1]CSHR!F71</f>
        <v>0</v>
      </c>
      <c r="G271" s="15">
        <f>0.7*[1]CSHR!G107+0.2*[1]CSHR!G179+0.1*[1]CSHR!G71</f>
        <v>1.542393696191909E-3</v>
      </c>
      <c r="H271" s="12">
        <f>0.7*[1]CSHR!H107+0.2*[1]CSHR!H179+0.1*[1]CSHR!H71</f>
        <v>1.542393696191909E-3</v>
      </c>
      <c r="I271" s="15">
        <f>0.7*[1]CSHR!I107+0.2*[1]CSHR!I179+0.1*[1]CSHR!I71</f>
        <v>1.542393696191909E-3</v>
      </c>
      <c r="J271" s="25">
        <f t="shared" si="62"/>
        <v>7.711968480959545E-4</v>
      </c>
      <c r="K271" s="25">
        <f t="shared" si="63"/>
        <v>5.1413123206396963E-4</v>
      </c>
      <c r="L271" s="12">
        <f>0.7*[1]CSHR!L107+0.2*[1]CSHR!L179+0.1*[1]CSHR!L71</f>
        <v>1.542393696191909E-3</v>
      </c>
      <c r="M271" s="15">
        <f>0.7*[1]CSHR!M107+0.2*[1]CSHR!M179+0.1*[1]CSHR!M71</f>
        <v>2.0014242528777506E-2</v>
      </c>
      <c r="N271" s="25">
        <f t="shared" si="64"/>
        <v>4.0028485057555015E-3</v>
      </c>
      <c r="O271" s="25">
        <f t="shared" si="65"/>
        <v>2.0014242528777508E-3</v>
      </c>
      <c r="P271" s="25">
        <f t="shared" si="66"/>
        <v>1.0007121264388753E-2</v>
      </c>
      <c r="Q271" s="15">
        <f>0.7*[1]CSHR!Q107+0.2*[1]CSHR!Q179+0.1*[1]CSHR!Q71</f>
        <v>2.0014242528777506E-2</v>
      </c>
      <c r="R271" s="15">
        <f>0.7*[1]CSHR!S107+0.2*[1]CSHR!S179+0.1*[1]CSHR!S71</f>
        <v>2.155663622496945E-2</v>
      </c>
      <c r="S271" s="12">
        <f>0.7*[1]CSHR!T107+0.2*[1]CSHR!T179+0.1*[1]CSHR!T71</f>
        <v>0</v>
      </c>
      <c r="T271" s="16">
        <f>0.7*[1]CSHR!U107+0.2*[1]CSHR!U179+0.1*[1]CSHR!U71</f>
        <v>4.2905161588998805E-2</v>
      </c>
      <c r="U271" s="14">
        <f>0.7*[1]CSHR!V107+0.2*[1]CSHR!V179+0.1*[1]CSHR!V71</f>
        <v>9.8754339960531977E-3</v>
      </c>
      <c r="V271" s="59">
        <f t="shared" si="67"/>
        <v>0.42015127865343138</v>
      </c>
      <c r="W271" s="69">
        <f t="shared" si="68"/>
        <v>1</v>
      </c>
      <c r="X271" s="74" t="s">
        <v>104</v>
      </c>
      <c r="Y271" s="74" t="s">
        <v>105</v>
      </c>
    </row>
    <row r="272" spans="1:27" s="7" customFormat="1" x14ac:dyDescent="0.25">
      <c r="A272" s="1" t="s">
        <v>103</v>
      </c>
      <c r="B272" s="3" t="s">
        <v>16</v>
      </c>
      <c r="C272" s="12">
        <f>0.7*[1]CSHR!C108+0.2*[1]CSHR!C180+0.1*[1]CSHR!C72</f>
        <v>0</v>
      </c>
      <c r="D272" s="12">
        <f>0.7*[1]CSHR!D108+0.2*[1]CSHR!D180+0.1*[1]CSHR!D72</f>
        <v>0</v>
      </c>
      <c r="E272" s="12">
        <f>0.7*[1]CSHR!E108+0.2*[1]CSHR!E180+0.1*[1]CSHR!E72</f>
        <v>0</v>
      </c>
      <c r="F272" s="12">
        <f>0.7*[1]CSHR!F108+0.2*[1]CSHR!F180+0.1*[1]CSHR!F72</f>
        <v>0</v>
      </c>
      <c r="G272" s="12">
        <f>0.7*[1]CSHR!G108+0.2*[1]CSHR!G180+0.1*[1]CSHR!G72</f>
        <v>2.8649038920651194E-4</v>
      </c>
      <c r="H272" s="12">
        <f>0.7*[1]CSHR!H108+0.2*[1]CSHR!H180+0.1*[1]CSHR!H72</f>
        <v>2.8649038920651194E-4</v>
      </c>
      <c r="I272" s="12">
        <f>0.7*[1]CSHR!I108+0.2*[1]CSHR!I180+0.1*[1]CSHR!I72</f>
        <v>2.8649038920651194E-4</v>
      </c>
      <c r="J272" s="25">
        <f t="shared" si="62"/>
        <v>1.4324519460325597E-4</v>
      </c>
      <c r="K272" s="25">
        <f t="shared" si="63"/>
        <v>9.5496796402170646E-5</v>
      </c>
      <c r="L272" s="12">
        <f>0.7*[1]CSHR!L108+0.2*[1]CSHR!L180+0.1*[1]CSHR!L72</f>
        <v>2.8649038920651194E-4</v>
      </c>
      <c r="M272" s="12">
        <f>0.7*[1]CSHR!M108+0.2*[1]CSHR!M180+0.1*[1]CSHR!M72</f>
        <v>2.7853232283966411E-2</v>
      </c>
      <c r="N272" s="25">
        <f t="shared" si="64"/>
        <v>5.5706464567932823E-3</v>
      </c>
      <c r="O272" s="25">
        <f t="shared" si="65"/>
        <v>2.7853232283966411E-3</v>
      </c>
      <c r="P272" s="25">
        <f t="shared" si="66"/>
        <v>1.3926616141983206E-2</v>
      </c>
      <c r="Q272" s="12">
        <f>0.7*[1]CSHR!Q108+0.2*[1]CSHR!Q180+0.1*[1]CSHR!Q72</f>
        <v>2.7853232283966411E-2</v>
      </c>
      <c r="R272" s="12">
        <f>0.7*[1]CSHR!S108+0.2*[1]CSHR!S180+0.1*[1]CSHR!S72</f>
        <v>2.8139722673172947E-2</v>
      </c>
      <c r="S272" s="12">
        <f>0.7*[1]CSHR!T108+0.2*[1]CSHR!T180+0.1*[1]CSHR!T72</f>
        <v>0</v>
      </c>
      <c r="T272" s="13">
        <f>0.7*[1]CSHR!U108+0.2*[1]CSHR!U180+0.1*[1]CSHR!U72</f>
        <v>2.8139722673172947E-2</v>
      </c>
      <c r="U272" s="14">
        <f>0.7*[1]CSHR!V108+0.2*[1]CSHR!V180+0.1*[1]CSHR!V72</f>
        <v>3.5935575219959645E-2</v>
      </c>
      <c r="V272" s="59">
        <f t="shared" si="67"/>
        <v>0.82841122549075696</v>
      </c>
      <c r="W272" s="69">
        <f t="shared" si="68"/>
        <v>1</v>
      </c>
      <c r="X272" s="74" t="s">
        <v>104</v>
      </c>
      <c r="Y272" s="74" t="s">
        <v>105</v>
      </c>
    </row>
    <row r="273" spans="1:27" s="8" customFormat="1" x14ac:dyDescent="0.25">
      <c r="A273" s="76" t="s">
        <v>103</v>
      </c>
      <c r="B273" s="9" t="s">
        <v>17</v>
      </c>
      <c r="C273" s="17">
        <f>0.7*[1]CSHR!C109+0.2*[1]CSHR!C181+0.1*[1]CSHR!C73</f>
        <v>0</v>
      </c>
      <c r="D273" s="18">
        <f>0.7*[1]CSHR!D109+0.2*[1]CSHR!D181+0.1*[1]CSHR!D73</f>
        <v>0</v>
      </c>
      <c r="E273" s="17">
        <f>0.7*[1]CSHR!E109+0.2*[1]CSHR!E181+0.1*[1]CSHR!E73</f>
        <v>0</v>
      </c>
      <c r="F273" s="18">
        <f>0.7*[1]CSHR!F109+0.2*[1]CSHR!F181+0.1*[1]CSHR!F73</f>
        <v>0.42572828099728088</v>
      </c>
      <c r="G273" s="17">
        <f>0.7*[1]CSHR!G109+0.2*[1]CSHR!G181+0.1*[1]CSHR!G73</f>
        <v>0</v>
      </c>
      <c r="H273" s="18">
        <f>0.7*[1]CSHR!H109+0.2*[1]CSHR!H181+0.1*[1]CSHR!H73</f>
        <v>0</v>
      </c>
      <c r="I273" s="17">
        <f>0.7*[1]CSHR!I109+0.2*[1]CSHR!I181+0.1*[1]CSHR!I73</f>
        <v>0</v>
      </c>
      <c r="J273" s="55">
        <f t="shared" si="62"/>
        <v>0</v>
      </c>
      <c r="K273" s="55">
        <f t="shared" si="63"/>
        <v>0</v>
      </c>
      <c r="L273" s="18">
        <f>0.7*[1]CSHR!L109+0.2*[1]CSHR!L181+0.1*[1]CSHR!L73</f>
        <v>0</v>
      </c>
      <c r="M273" s="17">
        <f>0.7*[1]CSHR!M109+0.2*[1]CSHR!M181+0.1*[1]CSHR!M73</f>
        <v>2.1434927305734312E-2</v>
      </c>
      <c r="N273" s="55">
        <f t="shared" si="64"/>
        <v>4.2869854611468621E-3</v>
      </c>
      <c r="O273" s="55">
        <f t="shared" si="65"/>
        <v>2.1434927305734311E-3</v>
      </c>
      <c r="P273" s="55">
        <f t="shared" si="66"/>
        <v>1.0717463652867156E-2</v>
      </c>
      <c r="Q273" s="17">
        <f>0.7*[1]CSHR!Q109+0.2*[1]CSHR!Q181+0.1*[1]CSHR!Q73</f>
        <v>2.1434927305734312E-2</v>
      </c>
      <c r="R273" s="17">
        <f>0.7*[1]CSHR!S109+0.2*[1]CSHR!S181+0.1*[1]CSHR!S73</f>
        <v>2.1434927305734312E-2</v>
      </c>
      <c r="S273" s="18">
        <f>0.7*[1]CSHR!T109+0.2*[1]CSHR!T181+0.1*[1]CSHR!T73</f>
        <v>0</v>
      </c>
      <c r="T273" s="17">
        <f>0.7*[1]CSHR!U109+0.2*[1]CSHR!U181+0.1*[1]CSHR!U73</f>
        <v>4.4298849765184299E-2</v>
      </c>
      <c r="U273" s="19">
        <f>0.7*[1]CSHR!V109+0.2*[1]CSHR!V181+0.1*[1]CSHR!V73</f>
        <v>3.2922378778727354E-3</v>
      </c>
      <c r="V273" s="61">
        <f t="shared" si="67"/>
        <v>0.44522790759787179</v>
      </c>
      <c r="W273" s="70">
        <f t="shared" si="68"/>
        <v>1</v>
      </c>
      <c r="X273" s="77" t="s">
        <v>104</v>
      </c>
      <c r="Y273" s="78" t="s">
        <v>105</v>
      </c>
    </row>
    <row r="274" spans="1:27" s="1" customFormat="1" x14ac:dyDescent="0.25">
      <c r="A274" s="1" t="s">
        <v>101</v>
      </c>
      <c r="B274" s="3" t="s">
        <v>0</v>
      </c>
      <c r="C274" s="12">
        <f>0.6*[1]CSHR!C128+0.4*[1]CSHR!C164</f>
        <v>0.4715304687691565</v>
      </c>
      <c r="D274" s="12">
        <f>0.6*[1]CSHR!D128+0.4*[1]CSHR!D164</f>
        <v>0</v>
      </c>
      <c r="E274" s="12">
        <f>0.6*[1]CSHR!E128+0.4*[1]CSHR!E164</f>
        <v>0</v>
      </c>
      <c r="F274" s="12">
        <f>0.6*[1]CSHR!F128+0.4*[1]CSHR!F164</f>
        <v>0</v>
      </c>
      <c r="G274" s="12">
        <f>0.6*[1]CSHR!G128+0.4*[1]CSHR!G164</f>
        <v>1.0571613816840169E-2</v>
      </c>
      <c r="H274" s="12">
        <f>0.6*[1]CSHR!H128+0.4*[1]CSHR!H164</f>
        <v>1.0571613816840169E-2</v>
      </c>
      <c r="I274" s="12">
        <f>0.6*[1]CSHR!I128+0.4*[1]CSHR!I164</f>
        <v>1.0571613816840169E-2</v>
      </c>
      <c r="J274" s="25">
        <f>I274/2</f>
        <v>5.2858069084200845E-3</v>
      </c>
      <c r="K274" s="25">
        <f t="shared" ref="K274" si="69">I274/3</f>
        <v>3.5238712722800562E-3</v>
      </c>
      <c r="L274" s="12">
        <f>0.6*[1]CSHR!L128+0.4*[1]CSHR!L164</f>
        <v>1.0571613816840169E-2</v>
      </c>
      <c r="M274" s="12">
        <f>0.6*[1]CSHR!M128+0.4*[1]CSHR!M164</f>
        <v>1.8411364150818253E-2</v>
      </c>
      <c r="N274" s="25">
        <f t="shared" ref="N274" si="70">M274/5</f>
        <v>3.6822728301636508E-3</v>
      </c>
      <c r="O274" s="25">
        <f>P274/5</f>
        <v>1.8411364150818254E-3</v>
      </c>
      <c r="P274" s="25">
        <f t="shared" ref="P274" si="71">M274/2</f>
        <v>9.2056820754091266E-3</v>
      </c>
      <c r="Q274" s="12">
        <f>0.6*[1]CSHR!Q128+0.4*[1]CSHR!Q164</f>
        <v>1.8411364150818253E-2</v>
      </c>
      <c r="R274" s="12">
        <f>0.6*[1]CSHR!S128+0.4*[1]CSHR!S164</f>
        <v>2.8982977967658502E-2</v>
      </c>
      <c r="S274" s="12">
        <f>0.6*[1]CSHR!T128+0.4*[1]CSHR!T164</f>
        <v>0</v>
      </c>
      <c r="T274" s="13">
        <f>0.6*[1]CSHR!U128+0.4*[1]CSHR!U164</f>
        <v>4.4487284620979145E-2</v>
      </c>
      <c r="U274" s="14">
        <f>0.6*[1]CSHR!V128+0.4*[1]CSHR!V164</f>
        <v>3.6693122264602376E-2</v>
      </c>
      <c r="V274" s="59">
        <f t="shared" si="67"/>
        <v>0.31565819330725153</v>
      </c>
      <c r="W274" s="69">
        <f t="shared" si="68"/>
        <v>1</v>
      </c>
      <c r="X274" s="1" t="str">
        <f>$AR$2</f>
        <v>OPE+ROW</v>
      </c>
      <c r="Y274" s="74" t="s">
        <v>102</v>
      </c>
    </row>
    <row r="275" spans="1:27" s="5" customFormat="1" x14ac:dyDescent="0.25">
      <c r="A275" s="5" t="s">
        <v>101</v>
      </c>
      <c r="B275" s="6" t="s">
        <v>1</v>
      </c>
      <c r="C275" s="12">
        <f>0.6*[1]CSHR!C129+0.4*[1]CSHR!C165</f>
        <v>0</v>
      </c>
      <c r="D275" s="12">
        <f>0.6*[1]CSHR!D129+0.4*[1]CSHR!D165</f>
        <v>0</v>
      </c>
      <c r="E275" s="12">
        <f>0.6*[1]CSHR!E129+0.4*[1]CSHR!E165</f>
        <v>0</v>
      </c>
      <c r="F275" s="12">
        <f>0.6*[1]CSHR!F129+0.4*[1]CSHR!F165</f>
        <v>0</v>
      </c>
      <c r="G275" s="12">
        <f>0.6*[1]CSHR!G129+0.4*[1]CSHR!G165</f>
        <v>7.2292563644928637E-3</v>
      </c>
      <c r="H275" s="12">
        <f>0.6*[1]CSHR!H129+0.4*[1]CSHR!H165</f>
        <v>7.2292563644928637E-3</v>
      </c>
      <c r="I275" s="12">
        <f>0.6*[1]CSHR!I129+0.4*[1]CSHR!I165</f>
        <v>7.2292563644928637E-3</v>
      </c>
      <c r="J275" s="25">
        <f t="shared" ref="J275:J291" si="72">I275/2</f>
        <v>3.6146281822464319E-3</v>
      </c>
      <c r="K275" s="25">
        <f t="shared" ref="K275:K291" si="73">I275/3</f>
        <v>2.4097521214976212E-3</v>
      </c>
      <c r="L275" s="12">
        <f>0.6*[1]CSHR!L129+0.4*[1]CSHR!L165</f>
        <v>7.2292563644928637E-3</v>
      </c>
      <c r="M275" s="12">
        <f>0.6*[1]CSHR!M129+0.4*[1]CSHR!M165</f>
        <v>1.5616691657081173E-2</v>
      </c>
      <c r="N275" s="25">
        <f t="shared" ref="N275:N291" si="74">M275/5</f>
        <v>3.1233383314162345E-3</v>
      </c>
      <c r="O275" s="25">
        <f t="shared" ref="O275:O291" si="75">P275/5</f>
        <v>1.5616691657081173E-3</v>
      </c>
      <c r="P275" s="25">
        <f t="shared" ref="P275:P291" si="76">M275/2</f>
        <v>7.8083458285405864E-3</v>
      </c>
      <c r="Q275" s="12">
        <f>0.6*[1]CSHR!Q129+0.4*[1]CSHR!Q165</f>
        <v>1.5616691657081173E-2</v>
      </c>
      <c r="R275" s="12">
        <f>0.6*[1]CSHR!S129+0.4*[1]CSHR!S165</f>
        <v>2.2845948021574032E-2</v>
      </c>
      <c r="S275" s="12">
        <f>0.6*[1]CSHR!T129+0.4*[1]CSHR!T165</f>
        <v>0.34971637443904513</v>
      </c>
      <c r="T275" s="13">
        <f>0.6*[1]CSHR!U129+0.4*[1]CSHR!U165</f>
        <v>3.8462639678655194E-2</v>
      </c>
      <c r="U275" s="14">
        <f>0.6*[1]CSHR!V129+0.4*[1]CSHR!V165</f>
        <v>1.3327760693660023E-2</v>
      </c>
      <c r="V275" s="59">
        <f t="shared" si="67"/>
        <v>0.4969791347655228</v>
      </c>
      <c r="W275" s="69">
        <f t="shared" si="68"/>
        <v>1</v>
      </c>
      <c r="X275" s="5" t="str">
        <f t="shared" ref="X275:X291" si="77">$AR$2</f>
        <v>OPE+ROW</v>
      </c>
      <c r="Y275" s="74" t="s">
        <v>102</v>
      </c>
    </row>
    <row r="276" spans="1:27" s="1" customFormat="1" x14ac:dyDescent="0.25">
      <c r="A276" s="1" t="s">
        <v>101</v>
      </c>
      <c r="B276" s="3" t="s">
        <v>2</v>
      </c>
      <c r="C276" s="12">
        <f>0.6*[1]CSHR!C130+0.4*[1]CSHR!C166</f>
        <v>0.52972050342010757</v>
      </c>
      <c r="D276" s="12">
        <f>0.6*[1]CSHR!D130+0.4*[1]CSHR!D166</f>
        <v>0</v>
      </c>
      <c r="E276" s="12">
        <f>0.6*[1]CSHR!E130+0.4*[1]CSHR!E166</f>
        <v>0</v>
      </c>
      <c r="F276" s="12">
        <f>0.6*[1]CSHR!F130+0.4*[1]CSHR!F166</f>
        <v>0</v>
      </c>
      <c r="G276" s="12">
        <f>0.6*[1]CSHR!G130+0.4*[1]CSHR!G166</f>
        <v>9.9805528784628651E-3</v>
      </c>
      <c r="H276" s="12">
        <f>0.6*[1]CSHR!H130+0.4*[1]CSHR!H166</f>
        <v>9.9805528784628651E-3</v>
      </c>
      <c r="I276" s="12">
        <f>0.6*[1]CSHR!I130+0.4*[1]CSHR!I166</f>
        <v>9.9805528784628651E-3</v>
      </c>
      <c r="J276" s="25">
        <f t="shared" si="72"/>
        <v>4.9902764392314326E-3</v>
      </c>
      <c r="K276" s="25">
        <f t="shared" si="73"/>
        <v>3.3268509594876219E-3</v>
      </c>
      <c r="L276" s="12">
        <f>0.6*[1]CSHR!L130+0.4*[1]CSHR!L166</f>
        <v>9.9805528784628651E-3</v>
      </c>
      <c r="M276" s="12">
        <f>0.6*[1]CSHR!M130+0.4*[1]CSHR!M166</f>
        <v>1.583738366229831E-2</v>
      </c>
      <c r="N276" s="25">
        <f t="shared" si="74"/>
        <v>3.1674767324596622E-3</v>
      </c>
      <c r="O276" s="25">
        <f t="shared" si="75"/>
        <v>1.5837383662298311E-3</v>
      </c>
      <c r="P276" s="25">
        <f t="shared" si="76"/>
        <v>7.918691831149155E-3</v>
      </c>
      <c r="Q276" s="12">
        <f>0.6*[1]CSHR!Q130+0.4*[1]CSHR!Q166</f>
        <v>1.583738366229831E-2</v>
      </c>
      <c r="R276" s="12">
        <f>0.6*[1]CSHR!S130+0.4*[1]CSHR!S166</f>
        <v>2.5817936540761199E-2</v>
      </c>
      <c r="S276" s="12">
        <f>0.6*[1]CSHR!T130+0.4*[1]CSHR!T166</f>
        <v>0</v>
      </c>
      <c r="T276" s="13">
        <f>0.6*[1]CSHR!U130+0.4*[1]CSHR!U166</f>
        <v>3.9154680677433516E-2</v>
      </c>
      <c r="U276" s="14">
        <f>0.6*[1]CSHR!V130+0.4*[1]CSHR!V166</f>
        <v>4.1854447386930504E-2</v>
      </c>
      <c r="V276" s="59">
        <f t="shared" si="67"/>
        <v>0.27086841880776147</v>
      </c>
      <c r="W276" s="69">
        <f t="shared" si="68"/>
        <v>1</v>
      </c>
      <c r="X276" s="1" t="str">
        <f t="shared" si="77"/>
        <v>OPE+ROW</v>
      </c>
      <c r="Y276" s="1" t="s">
        <v>102</v>
      </c>
    </row>
    <row r="277" spans="1:27" s="5" customFormat="1" x14ac:dyDescent="0.25">
      <c r="A277" s="5" t="s">
        <v>101</v>
      </c>
      <c r="B277" s="6" t="s">
        <v>3</v>
      </c>
      <c r="C277" s="12">
        <f>0.6*[1]CSHR!C131+0.4*[1]CSHR!C167</f>
        <v>0</v>
      </c>
      <c r="D277" s="12">
        <f>0.6*[1]CSHR!D131+0.4*[1]CSHR!D167</f>
        <v>0</v>
      </c>
      <c r="E277" s="12">
        <f>0.6*[1]CSHR!E131+0.4*[1]CSHR!E167</f>
        <v>0.73797915338664066</v>
      </c>
      <c r="F277" s="12">
        <f>0.6*[1]CSHR!F131+0.4*[1]CSHR!F167</f>
        <v>0</v>
      </c>
      <c r="G277" s="12">
        <f>0.6*[1]CSHR!G131+0.4*[1]CSHR!G167</f>
        <v>1.9588350207475733E-3</v>
      </c>
      <c r="H277" s="12">
        <f>0.6*[1]CSHR!H131+0.4*[1]CSHR!H167</f>
        <v>1.9588350207475733E-3</v>
      </c>
      <c r="I277" s="12">
        <f>0.6*[1]CSHR!I131+0.4*[1]CSHR!I167</f>
        <v>1.9588350207475733E-3</v>
      </c>
      <c r="J277" s="25">
        <f t="shared" si="72"/>
        <v>9.7941751037378664E-4</v>
      </c>
      <c r="K277" s="25">
        <f t="shared" si="73"/>
        <v>6.529450069158578E-4</v>
      </c>
      <c r="L277" s="12">
        <f>0.6*[1]CSHR!L131+0.4*[1]CSHR!L167</f>
        <v>1.9588350207475733E-3</v>
      </c>
      <c r="M277" s="12">
        <f>0.6*[1]CSHR!M131+0.4*[1]CSHR!M167</f>
        <v>9.0658836178998115E-3</v>
      </c>
      <c r="N277" s="25">
        <f t="shared" si="74"/>
        <v>1.8131767235799623E-3</v>
      </c>
      <c r="O277" s="25">
        <f t="shared" si="75"/>
        <v>9.0658836178998117E-4</v>
      </c>
      <c r="P277" s="25">
        <f t="shared" si="76"/>
        <v>4.5329418089499057E-3</v>
      </c>
      <c r="Q277" s="12">
        <f>0.6*[1]CSHR!Q131+0.4*[1]CSHR!Q167</f>
        <v>9.0658836178998115E-3</v>
      </c>
      <c r="R277" s="12">
        <f>0.6*[1]CSHR!S131+0.4*[1]CSHR!S167</f>
        <v>1.1024718638647391E-2</v>
      </c>
      <c r="S277" s="12">
        <f>0.6*[1]CSHR!T131+0.4*[1]CSHR!T167</f>
        <v>0</v>
      </c>
      <c r="T277" s="13">
        <f>0.6*[1]CSHR!U131+0.4*[1]CSHR!U167</f>
        <v>2.0694994497740545E-2</v>
      </c>
      <c r="U277" s="14">
        <f>0.6*[1]CSHR!V131+0.4*[1]CSHR!V167</f>
        <v>7.9555617014223472E-3</v>
      </c>
      <c r="V277" s="59">
        <f t="shared" si="67"/>
        <v>0.18749339504514961</v>
      </c>
      <c r="W277" s="69">
        <f t="shared" si="68"/>
        <v>1</v>
      </c>
      <c r="X277" s="5" t="str">
        <f t="shared" si="77"/>
        <v>OPE+ROW</v>
      </c>
      <c r="Y277" s="5" t="s">
        <v>102</v>
      </c>
    </row>
    <row r="278" spans="1:27" s="1" customFormat="1" x14ac:dyDescent="0.25">
      <c r="A278" s="27" t="s">
        <v>101</v>
      </c>
      <c r="B278" s="29" t="s">
        <v>4</v>
      </c>
      <c r="C278" s="12">
        <f>0.6*[1]CSHR!C132+0.4*[1]CSHR!C168</f>
        <v>0</v>
      </c>
      <c r="D278" s="12">
        <f>0.6*[1]CSHR!D132+0.4*[1]CSHR!D168</f>
        <v>0</v>
      </c>
      <c r="E278" s="12">
        <f>0.6*[1]CSHR!E132+0.4*[1]CSHR!E168</f>
        <v>0</v>
      </c>
      <c r="F278" s="12">
        <f>0.6*[1]CSHR!F132+0.4*[1]CSHR!F168</f>
        <v>0</v>
      </c>
      <c r="G278" s="12">
        <f>0.6*[1]CSHR!G132+0.4*[1]CSHR!G168</f>
        <v>5.8824424440120813E-3</v>
      </c>
      <c r="H278" s="12">
        <f>0.6*[1]CSHR!H132+0.4*[1]CSHR!H168</f>
        <v>5.8824424440120813E-3</v>
      </c>
      <c r="I278" s="12">
        <f>0.6*[1]CSHR!I132+0.4*[1]CSHR!I168</f>
        <v>5.8824424440120813E-3</v>
      </c>
      <c r="J278" s="25">
        <f t="shared" si="72"/>
        <v>2.9412212220060407E-3</v>
      </c>
      <c r="K278" s="25">
        <f t="shared" si="73"/>
        <v>1.960814148004027E-3</v>
      </c>
      <c r="L278" s="12">
        <f>0.6*[1]CSHR!L132+0.4*[1]CSHR!L168</f>
        <v>5.8824424440120813E-3</v>
      </c>
      <c r="M278" s="12">
        <f>0.6*[1]CSHR!M132+0.4*[1]CSHR!M168</f>
        <v>6.3876462092452794E-3</v>
      </c>
      <c r="N278" s="25">
        <f t="shared" si="74"/>
        <v>1.2775292418490559E-3</v>
      </c>
      <c r="O278" s="25">
        <f t="shared" si="75"/>
        <v>6.3876462092452794E-4</v>
      </c>
      <c r="P278" s="25">
        <f t="shared" si="76"/>
        <v>3.1938231046226397E-3</v>
      </c>
      <c r="Q278" s="12">
        <f>0.6*[1]CSHR!Q132+0.4*[1]CSHR!Q168</f>
        <v>6.3876462092452794E-3</v>
      </c>
      <c r="R278" s="12">
        <f>0.6*[1]CSHR!S132+0.4*[1]CSHR!S168</f>
        <v>1.227008865325736E-2</v>
      </c>
      <c r="S278" s="12">
        <f>0.6*[1]CSHR!T132+0.4*[1]CSHR!T168</f>
        <v>0</v>
      </c>
      <c r="T278" s="13">
        <f>0.6*[1]CSHR!U132+0.4*[1]CSHR!U168</f>
        <v>1.3547617895106404E-2</v>
      </c>
      <c r="U278" s="14">
        <f>0.6*[1]CSHR!V132+0.4*[1]CSHR!V168</f>
        <v>1.0893411933355682E-3</v>
      </c>
      <c r="V278" s="63">
        <f t="shared" si="67"/>
        <v>0.92677573772635546</v>
      </c>
      <c r="W278" s="69">
        <f t="shared" si="68"/>
        <v>1</v>
      </c>
      <c r="X278" s="27" t="str">
        <f t="shared" si="77"/>
        <v>OPE+ROW</v>
      </c>
      <c r="Y278" s="27" t="s">
        <v>102</v>
      </c>
      <c r="Z278" s="27" t="s">
        <v>88</v>
      </c>
      <c r="AA278" s="27"/>
    </row>
    <row r="279" spans="1:27" s="5" customFormat="1" x14ac:dyDescent="0.25">
      <c r="A279" s="5" t="s">
        <v>101</v>
      </c>
      <c r="B279" s="6" t="s">
        <v>5</v>
      </c>
      <c r="C279" s="12">
        <f>0.6*[1]CSHR!C133+0.4*[1]CSHR!C169</f>
        <v>0.52660322011402161</v>
      </c>
      <c r="D279" s="12">
        <f>0.6*[1]CSHR!D133+0.4*[1]CSHR!D169</f>
        <v>0</v>
      </c>
      <c r="E279" s="12">
        <f>0.6*[1]CSHR!E133+0.4*[1]CSHR!E169</f>
        <v>0</v>
      </c>
      <c r="F279" s="12">
        <f>0.6*[1]CSHR!F133+0.4*[1]CSHR!F169</f>
        <v>0</v>
      </c>
      <c r="G279" s="12">
        <f>0.6*[1]CSHR!G133+0.4*[1]CSHR!G169</f>
        <v>9.9983548835840316E-3</v>
      </c>
      <c r="H279" s="12">
        <f>0.6*[1]CSHR!H133+0.4*[1]CSHR!H169</f>
        <v>9.9983548835840316E-3</v>
      </c>
      <c r="I279" s="12">
        <f>0.6*[1]CSHR!I133+0.4*[1]CSHR!I169</f>
        <v>9.9983548835840316E-3</v>
      </c>
      <c r="J279" s="25">
        <f t="shared" si="72"/>
        <v>4.9991774417920158E-3</v>
      </c>
      <c r="K279" s="25">
        <f t="shared" si="73"/>
        <v>3.3327849611946773E-3</v>
      </c>
      <c r="L279" s="12">
        <f>0.6*[1]CSHR!L133+0.4*[1]CSHR!L169</f>
        <v>9.9983548835840316E-3</v>
      </c>
      <c r="M279" s="12">
        <f>0.6*[1]CSHR!M133+0.4*[1]CSHR!M169</f>
        <v>1.6080080120576122E-2</v>
      </c>
      <c r="N279" s="25">
        <f t="shared" si="74"/>
        <v>3.2160160241152245E-3</v>
      </c>
      <c r="O279" s="25">
        <f t="shared" si="75"/>
        <v>1.6080080120576123E-3</v>
      </c>
      <c r="P279" s="25">
        <f t="shared" si="76"/>
        <v>8.040040060288061E-3</v>
      </c>
      <c r="Q279" s="12">
        <f>0.6*[1]CSHR!Q133+0.4*[1]CSHR!Q169</f>
        <v>1.6080080120576122E-2</v>
      </c>
      <c r="R279" s="12">
        <f>0.6*[1]CSHR!S133+0.4*[1]CSHR!S169</f>
        <v>2.607843500416019E-2</v>
      </c>
      <c r="S279" s="12">
        <f>0.6*[1]CSHR!T133+0.4*[1]CSHR!T169</f>
        <v>0</v>
      </c>
      <c r="T279" s="13">
        <f>0.6*[1]CSHR!U133+0.4*[1]CSHR!U169</f>
        <v>3.9619555105698041E-2</v>
      </c>
      <c r="U279" s="14">
        <f>0.6*[1]CSHR!V133+0.4*[1]CSHR!V169</f>
        <v>3.9229404364515108E-2</v>
      </c>
      <c r="V279" s="59">
        <f t="shared" si="67"/>
        <v>0.27511977913666907</v>
      </c>
      <c r="W279" s="69">
        <f t="shared" si="68"/>
        <v>1</v>
      </c>
      <c r="X279" s="5" t="str">
        <f t="shared" si="77"/>
        <v>OPE+ROW</v>
      </c>
      <c r="Y279" s="5" t="s">
        <v>102</v>
      </c>
    </row>
    <row r="280" spans="1:27" s="1" customFormat="1" x14ac:dyDescent="0.25">
      <c r="A280" s="1" t="s">
        <v>101</v>
      </c>
      <c r="B280" s="3" t="s">
        <v>6</v>
      </c>
      <c r="C280" s="12">
        <f>0.6*[1]CSHR!C134+0.4*[1]CSHR!C170</f>
        <v>0</v>
      </c>
      <c r="D280" s="12">
        <f>0.6*[1]CSHR!D134+0.4*[1]CSHR!D170</f>
        <v>0</v>
      </c>
      <c r="E280" s="12">
        <f>0.6*[1]CSHR!E134+0.4*[1]CSHR!E170</f>
        <v>0</v>
      </c>
      <c r="F280" s="12">
        <f>0.6*[1]CSHR!F134+0.4*[1]CSHR!F170</f>
        <v>0</v>
      </c>
      <c r="G280" s="12">
        <f>0.6*[1]CSHR!G134+0.4*[1]CSHR!G170</f>
        <v>1.6944903444319891E-3</v>
      </c>
      <c r="H280" s="12">
        <f>0.6*[1]CSHR!H134+0.4*[1]CSHR!H170</f>
        <v>1.6944903444319891E-3</v>
      </c>
      <c r="I280" s="12">
        <f>0.6*[1]CSHR!I134+0.4*[1]CSHR!I170</f>
        <v>1.6944903444319891E-3</v>
      </c>
      <c r="J280" s="25">
        <f t="shared" si="72"/>
        <v>8.4724517221599455E-4</v>
      </c>
      <c r="K280" s="25">
        <f t="shared" si="73"/>
        <v>5.6483011481066304E-4</v>
      </c>
      <c r="L280" s="12">
        <f>0.6*[1]CSHR!L134+0.4*[1]CSHR!L170</f>
        <v>1.6944903444319891E-3</v>
      </c>
      <c r="M280" s="12">
        <f>0.6*[1]CSHR!M134+0.4*[1]CSHR!M170</f>
        <v>2.745701946996279E-2</v>
      </c>
      <c r="N280" s="25">
        <f t="shared" si="74"/>
        <v>5.4914038939925577E-3</v>
      </c>
      <c r="O280" s="25">
        <f t="shared" si="75"/>
        <v>2.7457019469962788E-3</v>
      </c>
      <c r="P280" s="25">
        <f t="shared" si="76"/>
        <v>1.3728509734981395E-2</v>
      </c>
      <c r="Q280" s="12">
        <f>0.6*[1]CSHR!Q134+0.4*[1]CSHR!Q170</f>
        <v>2.745701946996279E-2</v>
      </c>
      <c r="R280" s="12">
        <f>0.6*[1]CSHR!S134+0.4*[1]CSHR!S170</f>
        <v>2.9151509814394835E-2</v>
      </c>
      <c r="S280" s="12">
        <f>0.6*[1]CSHR!T134+0.4*[1]CSHR!T170</f>
        <v>0</v>
      </c>
      <c r="T280" s="13">
        <f>0.6*[1]CSHR!U134+0.4*[1]CSHR!U170</f>
        <v>2.9151509814394835E-2</v>
      </c>
      <c r="U280" s="14">
        <f>0.6*[1]CSHR!V134+0.4*[1]CSHR!V170</f>
        <v>4.1176960180329202E-2</v>
      </c>
      <c r="V280" s="59">
        <f t="shared" si="67"/>
        <v>0.81545032901023073</v>
      </c>
      <c r="W280" s="69">
        <f t="shared" si="68"/>
        <v>1</v>
      </c>
      <c r="X280" s="1" t="str">
        <f t="shared" si="77"/>
        <v>OPE+ROW</v>
      </c>
      <c r="Y280" s="1" t="s">
        <v>102</v>
      </c>
    </row>
    <row r="281" spans="1:27" s="5" customFormat="1" x14ac:dyDescent="0.25">
      <c r="A281" s="27" t="s">
        <v>101</v>
      </c>
      <c r="B281" s="29" t="s">
        <v>7</v>
      </c>
      <c r="C281" s="12">
        <f>0.6*[1]CSHR!C135+0.4*[1]CSHR!C171</f>
        <v>0</v>
      </c>
      <c r="D281" s="12">
        <f>0.6*[1]CSHR!D135+0.4*[1]CSHR!D171</f>
        <v>0</v>
      </c>
      <c r="E281" s="12">
        <f>0.6*[1]CSHR!E135+0.4*[1]CSHR!E171</f>
        <v>0</v>
      </c>
      <c r="F281" s="12">
        <f>0.6*[1]CSHR!F135+0.4*[1]CSHR!F171</f>
        <v>0</v>
      </c>
      <c r="G281" s="12">
        <f>0.6*[1]CSHR!G135+0.4*[1]CSHR!G171</f>
        <v>1.8372934684234372E-3</v>
      </c>
      <c r="H281" s="12">
        <f>0.6*[1]CSHR!H135+0.4*[1]CSHR!H171</f>
        <v>0.13704568092072353</v>
      </c>
      <c r="I281" s="12">
        <f>0.6*[1]CSHR!I135+0.4*[1]CSHR!I171</f>
        <v>1.8372934684234372E-3</v>
      </c>
      <c r="J281" s="25">
        <f t="shared" si="72"/>
        <v>9.1864673421171862E-4</v>
      </c>
      <c r="K281" s="25">
        <f t="shared" si="73"/>
        <v>6.1243115614114578E-4</v>
      </c>
      <c r="L281" s="12">
        <f>0.6*[1]CSHR!L135+0.4*[1]CSHR!L171</f>
        <v>1.8372934684234372E-3</v>
      </c>
      <c r="M281" s="12">
        <f>0.6*[1]CSHR!M135+0.4*[1]CSHR!M171</f>
        <v>8.950016363790031E-3</v>
      </c>
      <c r="N281" s="25">
        <f t="shared" si="74"/>
        <v>1.7900032727580061E-3</v>
      </c>
      <c r="O281" s="25">
        <f t="shared" si="75"/>
        <v>8.9500163637900307E-4</v>
      </c>
      <c r="P281" s="25">
        <f t="shared" si="76"/>
        <v>4.4750081818950155E-3</v>
      </c>
      <c r="Q281" s="12">
        <f>0.6*[1]CSHR!Q135+0.4*[1]CSHR!Q171</f>
        <v>8.950016363790031E-3</v>
      </c>
      <c r="R281" s="12">
        <f>0.6*[1]CSHR!S135+0.4*[1]CSHR!S171</f>
        <v>1.0787309832213463E-2</v>
      </c>
      <c r="S281" s="12">
        <f>0.6*[1]CSHR!T135+0.4*[1]CSHR!T171</f>
        <v>0</v>
      </c>
      <c r="T281" s="13">
        <f>0.6*[1]CSHR!U135+0.4*[1]CSHR!U171</f>
        <v>2.2720664983933492E-2</v>
      </c>
      <c r="U281" s="14">
        <f>0.6*[1]CSHR!V135+0.4*[1]CSHR!V171</f>
        <v>1.8370661787830447E-2</v>
      </c>
      <c r="V281" s="63">
        <f t="shared" si="67"/>
        <v>0.77897267836106387</v>
      </c>
      <c r="W281" s="69">
        <f t="shared" si="68"/>
        <v>1</v>
      </c>
      <c r="X281" s="27" t="str">
        <f t="shared" si="77"/>
        <v>OPE+ROW</v>
      </c>
      <c r="Y281" s="27" t="s">
        <v>102</v>
      </c>
      <c r="Z281" s="27" t="s">
        <v>88</v>
      </c>
      <c r="AA281" s="27"/>
    </row>
    <row r="282" spans="1:27" s="1" customFormat="1" x14ac:dyDescent="0.25">
      <c r="A282" s="1" t="s">
        <v>101</v>
      </c>
      <c r="B282" s="3" t="s">
        <v>8</v>
      </c>
      <c r="C282" s="12">
        <f>0.6*[1]CSHR!C136+0.4*[1]CSHR!C172</f>
        <v>0</v>
      </c>
      <c r="D282" s="12">
        <f>0.6*[1]CSHR!D136+0.4*[1]CSHR!D172</f>
        <v>0</v>
      </c>
      <c r="E282" s="12">
        <f>0.6*[1]CSHR!E136+0.4*[1]CSHR!E172</f>
        <v>0</v>
      </c>
      <c r="F282" s="12">
        <f>0.6*[1]CSHR!F136+0.4*[1]CSHR!F172</f>
        <v>0.81615876321858205</v>
      </c>
      <c r="G282" s="12">
        <f>0.6*[1]CSHR!G136+0.4*[1]CSHR!G172</f>
        <v>0</v>
      </c>
      <c r="H282" s="12">
        <f>0.6*[1]CSHR!H136+0.4*[1]CSHR!H172</f>
        <v>0</v>
      </c>
      <c r="I282" s="12">
        <f>0.6*[1]CSHR!I136+0.4*[1]CSHR!I172</f>
        <v>0</v>
      </c>
      <c r="J282" s="25">
        <f t="shared" si="72"/>
        <v>0</v>
      </c>
      <c r="K282" s="25">
        <f t="shared" si="73"/>
        <v>0</v>
      </c>
      <c r="L282" s="12">
        <f>0.6*[1]CSHR!L136+0.4*[1]CSHR!L172</f>
        <v>0</v>
      </c>
      <c r="M282" s="12">
        <f>0.6*[1]CSHR!M136+0.4*[1]CSHR!M172</f>
        <v>6.8487752009910498E-3</v>
      </c>
      <c r="N282" s="25">
        <f t="shared" si="74"/>
        <v>1.3697550401982101E-3</v>
      </c>
      <c r="O282" s="25">
        <f t="shared" si="75"/>
        <v>6.8487752009910503E-4</v>
      </c>
      <c r="P282" s="25">
        <f t="shared" si="76"/>
        <v>3.4243876004955249E-3</v>
      </c>
      <c r="Q282" s="12">
        <f>0.6*[1]CSHR!Q136+0.4*[1]CSHR!Q172</f>
        <v>6.8487752009910498E-3</v>
      </c>
      <c r="R282" s="12">
        <f>0.6*[1]CSHR!S136+0.4*[1]CSHR!S172</f>
        <v>6.8487752009910498E-3</v>
      </c>
      <c r="S282" s="12">
        <f>0.6*[1]CSHR!T136+0.4*[1]CSHR!T172</f>
        <v>0</v>
      </c>
      <c r="T282" s="13">
        <f>0.6*[1]CSHR!U136+0.4*[1]CSHR!U172</f>
        <v>1.41541354153815E-2</v>
      </c>
      <c r="U282" s="14">
        <f>0.6*[1]CSHR!V136+0.4*[1]CSHR!V172</f>
        <v>1.40487696430586E-3</v>
      </c>
      <c r="V282" s="59">
        <f t="shared" si="67"/>
        <v>0.14225687863796455</v>
      </c>
      <c r="W282" s="69">
        <f t="shared" si="68"/>
        <v>1</v>
      </c>
      <c r="X282" s="1" t="str">
        <f t="shared" si="77"/>
        <v>OPE+ROW</v>
      </c>
      <c r="Y282" s="1" t="s">
        <v>102</v>
      </c>
    </row>
    <row r="283" spans="1:27" s="5" customFormat="1" x14ac:dyDescent="0.25">
      <c r="A283" s="5" t="s">
        <v>101</v>
      </c>
      <c r="B283" s="6" t="s">
        <v>9</v>
      </c>
      <c r="C283" s="12">
        <f>0.6*[1]CSHR!C137+0.4*[1]CSHR!C173</f>
        <v>0.4161274672413926</v>
      </c>
      <c r="D283" s="12">
        <f>0.6*[1]CSHR!D137+0.4*[1]CSHR!D173</f>
        <v>0</v>
      </c>
      <c r="E283" s="12">
        <f>0.6*[1]CSHR!E137+0.4*[1]CSHR!E173</f>
        <v>0</v>
      </c>
      <c r="F283" s="12">
        <f>0.6*[1]CSHR!F137+0.4*[1]CSHR!F173</f>
        <v>0</v>
      </c>
      <c r="G283" s="12">
        <f>0.6*[1]CSHR!G137+0.4*[1]CSHR!G173</f>
        <v>7.8381761647351167E-3</v>
      </c>
      <c r="H283" s="12">
        <f>0.6*[1]CSHR!H137+0.4*[1]CSHR!H173</f>
        <v>7.8381761647351167E-3</v>
      </c>
      <c r="I283" s="12">
        <f>0.6*[1]CSHR!I137+0.4*[1]CSHR!I173</f>
        <v>7.8381761647351167E-3</v>
      </c>
      <c r="J283" s="25">
        <f t="shared" si="72"/>
        <v>3.9190880823675583E-3</v>
      </c>
      <c r="K283" s="25">
        <f t="shared" si="73"/>
        <v>2.6127253882450388E-3</v>
      </c>
      <c r="L283" s="12">
        <f>0.6*[1]CSHR!L137+0.4*[1]CSHR!L173</f>
        <v>7.8381761647351167E-3</v>
      </c>
      <c r="M283" s="12">
        <f>0.6*[1]CSHR!M137+0.4*[1]CSHR!M173</f>
        <v>2.0716349429938642E-2</v>
      </c>
      <c r="N283" s="25">
        <f t="shared" si="74"/>
        <v>4.1432698859877283E-3</v>
      </c>
      <c r="O283" s="25">
        <f t="shared" si="75"/>
        <v>2.0716349429938641E-3</v>
      </c>
      <c r="P283" s="25">
        <f t="shared" si="76"/>
        <v>1.0358174714969321E-2</v>
      </c>
      <c r="Q283" s="12">
        <f>0.6*[1]CSHR!Q137+0.4*[1]CSHR!Q173</f>
        <v>2.0716349429938642E-2</v>
      </c>
      <c r="R283" s="12">
        <f>0.6*[1]CSHR!S137+0.4*[1]CSHR!S173</f>
        <v>2.8554525594673745E-2</v>
      </c>
      <c r="S283" s="12">
        <f>0.6*[1]CSHR!T137+0.4*[1]CSHR!T173</f>
        <v>0</v>
      </c>
      <c r="T283" s="13">
        <f>0.6*[1]CSHR!U137+0.4*[1]CSHR!U173</f>
        <v>4.5999872483043144E-2</v>
      </c>
      <c r="U283" s="14">
        <f>0.6*[1]CSHR!V137+0.4*[1]CSHR!V173</f>
        <v>5.4765665787415659E-2</v>
      </c>
      <c r="V283" s="59">
        <f t="shared" si="67"/>
        <v>0.35866217236009346</v>
      </c>
      <c r="W283" s="69">
        <f t="shared" si="68"/>
        <v>1</v>
      </c>
      <c r="X283" s="5" t="str">
        <f t="shared" si="77"/>
        <v>OPE+ROW</v>
      </c>
      <c r="Y283" s="5" t="s">
        <v>102</v>
      </c>
    </row>
    <row r="284" spans="1:27" s="1" customFormat="1" x14ac:dyDescent="0.25">
      <c r="A284" s="1" t="s">
        <v>101</v>
      </c>
      <c r="B284" s="3" t="s">
        <v>10</v>
      </c>
      <c r="C284" s="12">
        <f>0.6*[1]CSHR!C138+0.4*[1]CSHR!C174</f>
        <v>0</v>
      </c>
      <c r="D284" s="12">
        <f>0.6*[1]CSHR!D138+0.4*[1]CSHR!D174</f>
        <v>0</v>
      </c>
      <c r="E284" s="12">
        <f>0.6*[1]CSHR!E138+0.4*[1]CSHR!E174</f>
        <v>0.72931355239099205</v>
      </c>
      <c r="F284" s="12">
        <f>0.6*[1]CSHR!F138+0.4*[1]CSHR!F174</f>
        <v>0</v>
      </c>
      <c r="G284" s="12">
        <f>0.6*[1]CSHR!G138+0.4*[1]CSHR!G174</f>
        <v>2.6417932061761837E-3</v>
      </c>
      <c r="H284" s="12">
        <f>0.6*[1]CSHR!H138+0.4*[1]CSHR!H174</f>
        <v>2.6417932061761837E-3</v>
      </c>
      <c r="I284" s="12">
        <f>0.6*[1]CSHR!I138+0.4*[1]CSHR!I174</f>
        <v>2.6417932061761837E-3</v>
      </c>
      <c r="J284" s="25">
        <f t="shared" si="72"/>
        <v>1.3208966030880918E-3</v>
      </c>
      <c r="K284" s="25">
        <f t="shared" si="73"/>
        <v>8.8059773539206126E-4</v>
      </c>
      <c r="L284" s="12">
        <f>0.6*[1]CSHR!L138+0.4*[1]CSHR!L174</f>
        <v>2.6417932061761837E-3</v>
      </c>
      <c r="M284" s="12">
        <f>0.6*[1]CSHR!M138+0.4*[1]CSHR!M174</f>
        <v>8.950214814215561E-3</v>
      </c>
      <c r="N284" s="25">
        <f t="shared" si="74"/>
        <v>1.7900429628431122E-3</v>
      </c>
      <c r="O284" s="25">
        <f t="shared" si="75"/>
        <v>8.9502148142155612E-4</v>
      </c>
      <c r="P284" s="25">
        <f t="shared" si="76"/>
        <v>4.4751074071077805E-3</v>
      </c>
      <c r="Q284" s="12">
        <f>0.6*[1]CSHR!Q138+0.4*[1]CSHR!Q174</f>
        <v>8.950214814215561E-3</v>
      </c>
      <c r="R284" s="12">
        <f>0.6*[1]CSHR!S138+0.4*[1]CSHR!S174</f>
        <v>1.1592008020391724E-2</v>
      </c>
      <c r="S284" s="12">
        <f>0.6*[1]CSHR!T138+0.4*[1]CSHR!T174</f>
        <v>0</v>
      </c>
      <c r="T284" s="13">
        <f>0.6*[1]CSHR!U138+0.4*[1]CSHR!U174</f>
        <v>2.1138903822221708E-2</v>
      </c>
      <c r="U284" s="14">
        <f>0.6*[1]CSHR!V138+0.4*[1]CSHR!V174</f>
        <v>1.435372508470855E-2</v>
      </c>
      <c r="V284" s="59">
        <f t="shared" si="67"/>
        <v>0.18577254203869753</v>
      </c>
      <c r="W284" s="69">
        <f t="shared" si="68"/>
        <v>1</v>
      </c>
      <c r="X284" s="1" t="str">
        <f t="shared" si="77"/>
        <v>OPE+ROW</v>
      </c>
      <c r="Y284" s="1" t="s">
        <v>102</v>
      </c>
    </row>
    <row r="285" spans="1:27" s="5" customFormat="1" x14ac:dyDescent="0.25">
      <c r="A285" s="5" t="s">
        <v>101</v>
      </c>
      <c r="B285" s="6" t="s">
        <v>11</v>
      </c>
      <c r="C285" s="12">
        <f>0.6*[1]CSHR!C139+0.4*[1]CSHR!C175</f>
        <v>0.40987895350328435</v>
      </c>
      <c r="D285" s="12">
        <f>0.6*[1]CSHR!D139+0.4*[1]CSHR!D175</f>
        <v>0</v>
      </c>
      <c r="E285" s="12">
        <f>0.6*[1]CSHR!E139+0.4*[1]CSHR!E175</f>
        <v>0</v>
      </c>
      <c r="F285" s="12">
        <f>0.6*[1]CSHR!F139+0.4*[1]CSHR!F175</f>
        <v>0</v>
      </c>
      <c r="G285" s="12">
        <f>0.6*[1]CSHR!G139+0.4*[1]CSHR!G175</f>
        <v>7.8102801365684399E-3</v>
      </c>
      <c r="H285" s="12">
        <f>0.6*[1]CSHR!H139+0.4*[1]CSHR!H175</f>
        <v>7.8102801365684399E-3</v>
      </c>
      <c r="I285" s="12">
        <f>0.6*[1]CSHR!I139+0.4*[1]CSHR!I175</f>
        <v>7.8102801365684399E-3</v>
      </c>
      <c r="J285" s="25">
        <f t="shared" si="72"/>
        <v>3.9051400682842199E-3</v>
      </c>
      <c r="K285" s="25">
        <f t="shared" si="73"/>
        <v>2.60342671218948E-3</v>
      </c>
      <c r="L285" s="12">
        <f>0.6*[1]CSHR!L139+0.4*[1]CSHR!L175</f>
        <v>7.8102801365684399E-3</v>
      </c>
      <c r="M285" s="12">
        <f>0.6*[1]CSHR!M139+0.4*[1]CSHR!M175</f>
        <v>2.1211538130650541E-2</v>
      </c>
      <c r="N285" s="25">
        <f t="shared" si="74"/>
        <v>4.2423076261301085E-3</v>
      </c>
      <c r="O285" s="25">
        <f t="shared" si="75"/>
        <v>2.1211538130650543E-3</v>
      </c>
      <c r="P285" s="25">
        <f t="shared" si="76"/>
        <v>1.0605769065325271E-2</v>
      </c>
      <c r="Q285" s="12">
        <f>0.6*[1]CSHR!Q139+0.4*[1]CSHR!Q175</f>
        <v>2.1211538130650541E-2</v>
      </c>
      <c r="R285" s="12">
        <f>0.6*[1]CSHR!S139+0.4*[1]CSHR!S175</f>
        <v>2.902181826721897E-2</v>
      </c>
      <c r="S285" s="12">
        <f>0.6*[1]CSHR!T139+0.4*[1]CSHR!T175</f>
        <v>0</v>
      </c>
      <c r="T285" s="13">
        <f>0.6*[1]CSHR!U139+0.4*[1]CSHR!U175</f>
        <v>4.6884166166714196E-2</v>
      </c>
      <c r="U285" s="14">
        <f>0.6*[1]CSHR!V139+0.4*[1]CSHR!V175</f>
        <v>4.9690492875395453E-2</v>
      </c>
      <c r="V285" s="59">
        <f t="shared" si="67"/>
        <v>0.36738257509481809</v>
      </c>
      <c r="W285" s="69">
        <f t="shared" si="68"/>
        <v>1</v>
      </c>
      <c r="X285" s="5" t="str">
        <f t="shared" si="77"/>
        <v>OPE+ROW</v>
      </c>
      <c r="Y285" s="5" t="s">
        <v>102</v>
      </c>
    </row>
    <row r="286" spans="1:27" s="1" customFormat="1" x14ac:dyDescent="0.25">
      <c r="A286" s="1" t="s">
        <v>101</v>
      </c>
      <c r="B286" s="3" t="s">
        <v>12</v>
      </c>
      <c r="C286" s="12">
        <f>0.6*[1]CSHR!C140+0.4*[1]CSHR!C176</f>
        <v>0</v>
      </c>
      <c r="D286" s="12">
        <f>0.6*[1]CSHR!D140+0.4*[1]CSHR!D176</f>
        <v>0</v>
      </c>
      <c r="E286" s="12">
        <f>0.6*[1]CSHR!E140+0.4*[1]CSHR!E176</f>
        <v>0</v>
      </c>
      <c r="F286" s="12">
        <f>0.6*[1]CSHR!F140+0.4*[1]CSHR!F176</f>
        <v>0.76903609685292629</v>
      </c>
      <c r="G286" s="12">
        <f>0.6*[1]CSHR!G140+0.4*[1]CSHR!G176</f>
        <v>0</v>
      </c>
      <c r="H286" s="12">
        <f>0.6*[1]CSHR!H140+0.4*[1]CSHR!H176</f>
        <v>0</v>
      </c>
      <c r="I286" s="12">
        <f>0.6*[1]CSHR!I140+0.4*[1]CSHR!I176</f>
        <v>0</v>
      </c>
      <c r="J286" s="25">
        <f t="shared" si="72"/>
        <v>0</v>
      </c>
      <c r="K286" s="25">
        <f t="shared" si="73"/>
        <v>0</v>
      </c>
      <c r="L286" s="12">
        <f>0.6*[1]CSHR!L140+0.4*[1]CSHR!L176</f>
        <v>0</v>
      </c>
      <c r="M286" s="12">
        <f>0.6*[1]CSHR!M140+0.4*[1]CSHR!M176</f>
        <v>8.6044620828798022E-3</v>
      </c>
      <c r="N286" s="25">
        <f t="shared" si="74"/>
        <v>1.7208924165759605E-3</v>
      </c>
      <c r="O286" s="25">
        <f t="shared" si="75"/>
        <v>8.6044620828798024E-4</v>
      </c>
      <c r="P286" s="25">
        <f t="shared" si="76"/>
        <v>4.3022310414399011E-3</v>
      </c>
      <c r="Q286" s="12">
        <f>0.6*[1]CSHR!Q140+0.4*[1]CSHR!Q176</f>
        <v>8.6044620828798022E-3</v>
      </c>
      <c r="R286" s="12">
        <f>0.6*[1]CSHR!S140+0.4*[1]CSHR!S176</f>
        <v>8.6044620828798022E-3</v>
      </c>
      <c r="S286" s="12">
        <f>0.6*[1]CSHR!T140+0.4*[1]CSHR!T176</f>
        <v>0</v>
      </c>
      <c r="T286" s="13">
        <f>0.6*[1]CSHR!U140+0.4*[1]CSHR!U176</f>
        <v>1.778255497128494E-2</v>
      </c>
      <c r="U286" s="14">
        <f>0.6*[1]CSHR!V140+0.4*[1]CSHR!V176</f>
        <v>1.7598930113924972E-3</v>
      </c>
      <c r="V286" s="59">
        <f t="shared" si="67"/>
        <v>0.17872449924945322</v>
      </c>
      <c r="W286" s="69">
        <f t="shared" si="68"/>
        <v>1</v>
      </c>
      <c r="X286" s="1" t="str">
        <f t="shared" si="77"/>
        <v>OPE+ROW</v>
      </c>
      <c r="Y286" s="1" t="s">
        <v>102</v>
      </c>
    </row>
    <row r="287" spans="1:27" s="5" customFormat="1" x14ac:dyDescent="0.25">
      <c r="A287" s="27" t="s">
        <v>101</v>
      </c>
      <c r="B287" s="29" t="s">
        <v>13</v>
      </c>
      <c r="C287" s="12">
        <f>0.6*[1]CSHR!C141+0.4*[1]CSHR!C177</f>
        <v>0</v>
      </c>
      <c r="D287" s="12">
        <f>0.6*[1]CSHR!D141+0.4*[1]CSHR!D177</f>
        <v>0</v>
      </c>
      <c r="E287" s="12">
        <f>0.6*[1]CSHR!E141+0.4*[1]CSHR!E177</f>
        <v>0</v>
      </c>
      <c r="F287" s="12">
        <f>0.6*[1]CSHR!F141+0.4*[1]CSHR!F177</f>
        <v>0</v>
      </c>
      <c r="G287" s="12">
        <f>0.6*[1]CSHR!G141+0.4*[1]CSHR!G177</f>
        <v>3.1657730993419802E-3</v>
      </c>
      <c r="H287" s="12">
        <f>0.6*[1]CSHR!H141+0.4*[1]CSHR!H177</f>
        <v>3.1657730993419802E-3</v>
      </c>
      <c r="I287" s="12">
        <f>0.6*[1]CSHR!I141+0.4*[1]CSHR!I177</f>
        <v>3.1657730993419802E-3</v>
      </c>
      <c r="J287" s="25">
        <f t="shared" si="72"/>
        <v>1.5828865496709901E-3</v>
      </c>
      <c r="K287" s="25">
        <f t="shared" si="73"/>
        <v>1.0552576997806601E-3</v>
      </c>
      <c r="L287" s="12">
        <f>0.6*[1]CSHR!L141+0.4*[1]CSHR!L177</f>
        <v>3.1657730993419802E-3</v>
      </c>
      <c r="M287" s="12">
        <f>0.6*[1]CSHR!M141+0.4*[1]CSHR!M177</f>
        <v>1.0908990061555001E-2</v>
      </c>
      <c r="N287" s="25">
        <f t="shared" si="74"/>
        <v>2.1817980123110003E-3</v>
      </c>
      <c r="O287" s="25">
        <f t="shared" si="75"/>
        <v>1.0908990061555001E-3</v>
      </c>
      <c r="P287" s="25">
        <f t="shared" si="76"/>
        <v>5.4544950307775005E-3</v>
      </c>
      <c r="Q287" s="12">
        <f>0.6*[1]CSHR!Q141+0.4*[1]CSHR!Q177</f>
        <v>1.0908990061555001E-2</v>
      </c>
      <c r="R287" s="12">
        <f>0.6*[1]CSHR!S141+0.4*[1]CSHR!S177</f>
        <v>1.4074763160896961E-2</v>
      </c>
      <c r="S287" s="12">
        <f>0.6*[1]CSHR!T141+0.4*[1]CSHR!T177</f>
        <v>0</v>
      </c>
      <c r="T287" s="13">
        <f>0.6*[1]CSHR!U141+0.4*[1]CSHR!U177</f>
        <v>1.6256561173207961E-2</v>
      </c>
      <c r="U287" s="14">
        <f>0.6*[1]CSHR!V141+0.4*[1]CSHR!V177</f>
        <v>0</v>
      </c>
      <c r="V287" s="63">
        <f t="shared" si="67"/>
        <v>0.92382226684672153</v>
      </c>
      <c r="W287" s="69">
        <f t="shared" si="68"/>
        <v>1</v>
      </c>
      <c r="X287" s="27" t="str">
        <f t="shared" si="77"/>
        <v>OPE+ROW</v>
      </c>
      <c r="Y287" s="27" t="s">
        <v>102</v>
      </c>
      <c r="Z287" s="27" t="s">
        <v>88</v>
      </c>
      <c r="AA287" s="27"/>
    </row>
    <row r="288" spans="1:27" s="1" customFormat="1" x14ac:dyDescent="0.25">
      <c r="A288" s="1" t="s">
        <v>101</v>
      </c>
      <c r="B288" s="3" t="s">
        <v>14</v>
      </c>
      <c r="C288" s="12">
        <f>0.6*[1]CSHR!C142+0.4*[1]CSHR!C178</f>
        <v>0</v>
      </c>
      <c r="D288" s="12">
        <f>0.6*[1]CSHR!D142+0.4*[1]CSHR!D178</f>
        <v>0</v>
      </c>
      <c r="E288" s="12">
        <f>0.6*[1]CSHR!E142+0.4*[1]CSHR!E178</f>
        <v>0</v>
      </c>
      <c r="F288" s="12">
        <f>0.6*[1]CSHR!F142+0.4*[1]CSHR!F178</f>
        <v>0</v>
      </c>
      <c r="G288" s="12">
        <f>0.6*[1]CSHR!G142+0.4*[1]CSHR!G178</f>
        <v>2.5919979235751603E-3</v>
      </c>
      <c r="H288" s="12">
        <f>0.6*[1]CSHR!H142+0.4*[1]CSHR!H178</f>
        <v>2.5919979235751603E-3</v>
      </c>
      <c r="I288" s="12">
        <f>0.6*[1]CSHR!I142+0.4*[1]CSHR!I178</f>
        <v>2.5919979235751603E-3</v>
      </c>
      <c r="J288" s="25">
        <f t="shared" si="72"/>
        <v>1.2959989617875802E-3</v>
      </c>
      <c r="K288" s="25">
        <f t="shared" si="73"/>
        <v>8.6399930785838674E-4</v>
      </c>
      <c r="L288" s="12">
        <f>0.6*[1]CSHR!L142+0.4*[1]CSHR!L178</f>
        <v>2.5919979235751603E-3</v>
      </c>
      <c r="M288" s="12">
        <f>0.6*[1]CSHR!M142+0.4*[1]CSHR!M178</f>
        <v>4.59318596547687E-3</v>
      </c>
      <c r="N288" s="25">
        <f t="shared" si="74"/>
        <v>9.1863719309537403E-4</v>
      </c>
      <c r="O288" s="25">
        <f t="shared" si="75"/>
        <v>4.5931859654768702E-4</v>
      </c>
      <c r="P288" s="25">
        <f t="shared" si="76"/>
        <v>2.296592982738435E-3</v>
      </c>
      <c r="Q288" s="12">
        <f>0.6*[1]CSHR!Q142+0.4*[1]CSHR!Q178</f>
        <v>4.59318596547687E-3</v>
      </c>
      <c r="R288" s="12">
        <f>0.6*[1]CSHR!S142+0.4*[1]CSHR!S178</f>
        <v>7.1851838890520294E-3</v>
      </c>
      <c r="S288" s="12">
        <f>0.6*[1]CSHR!T142+0.4*[1]CSHR!T178</f>
        <v>0</v>
      </c>
      <c r="T288" s="13">
        <f>0.6*[1]CSHR!U142+0.4*[1]CSHR!U178</f>
        <v>9.0224582752427805E-3</v>
      </c>
      <c r="U288" s="14">
        <f>0.6*[1]CSHR!V142+0.4*[1]CSHR!V178</f>
        <v>0</v>
      </c>
      <c r="V288" s="59">
        <f t="shared" si="67"/>
        <v>0.95840344716842329</v>
      </c>
      <c r="W288" s="69">
        <f t="shared" si="68"/>
        <v>1</v>
      </c>
      <c r="X288" s="1" t="str">
        <f t="shared" si="77"/>
        <v>OPE+ROW</v>
      </c>
      <c r="Y288" s="1" t="s">
        <v>102</v>
      </c>
    </row>
    <row r="289" spans="1:27" s="5" customFormat="1" x14ac:dyDescent="0.25">
      <c r="A289" s="5" t="s">
        <v>101</v>
      </c>
      <c r="B289" s="6" t="s">
        <v>15</v>
      </c>
      <c r="C289" s="12">
        <f>0.6*[1]CSHR!C143+0.4*[1]CSHR!C179</f>
        <v>0</v>
      </c>
      <c r="D289" s="12">
        <f>0.6*[1]CSHR!D143+0.4*[1]CSHR!D179</f>
        <v>0</v>
      </c>
      <c r="E289" s="12">
        <f>0.6*[1]CSHR!E143+0.4*[1]CSHR!E179</f>
        <v>0.3708156213009548</v>
      </c>
      <c r="F289" s="12">
        <f>0.6*[1]CSHR!F143+0.4*[1]CSHR!F179</f>
        <v>0</v>
      </c>
      <c r="G289" s="12">
        <f>0.6*[1]CSHR!G143+0.4*[1]CSHR!G179</f>
        <v>1.3751100616089741E-3</v>
      </c>
      <c r="H289" s="12">
        <f>0.6*[1]CSHR!H143+0.4*[1]CSHR!H179</f>
        <v>1.3751100616089741E-3</v>
      </c>
      <c r="I289" s="12">
        <f>0.6*[1]CSHR!I143+0.4*[1]CSHR!I179</f>
        <v>1.3751100616089741E-3</v>
      </c>
      <c r="J289" s="25">
        <f t="shared" si="72"/>
        <v>6.8755503080448707E-4</v>
      </c>
      <c r="K289" s="25">
        <f t="shared" si="73"/>
        <v>4.5837002053632469E-4</v>
      </c>
      <c r="L289" s="12">
        <f>0.6*[1]CSHR!L143+0.4*[1]CSHR!L179</f>
        <v>1.3751100616089741E-3</v>
      </c>
      <c r="M289" s="12">
        <f>0.6*[1]CSHR!M143+0.4*[1]CSHR!M179</f>
        <v>2.1966609471220359E-2</v>
      </c>
      <c r="N289" s="25">
        <f t="shared" si="74"/>
        <v>4.3933218942440715E-3</v>
      </c>
      <c r="O289" s="25">
        <f t="shared" si="75"/>
        <v>2.1966609471220358E-3</v>
      </c>
      <c r="P289" s="25">
        <f t="shared" si="76"/>
        <v>1.098330473561018E-2</v>
      </c>
      <c r="Q289" s="12">
        <f>0.6*[1]CSHR!Q143+0.4*[1]CSHR!Q179</f>
        <v>2.1966609471220359E-2</v>
      </c>
      <c r="R289" s="12">
        <f>0.6*[1]CSHR!S143+0.4*[1]CSHR!S179</f>
        <v>2.334171953282934E-2</v>
      </c>
      <c r="S289" s="12">
        <f>0.6*[1]CSHR!T143+0.4*[1]CSHR!T179</f>
        <v>0</v>
      </c>
      <c r="T289" s="13">
        <f>0.6*[1]CSHR!U143+0.4*[1]CSHR!U179</f>
        <v>4.6772769635464437E-2</v>
      </c>
      <c r="U289" s="14">
        <f>0.6*[1]CSHR!V143+0.4*[1]CSHR!V179</f>
        <v>3.1029354283899638E-2</v>
      </c>
      <c r="V289" s="59">
        <f t="shared" si="67"/>
        <v>0.45988766342965826</v>
      </c>
      <c r="W289" s="69">
        <f t="shared" si="68"/>
        <v>1</v>
      </c>
      <c r="X289" s="5" t="str">
        <f t="shared" si="77"/>
        <v>OPE+ROW</v>
      </c>
      <c r="Y289" s="5" t="s">
        <v>102</v>
      </c>
    </row>
    <row r="290" spans="1:27" s="1" customFormat="1" x14ac:dyDescent="0.25">
      <c r="A290" s="1" t="s">
        <v>101</v>
      </c>
      <c r="B290" s="3" t="s">
        <v>16</v>
      </c>
      <c r="C290" s="12">
        <f>0.6*[1]CSHR!C144+0.4*[1]CSHR!C180</f>
        <v>0</v>
      </c>
      <c r="D290" s="12">
        <f>0.6*[1]CSHR!D144+0.4*[1]CSHR!D180</f>
        <v>0</v>
      </c>
      <c r="E290" s="12">
        <f>0.6*[1]CSHR!E144+0.4*[1]CSHR!E180</f>
        <v>0</v>
      </c>
      <c r="F290" s="12">
        <f>0.6*[1]CSHR!F144+0.4*[1]CSHR!F180</f>
        <v>0</v>
      </c>
      <c r="G290" s="12">
        <f>0.6*[1]CSHR!G144+0.4*[1]CSHR!G180</f>
        <v>2.8485539230662131E-4</v>
      </c>
      <c r="H290" s="12">
        <f>0.6*[1]CSHR!H144+0.4*[1]CSHR!H180</f>
        <v>2.8485539230662131E-4</v>
      </c>
      <c r="I290" s="12">
        <f>0.6*[1]CSHR!I144+0.4*[1]CSHR!I180</f>
        <v>2.8485539230662131E-4</v>
      </c>
      <c r="J290" s="25">
        <f t="shared" si="72"/>
        <v>1.4242769615331065E-4</v>
      </c>
      <c r="K290" s="25">
        <f t="shared" si="73"/>
        <v>9.4951797435540431E-5</v>
      </c>
      <c r="L290" s="12">
        <f>0.6*[1]CSHR!L144+0.4*[1]CSHR!L180</f>
        <v>2.8485539230662131E-4</v>
      </c>
      <c r="M290" s="12">
        <f>0.6*[1]CSHR!M144+0.4*[1]CSHR!M180</f>
        <v>2.7694274252032611E-2</v>
      </c>
      <c r="N290" s="25">
        <f t="shared" si="74"/>
        <v>5.5388548504065223E-3</v>
      </c>
      <c r="O290" s="25">
        <f t="shared" si="75"/>
        <v>2.7694274252032611E-3</v>
      </c>
      <c r="P290" s="25">
        <f t="shared" si="76"/>
        <v>1.3847137126016306E-2</v>
      </c>
      <c r="Q290" s="12">
        <f>0.6*[1]CSHR!Q144+0.4*[1]CSHR!Q180</f>
        <v>2.7694274252032611E-2</v>
      </c>
      <c r="R290" s="12">
        <f>0.6*[1]CSHR!S144+0.4*[1]CSHR!S180</f>
        <v>2.7979129644339233E-2</v>
      </c>
      <c r="S290" s="12">
        <f>0.6*[1]CSHR!T144+0.4*[1]CSHR!T180</f>
        <v>0</v>
      </c>
      <c r="T290" s="13">
        <f>0.6*[1]CSHR!U144+0.4*[1]CSHR!U180</f>
        <v>2.7979129644339233E-2</v>
      </c>
      <c r="U290" s="14">
        <f>0.6*[1]CSHR!V144+0.4*[1]CSHR!V180</f>
        <v>4.1437478268699174E-2</v>
      </c>
      <c r="V290" s="59">
        <f t="shared" si="67"/>
        <v>0.82368349347411574</v>
      </c>
      <c r="W290" s="69">
        <f t="shared" si="68"/>
        <v>1</v>
      </c>
      <c r="X290" s="1" t="str">
        <f t="shared" si="77"/>
        <v>OPE+ROW</v>
      </c>
      <c r="Y290" s="1" t="s">
        <v>102</v>
      </c>
    </row>
    <row r="291" spans="1:27" s="8" customFormat="1" x14ac:dyDescent="0.25">
      <c r="A291" s="8" t="s">
        <v>101</v>
      </c>
      <c r="B291" s="9" t="s">
        <v>17</v>
      </c>
      <c r="C291" s="18">
        <f>0.6*[1]CSHR!C145+0.4*[1]CSHR!C181</f>
        <v>0</v>
      </c>
      <c r="D291" s="18">
        <f>0.6*[1]CSHR!D145+0.4*[1]CSHR!D181</f>
        <v>0</v>
      </c>
      <c r="E291" s="18">
        <f>0.6*[1]CSHR!E145+0.4*[1]CSHR!E181</f>
        <v>0</v>
      </c>
      <c r="F291" s="18">
        <f>0.6*[1]CSHR!F145+0.4*[1]CSHR!F181</f>
        <v>0.42527091533473915</v>
      </c>
      <c r="G291" s="18">
        <f>0.6*[1]CSHR!G145+0.4*[1]CSHR!G181</f>
        <v>0</v>
      </c>
      <c r="H291" s="18">
        <f>0.6*[1]CSHR!H145+0.4*[1]CSHR!H181</f>
        <v>0</v>
      </c>
      <c r="I291" s="18">
        <f>0.6*[1]CSHR!I145+0.4*[1]CSHR!I181</f>
        <v>0</v>
      </c>
      <c r="J291" s="55">
        <f t="shared" si="72"/>
        <v>0</v>
      </c>
      <c r="K291" s="55">
        <f t="shared" si="73"/>
        <v>0</v>
      </c>
      <c r="L291" s="18">
        <f>0.6*[1]CSHR!L145+0.4*[1]CSHR!L181</f>
        <v>0</v>
      </c>
      <c r="M291" s="18">
        <f>0.6*[1]CSHR!M145+0.4*[1]CSHR!M181</f>
        <v>2.1411899472803517E-2</v>
      </c>
      <c r="N291" s="55">
        <f t="shared" si="74"/>
        <v>4.2823798945607035E-3</v>
      </c>
      <c r="O291" s="55">
        <f t="shared" si="75"/>
        <v>2.1411899472803518E-3</v>
      </c>
      <c r="P291" s="55">
        <f t="shared" si="76"/>
        <v>1.0705949736401758E-2</v>
      </c>
      <c r="Q291" s="18">
        <f>0.6*[1]CSHR!Q145+0.4*[1]CSHR!Q181</f>
        <v>2.1411899472803517E-2</v>
      </c>
      <c r="R291" s="18">
        <f>0.6*[1]CSHR!S145+0.4*[1]CSHR!S181</f>
        <v>2.1411899472803517E-2</v>
      </c>
      <c r="S291" s="18">
        <f>0.6*[1]CSHR!T145+0.4*[1]CSHR!T181</f>
        <v>0</v>
      </c>
      <c r="T291" s="18">
        <f>0.6*[1]CSHR!U145+0.4*[1]CSHR!U181</f>
        <v>4.4251258910460639E-2</v>
      </c>
      <c r="U291" s="19">
        <f>0.6*[1]CSHR!V145+0.4*[1]CSHR!V181</f>
        <v>4.3630145359695813E-3</v>
      </c>
      <c r="V291" s="61">
        <f t="shared" si="67"/>
        <v>0.44474959322217722</v>
      </c>
      <c r="W291" s="70">
        <f t="shared" si="68"/>
        <v>1</v>
      </c>
      <c r="X291" s="8" t="str">
        <f t="shared" si="77"/>
        <v>OPE+ROW</v>
      </c>
      <c r="Y291" s="8" t="s">
        <v>102</v>
      </c>
    </row>
    <row r="292" spans="1:27" s="1" customFormat="1" x14ac:dyDescent="0.25">
      <c r="A292" s="1" t="s">
        <v>73</v>
      </c>
      <c r="B292" s="3" t="s">
        <v>0</v>
      </c>
      <c r="C292" s="12">
        <f>[1]CSHR!C128</f>
        <v>0.46865325525588197</v>
      </c>
      <c r="D292" s="12">
        <f>[1]CSHR!D128</f>
        <v>0</v>
      </c>
      <c r="E292" s="12">
        <f>[1]CSHR!E128</f>
        <v>0</v>
      </c>
      <c r="F292" s="12">
        <f>[1]CSHR!F128</f>
        <v>0</v>
      </c>
      <c r="G292" s="12">
        <f>[1]CSHR!G128</f>
        <v>1.0364572762243699E-2</v>
      </c>
      <c r="H292" s="12">
        <f>[1]CSHR!H128</f>
        <v>1.0364572762243699E-2</v>
      </c>
      <c r="I292" s="12">
        <f>[1]CSHR!I128</f>
        <v>1.0364572762243699E-2</v>
      </c>
      <c r="J292" s="25">
        <f>I292/2</f>
        <v>5.1822863811218497E-3</v>
      </c>
      <c r="K292" s="25">
        <f t="shared" ref="K292:K309" si="78">I292/3</f>
        <v>3.4548575874145666E-3</v>
      </c>
      <c r="L292" s="12">
        <f>[1]CSHR!L128</f>
        <v>1.0364572762243699E-2</v>
      </c>
      <c r="M292" s="12">
        <f>[1]CSHR!M128</f>
        <v>1.8715076138822999E-2</v>
      </c>
      <c r="N292" s="25">
        <f t="shared" ref="N292:N298" si="79">M292/5</f>
        <v>3.7430152277645999E-3</v>
      </c>
      <c r="O292" s="25">
        <f>P292/5</f>
        <v>1.8715076138822999E-3</v>
      </c>
      <c r="P292" s="25">
        <f t="shared" ref="P292:P298" si="80">M292/2</f>
        <v>9.3575380694114994E-3</v>
      </c>
      <c r="Q292" s="12">
        <f>[1]CSHR!Q128</f>
        <v>1.8715076138822999E-2</v>
      </c>
      <c r="R292" s="12">
        <f>[1]CSHR!S128</f>
        <v>2.9079648901066801E-2</v>
      </c>
      <c r="S292" s="12">
        <f>[1]CSHR!T128</f>
        <v>0</v>
      </c>
      <c r="T292" s="13">
        <f>[1]CSHR!U128</f>
        <v>4.4839713017970399E-2</v>
      </c>
      <c r="U292" s="14">
        <f>[1]CSHR!V128</f>
        <v>3.37808297436092E-2</v>
      </c>
      <c r="V292" s="59">
        <f t="shared" ref="V292:V325" si="81">1-SUM(C292:U292)</f>
        <v>0.32114890487525616</v>
      </c>
      <c r="W292" s="69">
        <f t="shared" ref="W292:W325" si="82">SUM(C292:V292)</f>
        <v>1</v>
      </c>
      <c r="X292" s="1" t="str">
        <f t="shared" ref="X292:X309" si="83">$AT$2</f>
        <v>OPE</v>
      </c>
    </row>
    <row r="293" spans="1:27" s="5" customFormat="1" x14ac:dyDescent="0.25">
      <c r="A293" s="5" t="s">
        <v>73</v>
      </c>
      <c r="B293" s="6" t="s">
        <v>1</v>
      </c>
      <c r="C293" s="15">
        <f>[1]CSHR!C129</f>
        <v>0</v>
      </c>
      <c r="D293" s="12">
        <f>[1]CSHR!D129</f>
        <v>0</v>
      </c>
      <c r="E293" s="15">
        <f>[1]CSHR!E129</f>
        <v>0</v>
      </c>
      <c r="F293" s="12">
        <f>[1]CSHR!F129</f>
        <v>0</v>
      </c>
      <c r="G293" s="15">
        <f>[1]CSHR!G129</f>
        <v>7.2291475876200013E-3</v>
      </c>
      <c r="H293" s="12">
        <f>[1]CSHR!H129</f>
        <v>7.2291475876200013E-3</v>
      </c>
      <c r="I293" s="15">
        <f>[1]CSHR!I129</f>
        <v>7.2291475876200013E-3</v>
      </c>
      <c r="J293" s="25">
        <f t="shared" ref="J293:J298" si="84">I293/2</f>
        <v>3.6145737938100006E-3</v>
      </c>
      <c r="K293" s="25">
        <f t="shared" si="78"/>
        <v>2.4097158625400006E-3</v>
      </c>
      <c r="L293" s="12">
        <f>[1]CSHR!L129</f>
        <v>7.2291475876200013E-3</v>
      </c>
      <c r="M293" s="15">
        <f>[1]CSHR!M129</f>
        <v>1.5616456676497102E-2</v>
      </c>
      <c r="N293" s="25">
        <f t="shared" si="79"/>
        <v>3.1232913352994204E-3</v>
      </c>
      <c r="O293" s="68">
        <f>S293/2</f>
        <v>0.17485555617065099</v>
      </c>
      <c r="P293" s="25">
        <f t="shared" si="80"/>
        <v>7.8082283382485511E-3</v>
      </c>
      <c r="Q293" s="15">
        <f>[1]CSHR!Q129</f>
        <v>1.5616456676497102E-2</v>
      </c>
      <c r="R293" s="15">
        <f>[1]CSHR!S129</f>
        <v>2.2845604264117102E-2</v>
      </c>
      <c r="S293" s="12">
        <f>[1]CSHR!T129</f>
        <v>0.34971111234130198</v>
      </c>
      <c r="T293" s="16">
        <f>[1]CSHR!U129</f>
        <v>3.8462060940614197E-2</v>
      </c>
      <c r="U293" s="14">
        <f>[1]CSHR!V129</f>
        <v>1.33426069123194E-2</v>
      </c>
      <c r="V293" s="59">
        <f t="shared" si="81"/>
        <v>0.32367774633762414</v>
      </c>
      <c r="W293" s="69">
        <f t="shared" si="82"/>
        <v>1</v>
      </c>
      <c r="X293" s="5" t="str">
        <f t="shared" si="83"/>
        <v>OPE</v>
      </c>
    </row>
    <row r="294" spans="1:27" s="1" customFormat="1" x14ac:dyDescent="0.25">
      <c r="A294" s="1" t="s">
        <v>73</v>
      </c>
      <c r="B294" s="3" t="s">
        <v>2</v>
      </c>
      <c r="C294" s="12">
        <f>[1]CSHR!C130</f>
        <v>0.52388390659885098</v>
      </c>
      <c r="D294" s="12">
        <f>[1]CSHR!D130</f>
        <v>0</v>
      </c>
      <c r="E294" s="12">
        <f>[1]CSHR!E130</f>
        <v>0</v>
      </c>
      <c r="F294" s="12">
        <f>[1]CSHR!F130</f>
        <v>0</v>
      </c>
      <c r="G294" s="12">
        <f>[1]CSHR!G130</f>
        <v>9.9010740058078604E-3</v>
      </c>
      <c r="H294" s="12">
        <f>[1]CSHR!H130</f>
        <v>9.9010740058078604E-3</v>
      </c>
      <c r="I294" s="12">
        <f>[1]CSHR!I130</f>
        <v>9.9010740058078604E-3</v>
      </c>
      <c r="J294" s="25">
        <f t="shared" si="84"/>
        <v>4.9505370029039302E-3</v>
      </c>
      <c r="K294" s="25">
        <f t="shared" si="78"/>
        <v>3.3003580019359533E-3</v>
      </c>
      <c r="L294" s="12">
        <f>[1]CSHR!L130</f>
        <v>9.9010740058078604E-3</v>
      </c>
      <c r="M294" s="12">
        <f>[1]CSHR!M130</f>
        <v>1.6122794166148102E-2</v>
      </c>
      <c r="N294" s="25">
        <f t="shared" si="79"/>
        <v>3.2245588332296205E-3</v>
      </c>
      <c r="O294" s="25">
        <f>P294/5</f>
        <v>1.6122794166148102E-3</v>
      </c>
      <c r="P294" s="25">
        <f t="shared" si="80"/>
        <v>8.0613970830740508E-3</v>
      </c>
      <c r="Q294" s="12">
        <f>[1]CSHR!Q130</f>
        <v>1.6122794166148102E-2</v>
      </c>
      <c r="R294" s="12">
        <f>[1]CSHR!S130</f>
        <v>2.6023868171956E-2</v>
      </c>
      <c r="S294" s="12">
        <f>[1]CSHR!T130</f>
        <v>0</v>
      </c>
      <c r="T294" s="13">
        <f>[1]CSHR!U130</f>
        <v>3.96009579960808E-2</v>
      </c>
      <c r="U294" s="14">
        <f>[1]CSHR!V130</f>
        <v>4.1549571412069199E-2</v>
      </c>
      <c r="V294" s="59">
        <f t="shared" si="81"/>
        <v>0.27594268112775699</v>
      </c>
      <c r="W294" s="69">
        <f t="shared" si="82"/>
        <v>1</v>
      </c>
      <c r="X294" s="1" t="str">
        <f t="shared" si="83"/>
        <v>OPE</v>
      </c>
    </row>
    <row r="295" spans="1:27" s="5" customFormat="1" x14ac:dyDescent="0.25">
      <c r="A295" s="5" t="s">
        <v>73</v>
      </c>
      <c r="B295" s="6" t="s">
        <v>3</v>
      </c>
      <c r="C295" s="15">
        <f>[1]CSHR!C131</f>
        <v>0</v>
      </c>
      <c r="D295" s="12">
        <f>[1]CSHR!D131</f>
        <v>0</v>
      </c>
      <c r="E295" s="15">
        <f>[1]CSHR!E131</f>
        <v>0.72549607299558805</v>
      </c>
      <c r="F295" s="12">
        <f>[1]CSHR!F131</f>
        <v>0</v>
      </c>
      <c r="G295" s="15">
        <f>[1]CSHR!G131</f>
        <v>1.9564069474815701E-3</v>
      </c>
      <c r="H295" s="12">
        <f>[1]CSHR!H131</f>
        <v>1.9564069474815701E-3</v>
      </c>
      <c r="I295" s="15">
        <f>[1]CSHR!I131</f>
        <v>1.9564069474815701E-3</v>
      </c>
      <c r="J295" s="25">
        <f t="shared" si="84"/>
        <v>9.7820347374078507E-4</v>
      </c>
      <c r="K295" s="25">
        <f t="shared" si="78"/>
        <v>6.5213564916052338E-4</v>
      </c>
      <c r="L295" s="12">
        <f>[1]CSHR!L131</f>
        <v>1.9564069474815701E-3</v>
      </c>
      <c r="M295" s="15">
        <f>[1]CSHR!M131</f>
        <v>9.5041479719857307E-3</v>
      </c>
      <c r="N295" s="25">
        <f t="shared" si="79"/>
        <v>1.9008295943971462E-3</v>
      </c>
      <c r="O295" s="25">
        <f t="shared" ref="O295:O309" si="85">P295/5</f>
        <v>9.5041479719857312E-4</v>
      </c>
      <c r="P295" s="25">
        <f t="shared" si="80"/>
        <v>4.7520739859928654E-3</v>
      </c>
      <c r="Q295" s="15">
        <f>[1]CSHR!Q131</f>
        <v>9.5041479719857307E-3</v>
      </c>
      <c r="R295" s="15">
        <f>[1]CSHR!S131</f>
        <v>1.14605549194673E-2</v>
      </c>
      <c r="S295" s="12">
        <f>[1]CSHR!T131</f>
        <v>0</v>
      </c>
      <c r="T295" s="16">
        <f>[1]CSHR!U131</f>
        <v>2.1598312756252104E-2</v>
      </c>
      <c r="U295" s="14">
        <f>[1]CSHR!V131</f>
        <v>8.8164261581787692E-3</v>
      </c>
      <c r="V295" s="59">
        <f t="shared" si="81"/>
        <v>0.19656105193612605</v>
      </c>
      <c r="W295" s="69">
        <f t="shared" si="82"/>
        <v>1</v>
      </c>
      <c r="X295" s="5" t="str">
        <f t="shared" si="83"/>
        <v>OPE</v>
      </c>
    </row>
    <row r="296" spans="1:27" s="1" customFormat="1" x14ac:dyDescent="0.25">
      <c r="A296" s="34" t="s">
        <v>73</v>
      </c>
      <c r="B296" s="30" t="s">
        <v>4</v>
      </c>
      <c r="C296" s="31">
        <f>[1]CSHR!C168</f>
        <v>0</v>
      </c>
      <c r="D296" s="31">
        <f>[1]CSHR!D168</f>
        <v>0</v>
      </c>
      <c r="E296" s="31">
        <f>[1]CSHR!E168</f>
        <v>0</v>
      </c>
      <c r="F296" s="31">
        <f>[1]CSHR!F168</f>
        <v>0</v>
      </c>
      <c r="G296" s="31">
        <f>[1]CSHR!G168</f>
        <v>1.4706106110030202E-2</v>
      </c>
      <c r="H296" s="31">
        <f>[1]CSHR!H168</f>
        <v>1.4706106110030202E-2</v>
      </c>
      <c r="I296" s="31">
        <f>[1]CSHR!I168</f>
        <v>1.4706106110030202E-2</v>
      </c>
      <c r="J296" s="25">
        <f t="shared" si="84"/>
        <v>7.353053055015101E-3</v>
      </c>
      <c r="K296" s="25">
        <f t="shared" si="78"/>
        <v>4.9020353700100676E-3</v>
      </c>
      <c r="L296" s="31">
        <f>[1]CSHR!L168</f>
        <v>1.4706106110030202E-2</v>
      </c>
      <c r="M296" s="31">
        <f>[1]CSHR!M168</f>
        <v>1.5969115523113198E-2</v>
      </c>
      <c r="N296" s="25">
        <f t="shared" si="79"/>
        <v>3.1938231046226397E-3</v>
      </c>
      <c r="O296" s="25">
        <f t="shared" si="85"/>
        <v>1.5969115523113198E-3</v>
      </c>
      <c r="P296" s="25">
        <f t="shared" si="80"/>
        <v>7.9845577615565988E-3</v>
      </c>
      <c r="Q296" s="31">
        <f>[1]CSHR!Q168</f>
        <v>1.5969115523113198E-2</v>
      </c>
      <c r="R296" s="31">
        <f>[1]CSHR!S168</f>
        <v>3.0675221633143398E-2</v>
      </c>
      <c r="S296" s="31">
        <f>[1]CSHR!T168</f>
        <v>0</v>
      </c>
      <c r="T296" s="31">
        <f>[1]CSHR!U168</f>
        <v>3.3869044737766009E-2</v>
      </c>
      <c r="U296" s="33">
        <f>[1]CSHR!V168</f>
        <v>2.7233529833389203E-3</v>
      </c>
      <c r="V296" s="60">
        <f t="shared" si="81"/>
        <v>0.81693934431588877</v>
      </c>
      <c r="W296" s="69">
        <f t="shared" si="82"/>
        <v>1</v>
      </c>
      <c r="X296" s="34" t="str">
        <f t="shared" si="83"/>
        <v>OPE</v>
      </c>
      <c r="Y296" s="34"/>
      <c r="Z296" s="34" t="s">
        <v>89</v>
      </c>
      <c r="AA296" s="34"/>
    </row>
    <row r="297" spans="1:27" s="5" customFormat="1" x14ac:dyDescent="0.25">
      <c r="A297" s="5" t="s">
        <v>73</v>
      </c>
      <c r="B297" s="6" t="s">
        <v>5</v>
      </c>
      <c r="C297" s="15">
        <f>[1]CSHR!C133</f>
        <v>0.52388390659885098</v>
      </c>
      <c r="D297" s="12">
        <f>[1]CSHR!D133</f>
        <v>0</v>
      </c>
      <c r="E297" s="15">
        <f>[1]CSHR!E133</f>
        <v>0</v>
      </c>
      <c r="F297" s="12">
        <f>[1]CSHR!F133</f>
        <v>0</v>
      </c>
      <c r="G297" s="15">
        <f>[1]CSHR!G133</f>
        <v>9.9010740058078604E-3</v>
      </c>
      <c r="H297" s="12">
        <f>[1]CSHR!H133</f>
        <v>9.9010740058078604E-3</v>
      </c>
      <c r="I297" s="15">
        <f>[1]CSHR!I133</f>
        <v>9.9010740058078604E-3</v>
      </c>
      <c r="J297" s="25">
        <f t="shared" si="84"/>
        <v>4.9505370029039302E-3</v>
      </c>
      <c r="K297" s="25">
        <f t="shared" si="78"/>
        <v>3.3003580019359533E-3</v>
      </c>
      <c r="L297" s="12">
        <f>[1]CSHR!L133</f>
        <v>9.9010740058078604E-3</v>
      </c>
      <c r="M297" s="15">
        <f>[1]CSHR!M133</f>
        <v>1.6122794166148105E-2</v>
      </c>
      <c r="N297" s="25">
        <f t="shared" si="79"/>
        <v>3.2245588332296209E-3</v>
      </c>
      <c r="O297" s="25">
        <f t="shared" si="85"/>
        <v>1.6122794166148105E-3</v>
      </c>
      <c r="P297" s="25">
        <f t="shared" si="80"/>
        <v>8.0613970830740525E-3</v>
      </c>
      <c r="Q297" s="15">
        <f>[1]CSHR!Q133</f>
        <v>1.6122794166148105E-2</v>
      </c>
      <c r="R297" s="15">
        <f>[1]CSHR!S133</f>
        <v>2.6023868171956004E-2</v>
      </c>
      <c r="S297" s="12">
        <f>[1]CSHR!T133</f>
        <v>0</v>
      </c>
      <c r="T297" s="16">
        <f>[1]CSHR!U133</f>
        <v>3.96009579960808E-2</v>
      </c>
      <c r="U297" s="14">
        <f>[1]CSHR!V133</f>
        <v>4.1549571412069199E-2</v>
      </c>
      <c r="V297" s="59">
        <f t="shared" si="81"/>
        <v>0.27594268112775699</v>
      </c>
      <c r="W297" s="69">
        <f t="shared" si="82"/>
        <v>1</v>
      </c>
      <c r="X297" s="5" t="str">
        <f t="shared" si="83"/>
        <v>OPE</v>
      </c>
    </row>
    <row r="298" spans="1:27" s="1" customFormat="1" x14ac:dyDescent="0.25">
      <c r="A298" s="1" t="s">
        <v>73</v>
      </c>
      <c r="B298" s="3" t="s">
        <v>6</v>
      </c>
      <c r="C298" s="12">
        <f>[1]CSHR!C134</f>
        <v>0</v>
      </c>
      <c r="D298" s="12">
        <f>[1]CSHR!D134</f>
        <v>0</v>
      </c>
      <c r="E298" s="12">
        <f>[1]CSHR!E134</f>
        <v>0</v>
      </c>
      <c r="F298" s="12">
        <f>[1]CSHR!F134</f>
        <v>0</v>
      </c>
      <c r="G298" s="12">
        <f>[1]CSHR!G134</f>
        <v>1.6944758244269403E-3</v>
      </c>
      <c r="H298" s="12">
        <f>[1]CSHR!H134</f>
        <v>1.6944758244269403E-3</v>
      </c>
      <c r="I298" s="12">
        <f>[1]CSHR!I134</f>
        <v>1.6944758244269403E-3</v>
      </c>
      <c r="J298" s="25">
        <f t="shared" si="84"/>
        <v>8.4723791221347016E-4</v>
      </c>
      <c r="K298" s="25">
        <f t="shared" si="78"/>
        <v>5.6482527480898007E-4</v>
      </c>
      <c r="L298" s="12">
        <f>[1]CSHR!L134</f>
        <v>1.6944758244269403E-3</v>
      </c>
      <c r="M298" s="12">
        <f>[1]CSHR!M134</f>
        <v>2.7456784192103203E-2</v>
      </c>
      <c r="N298" s="25">
        <f t="shared" si="79"/>
        <v>5.4913568384206404E-3</v>
      </c>
      <c r="O298" s="25">
        <f t="shared" si="85"/>
        <v>2.7456784192103202E-3</v>
      </c>
      <c r="P298" s="25">
        <f t="shared" si="80"/>
        <v>1.3728392096051601E-2</v>
      </c>
      <c r="Q298" s="12">
        <f>[1]CSHR!Q134</f>
        <v>2.7456784192103203E-2</v>
      </c>
      <c r="R298" s="12">
        <f>[1]CSHR!S134</f>
        <v>2.9151260016530199E-2</v>
      </c>
      <c r="S298" s="12">
        <f>[1]CSHR!T134</f>
        <v>0</v>
      </c>
      <c r="T298" s="13">
        <f>[1]CSHR!U134</f>
        <v>2.9151260016530199E-2</v>
      </c>
      <c r="U298" s="14">
        <f>[1]CSHR!V134</f>
        <v>4.1185176288154803E-2</v>
      </c>
      <c r="V298" s="59">
        <f t="shared" si="81"/>
        <v>0.81544334145616559</v>
      </c>
      <c r="W298" s="69">
        <f t="shared" si="82"/>
        <v>1</v>
      </c>
      <c r="X298" s="1" t="str">
        <f t="shared" si="83"/>
        <v>OPE</v>
      </c>
    </row>
    <row r="299" spans="1:27" s="5" customFormat="1" x14ac:dyDescent="0.25">
      <c r="A299" s="34" t="s">
        <v>73</v>
      </c>
      <c r="B299" s="30" t="s">
        <v>7</v>
      </c>
      <c r="C299" s="31">
        <f>[1]CSHR!C171</f>
        <v>0</v>
      </c>
      <c r="D299" s="31">
        <f>[1]CSHR!D171</f>
        <v>0</v>
      </c>
      <c r="E299" s="31">
        <f>[1]CSHR!E171</f>
        <v>0</v>
      </c>
      <c r="F299" s="31">
        <f>[1]CSHR!F171</f>
        <v>0</v>
      </c>
      <c r="G299" s="31">
        <f>[1]CSHR!G171</f>
        <v>4.5932336710585928E-3</v>
      </c>
      <c r="H299" s="31">
        <f>[1]CSHR!H171</f>
        <v>0.34261420230180883</v>
      </c>
      <c r="I299" s="31">
        <f>[1]CSHR!I171</f>
        <v>4.5932336710585928E-3</v>
      </c>
      <c r="J299" s="25">
        <f t="shared" ref="J299:J309" si="86">I299/2</f>
        <v>2.2966168355292964E-3</v>
      </c>
      <c r="K299" s="25">
        <f t="shared" si="78"/>
        <v>1.5310778903528642E-3</v>
      </c>
      <c r="L299" s="31">
        <f>[1]CSHR!L171</f>
        <v>4.5932336710585928E-3</v>
      </c>
      <c r="M299" s="31">
        <f>[1]CSHR!M171</f>
        <v>2.2375040909475077E-2</v>
      </c>
      <c r="N299" s="25">
        <f t="shared" ref="N299:N309" si="87">M299/5</f>
        <v>4.4750081818950155E-3</v>
      </c>
      <c r="O299" s="25">
        <f t="shared" si="85"/>
        <v>2.2375040909475077E-3</v>
      </c>
      <c r="P299" s="25">
        <f t="shared" ref="P299:P309" si="88">M299/2</f>
        <v>1.1187520454737539E-2</v>
      </c>
      <c r="Q299" s="31">
        <f>[1]CSHR!Q171</f>
        <v>2.2375040909475077E-2</v>
      </c>
      <c r="R299" s="31">
        <f>[1]CSHR!S171</f>
        <v>2.6968274580533656E-2</v>
      </c>
      <c r="S299" s="31">
        <f>[1]CSHR!T171</f>
        <v>0</v>
      </c>
      <c r="T299" s="32">
        <f>[1]CSHR!U171</f>
        <v>5.6801662459833729E-2</v>
      </c>
      <c r="U299" s="33">
        <f>[1]CSHR!V171</f>
        <v>4.5926654469576111E-2</v>
      </c>
      <c r="V299" s="60">
        <f t="shared" si="81"/>
        <v>0.44743169590265963</v>
      </c>
      <c r="W299" s="69">
        <f t="shared" si="82"/>
        <v>1</v>
      </c>
      <c r="X299" s="34" t="str">
        <f t="shared" si="83"/>
        <v>OPE</v>
      </c>
      <c r="Y299" s="34"/>
      <c r="Z299" s="34" t="s">
        <v>89</v>
      </c>
      <c r="AA299" s="34"/>
    </row>
    <row r="300" spans="1:27" s="1" customFormat="1" x14ac:dyDescent="0.25">
      <c r="A300" s="1" t="s">
        <v>73</v>
      </c>
      <c r="B300" s="3" t="s">
        <v>8</v>
      </c>
      <c r="C300" s="12">
        <f>[1]CSHR!C136</f>
        <v>0</v>
      </c>
      <c r="D300" s="12">
        <f>[1]CSHR!D136</f>
        <v>0</v>
      </c>
      <c r="E300" s="12">
        <f>[1]CSHR!E136</f>
        <v>0</v>
      </c>
      <c r="F300" s="12">
        <f>[1]CSHR!F136</f>
        <v>0.81615876321858205</v>
      </c>
      <c r="G300" s="12">
        <f>[1]CSHR!G136</f>
        <v>0</v>
      </c>
      <c r="H300" s="12">
        <f>[1]CSHR!H136</f>
        <v>0</v>
      </c>
      <c r="I300" s="12">
        <f>[1]CSHR!I136</f>
        <v>0</v>
      </c>
      <c r="J300" s="25">
        <f t="shared" si="86"/>
        <v>0</v>
      </c>
      <c r="K300" s="25">
        <f t="shared" si="78"/>
        <v>0</v>
      </c>
      <c r="L300" s="12">
        <f>[1]CSHR!L136</f>
        <v>0</v>
      </c>
      <c r="M300" s="12">
        <f>[1]CSHR!M136</f>
        <v>6.8487752009910498E-3</v>
      </c>
      <c r="N300" s="25">
        <f t="shared" si="87"/>
        <v>1.3697550401982101E-3</v>
      </c>
      <c r="O300" s="25">
        <f t="shared" si="85"/>
        <v>6.8487752009910503E-4</v>
      </c>
      <c r="P300" s="25">
        <f t="shared" si="88"/>
        <v>3.4243876004955249E-3</v>
      </c>
      <c r="Q300" s="12">
        <f>[1]CSHR!Q136</f>
        <v>6.8487752009910498E-3</v>
      </c>
      <c r="R300" s="12">
        <f>[1]CSHR!S136</f>
        <v>6.8487752009910498E-3</v>
      </c>
      <c r="S300" s="12">
        <f>[1]CSHR!T136</f>
        <v>0</v>
      </c>
      <c r="T300" s="13">
        <f>[1]CSHR!U136</f>
        <v>1.41541354153815E-2</v>
      </c>
      <c r="U300" s="14">
        <f>[1]CSHR!V136</f>
        <v>1.40487696430586E-3</v>
      </c>
      <c r="V300" s="59">
        <f t="shared" si="81"/>
        <v>0.14225687863796455</v>
      </c>
      <c r="W300" s="69">
        <f t="shared" si="82"/>
        <v>1</v>
      </c>
      <c r="X300" s="1" t="str">
        <f t="shared" si="83"/>
        <v>OPE</v>
      </c>
    </row>
    <row r="301" spans="1:27" s="5" customFormat="1" x14ac:dyDescent="0.25">
      <c r="A301" s="5" t="s">
        <v>73</v>
      </c>
      <c r="B301" s="6" t="s">
        <v>9</v>
      </c>
      <c r="C301" s="15">
        <f>[1]CSHR!C137</f>
        <v>0.40998690655002701</v>
      </c>
      <c r="D301" s="12">
        <f>[1]CSHR!D137</f>
        <v>0</v>
      </c>
      <c r="E301" s="15">
        <f>[1]CSHR!E137</f>
        <v>0</v>
      </c>
      <c r="F301" s="12">
        <f>[1]CSHR!F137</f>
        <v>0</v>
      </c>
      <c r="G301" s="15">
        <f>[1]CSHR!G137</f>
        <v>7.7484928474284001E-3</v>
      </c>
      <c r="H301" s="12">
        <f>[1]CSHR!H137</f>
        <v>7.7484928474284001E-3</v>
      </c>
      <c r="I301" s="15">
        <f>[1]CSHR!I137</f>
        <v>7.7484928474284001E-3</v>
      </c>
      <c r="J301" s="25">
        <f t="shared" si="86"/>
        <v>3.8742464237142E-3</v>
      </c>
      <c r="K301" s="25">
        <f t="shared" si="78"/>
        <v>2.5828309491427999E-3</v>
      </c>
      <c r="L301" s="12">
        <f>[1]CSHR!L137</f>
        <v>7.7484928474284001E-3</v>
      </c>
      <c r="M301" s="15">
        <f>[1]CSHR!M137</f>
        <v>2.1029259924003899E-2</v>
      </c>
      <c r="N301" s="25">
        <f t="shared" si="87"/>
        <v>4.20585198480078E-3</v>
      </c>
      <c r="O301" s="25">
        <f t="shared" si="85"/>
        <v>2.10292599240039E-3</v>
      </c>
      <c r="P301" s="25">
        <f t="shared" si="88"/>
        <v>1.051462996200195E-2</v>
      </c>
      <c r="Q301" s="15">
        <f>[1]CSHR!Q137</f>
        <v>2.1029259924003899E-2</v>
      </c>
      <c r="R301" s="15">
        <f>[1]CSHR!S137</f>
        <v>2.87777527714323E-2</v>
      </c>
      <c r="S301" s="12">
        <f>[1]CSHR!T137</f>
        <v>0</v>
      </c>
      <c r="T301" s="16">
        <f>[1]CSHR!U137</f>
        <v>4.6486603233751402E-2</v>
      </c>
      <c r="U301" s="14">
        <f>[1]CSHR!V137</f>
        <v>5.4193877807478898E-2</v>
      </c>
      <c r="V301" s="59">
        <f t="shared" si="81"/>
        <v>0.36422188308752879</v>
      </c>
      <c r="W301" s="69">
        <f t="shared" si="82"/>
        <v>1</v>
      </c>
      <c r="X301" s="5" t="str">
        <f t="shared" si="83"/>
        <v>OPE</v>
      </c>
    </row>
    <row r="302" spans="1:27" s="1" customFormat="1" x14ac:dyDescent="0.25">
      <c r="A302" s="1" t="s">
        <v>73</v>
      </c>
      <c r="B302" s="3" t="s">
        <v>10</v>
      </c>
      <c r="C302" s="12">
        <f>[1]CSHR!C138</f>
        <v>0</v>
      </c>
      <c r="D302" s="12">
        <f>[1]CSHR!D138</f>
        <v>0</v>
      </c>
      <c r="E302" s="12">
        <f>[1]CSHR!E138</f>
        <v>0.728981075558636</v>
      </c>
      <c r="F302" s="12">
        <f>[1]CSHR!F138</f>
        <v>0</v>
      </c>
      <c r="G302" s="12">
        <f>[1]CSHR!G138</f>
        <v>2.5209501823510502E-3</v>
      </c>
      <c r="H302" s="12">
        <f>[1]CSHR!H138</f>
        <v>2.5209501823510502E-3</v>
      </c>
      <c r="I302" s="12">
        <f>[1]CSHR!I138</f>
        <v>2.5209501823510502E-3</v>
      </c>
      <c r="J302" s="25">
        <f t="shared" si="86"/>
        <v>1.2604750911755251E-3</v>
      </c>
      <c r="K302" s="25">
        <f t="shared" si="78"/>
        <v>8.4031672745035009E-4</v>
      </c>
      <c r="L302" s="12">
        <f>[1]CSHR!L138</f>
        <v>2.5209501823510502E-3</v>
      </c>
      <c r="M302" s="12">
        <f>[1]CSHR!M138</f>
        <v>8.8485351400521897E-3</v>
      </c>
      <c r="N302" s="25">
        <f t="shared" si="87"/>
        <v>1.7697070280104379E-3</v>
      </c>
      <c r="O302" s="25">
        <f t="shared" si="85"/>
        <v>8.8485351400521893E-4</v>
      </c>
      <c r="P302" s="25">
        <f t="shared" si="88"/>
        <v>4.4242675700260949E-3</v>
      </c>
      <c r="Q302" s="12">
        <f>[1]CSHR!Q138</f>
        <v>8.8485351400521897E-3</v>
      </c>
      <c r="R302" s="12">
        <f>[1]CSHR!S138</f>
        <v>1.13694853224032E-2</v>
      </c>
      <c r="S302" s="12">
        <f>[1]CSHR!T138</f>
        <v>0</v>
      </c>
      <c r="T302" s="13">
        <f>[1]CSHR!U138</f>
        <v>2.0807922805125601E-2</v>
      </c>
      <c r="U302" s="14">
        <f>[1]CSHR!V138</f>
        <v>1.8239432843883598E-2</v>
      </c>
      <c r="V302" s="59">
        <f t="shared" si="81"/>
        <v>0.18364159252977497</v>
      </c>
      <c r="W302" s="69">
        <f t="shared" si="82"/>
        <v>1</v>
      </c>
      <c r="X302" s="1" t="str">
        <f t="shared" si="83"/>
        <v>OPE</v>
      </c>
    </row>
    <row r="303" spans="1:27" s="5" customFormat="1" x14ac:dyDescent="0.25">
      <c r="A303" s="5" t="s">
        <v>73</v>
      </c>
      <c r="B303" s="6" t="s">
        <v>11</v>
      </c>
      <c r="C303" s="15">
        <f>[1]CSHR!C139</f>
        <v>0.40998690655002701</v>
      </c>
      <c r="D303" s="12">
        <f>[1]CSHR!D139</f>
        <v>0</v>
      </c>
      <c r="E303" s="15">
        <f>[1]CSHR!E139</f>
        <v>0</v>
      </c>
      <c r="F303" s="12">
        <f>[1]CSHR!F139</f>
        <v>0</v>
      </c>
      <c r="G303" s="15">
        <f>[1]CSHR!G139</f>
        <v>7.7484928474284001E-3</v>
      </c>
      <c r="H303" s="12">
        <f>[1]CSHR!H139</f>
        <v>7.7484928474284001E-3</v>
      </c>
      <c r="I303" s="15">
        <f>[1]CSHR!I139</f>
        <v>7.7484928474284001E-3</v>
      </c>
      <c r="J303" s="25">
        <f t="shared" si="86"/>
        <v>3.8742464237142E-3</v>
      </c>
      <c r="K303" s="25">
        <f t="shared" si="78"/>
        <v>2.5828309491427999E-3</v>
      </c>
      <c r="L303" s="12">
        <f>[1]CSHR!L139</f>
        <v>7.7484928474284001E-3</v>
      </c>
      <c r="M303" s="15">
        <f>[1]CSHR!M139</f>
        <v>2.1029259924003899E-2</v>
      </c>
      <c r="N303" s="25">
        <f t="shared" si="87"/>
        <v>4.20585198480078E-3</v>
      </c>
      <c r="O303" s="25">
        <f t="shared" si="85"/>
        <v>2.10292599240039E-3</v>
      </c>
      <c r="P303" s="25">
        <f t="shared" si="88"/>
        <v>1.051462996200195E-2</v>
      </c>
      <c r="Q303" s="15">
        <f>[1]CSHR!Q139</f>
        <v>2.1029259924003899E-2</v>
      </c>
      <c r="R303" s="15">
        <f>[1]CSHR!S139</f>
        <v>2.8777752771432297E-2</v>
      </c>
      <c r="S303" s="12">
        <f>[1]CSHR!T139</f>
        <v>0</v>
      </c>
      <c r="T303" s="16">
        <f>[1]CSHR!U139</f>
        <v>4.6486603233751402E-2</v>
      </c>
      <c r="U303" s="14">
        <f>[1]CSHR!V139</f>
        <v>5.4193877807478898E-2</v>
      </c>
      <c r="V303" s="59">
        <f t="shared" si="81"/>
        <v>0.36422188308752879</v>
      </c>
      <c r="W303" s="69">
        <f t="shared" si="82"/>
        <v>1</v>
      </c>
      <c r="X303" s="5" t="str">
        <f t="shared" si="83"/>
        <v>OPE</v>
      </c>
    </row>
    <row r="304" spans="1:27" s="1" customFormat="1" x14ac:dyDescent="0.25">
      <c r="A304" s="1" t="s">
        <v>73</v>
      </c>
      <c r="B304" s="3" t="s">
        <v>12</v>
      </c>
      <c r="C304" s="12">
        <f>[1]CSHR!C140</f>
        <v>0</v>
      </c>
      <c r="D304" s="12">
        <f>[1]CSHR!D140</f>
        <v>0</v>
      </c>
      <c r="E304" s="12">
        <f>[1]CSHR!E140</f>
        <v>0</v>
      </c>
      <c r="F304" s="12">
        <f>[1]CSHR!F140</f>
        <v>0.7690321556771279</v>
      </c>
      <c r="G304" s="12">
        <f>[1]CSHR!G140</f>
        <v>0</v>
      </c>
      <c r="H304" s="12">
        <f>[1]CSHR!H140</f>
        <v>0</v>
      </c>
      <c r="I304" s="12">
        <f>[1]CSHR!I140</f>
        <v>0</v>
      </c>
      <c r="J304" s="25">
        <f t="shared" si="86"/>
        <v>0</v>
      </c>
      <c r="K304" s="25">
        <f t="shared" si="78"/>
        <v>0</v>
      </c>
      <c r="L304" s="12">
        <f>[1]CSHR!L140</f>
        <v>0</v>
      </c>
      <c r="M304" s="12">
        <f>[1]CSHR!M140</f>
        <v>8.6044179865131208E-3</v>
      </c>
      <c r="N304" s="25">
        <f t="shared" si="87"/>
        <v>1.7208835973026241E-3</v>
      </c>
      <c r="O304" s="25">
        <f t="shared" si="85"/>
        <v>8.6044179865131206E-4</v>
      </c>
      <c r="P304" s="25">
        <f t="shared" si="88"/>
        <v>4.3022089932565604E-3</v>
      </c>
      <c r="Q304" s="12">
        <f>[1]CSHR!Q140</f>
        <v>8.6044179865131208E-3</v>
      </c>
      <c r="R304" s="12">
        <f>[1]CSHR!S140</f>
        <v>8.6044179865131208E-3</v>
      </c>
      <c r="S304" s="12">
        <f>[1]CSHR!T140</f>
        <v>0</v>
      </c>
      <c r="T304" s="13">
        <f>[1]CSHR!U140</f>
        <v>1.7782463838793797E-2</v>
      </c>
      <c r="U304" s="14">
        <f>[1]CSHR!V140</f>
        <v>1.7650088177462797E-3</v>
      </c>
      <c r="V304" s="59">
        <f t="shared" si="81"/>
        <v>0.1787235833175822</v>
      </c>
      <c r="W304" s="69">
        <f t="shared" si="82"/>
        <v>1</v>
      </c>
      <c r="X304" s="1" t="str">
        <f t="shared" si="83"/>
        <v>OPE</v>
      </c>
    </row>
    <row r="305" spans="1:27" s="5" customFormat="1" x14ac:dyDescent="0.25">
      <c r="A305" s="34" t="s">
        <v>73</v>
      </c>
      <c r="B305" s="30" t="s">
        <v>13</v>
      </c>
      <c r="C305" s="31">
        <f>[1]CSHR!C177</f>
        <v>0</v>
      </c>
      <c r="D305" s="31">
        <f>[1]CSHR!D177</f>
        <v>0</v>
      </c>
      <c r="E305" s="31">
        <f>[1]CSHR!E177</f>
        <v>0</v>
      </c>
      <c r="F305" s="31">
        <f>[1]CSHR!F177</f>
        <v>0</v>
      </c>
      <c r="G305" s="31">
        <f>[1]CSHR!G177</f>
        <v>7.9144327483549499E-3</v>
      </c>
      <c r="H305" s="31">
        <f>[1]CSHR!H177</f>
        <v>7.9144327483549499E-3</v>
      </c>
      <c r="I305" s="31">
        <f>[1]CSHR!I177</f>
        <v>7.9144327483549499E-3</v>
      </c>
      <c r="J305" s="25">
        <f t="shared" si="86"/>
        <v>3.957216374177475E-3</v>
      </c>
      <c r="K305" s="25">
        <f t="shared" si="78"/>
        <v>2.6381442494516501E-3</v>
      </c>
      <c r="L305" s="31">
        <f>[1]CSHR!L177</f>
        <v>7.9144327483549499E-3</v>
      </c>
      <c r="M305" s="31">
        <f>[1]CSHR!M177</f>
        <v>2.7272475153887501E-2</v>
      </c>
      <c r="N305" s="25">
        <f t="shared" si="87"/>
        <v>5.4544950307775005E-3</v>
      </c>
      <c r="O305" s="25">
        <f t="shared" si="85"/>
        <v>2.7272475153887503E-3</v>
      </c>
      <c r="P305" s="25">
        <f t="shared" si="88"/>
        <v>1.363623757694375E-2</v>
      </c>
      <c r="Q305" s="31">
        <f>[1]CSHR!Q177</f>
        <v>2.7272475153887501E-2</v>
      </c>
      <c r="R305" s="31">
        <f>[1]CSHR!S177</f>
        <v>3.5186907902242402E-2</v>
      </c>
      <c r="S305" s="31">
        <f>[1]CSHR!T177</f>
        <v>0</v>
      </c>
      <c r="T305" s="32">
        <f>[1]CSHR!U177</f>
        <v>4.0641402933019898E-2</v>
      </c>
      <c r="U305" s="33">
        <f>[1]CSHR!V177</f>
        <v>0</v>
      </c>
      <c r="V305" s="60">
        <f t="shared" si="81"/>
        <v>0.80955566711680382</v>
      </c>
      <c r="W305" s="69">
        <f t="shared" si="82"/>
        <v>1</v>
      </c>
      <c r="X305" s="34" t="str">
        <f t="shared" si="83"/>
        <v>OPE</v>
      </c>
      <c r="Y305" s="34"/>
      <c r="Z305" s="34" t="s">
        <v>89</v>
      </c>
      <c r="AA305" s="34"/>
    </row>
    <row r="306" spans="1:27" s="1" customFormat="1" x14ac:dyDescent="0.25">
      <c r="A306" s="1" t="s">
        <v>73</v>
      </c>
      <c r="B306" s="3" t="s">
        <v>14</v>
      </c>
      <c r="C306" s="12">
        <f>[1]CSHR!C142</f>
        <v>0</v>
      </c>
      <c r="D306" s="12">
        <f>[1]CSHR!D142</f>
        <v>0</v>
      </c>
      <c r="E306" s="12">
        <f>[1]CSHR!E142</f>
        <v>0</v>
      </c>
      <c r="F306" s="12">
        <f>[1]CSHR!F142</f>
        <v>0</v>
      </c>
      <c r="G306" s="12">
        <f>[1]CSHR!G142</f>
        <v>2.5919979235751603E-3</v>
      </c>
      <c r="H306" s="12">
        <f>[1]CSHR!H142</f>
        <v>2.5919979235751603E-3</v>
      </c>
      <c r="I306" s="12">
        <f>[1]CSHR!I142</f>
        <v>2.5919979235751603E-3</v>
      </c>
      <c r="J306" s="25">
        <f t="shared" si="86"/>
        <v>1.2959989617875802E-3</v>
      </c>
      <c r="K306" s="25">
        <f t="shared" si="78"/>
        <v>8.6399930785838674E-4</v>
      </c>
      <c r="L306" s="12">
        <f>[1]CSHR!L142</f>
        <v>2.5919979235751603E-3</v>
      </c>
      <c r="M306" s="12">
        <f>[1]CSHR!M142</f>
        <v>4.59318596547687E-3</v>
      </c>
      <c r="N306" s="25">
        <f t="shared" si="87"/>
        <v>9.1863719309537403E-4</v>
      </c>
      <c r="O306" s="25">
        <f t="shared" si="85"/>
        <v>4.5931859654768702E-4</v>
      </c>
      <c r="P306" s="25">
        <f t="shared" si="88"/>
        <v>2.296592982738435E-3</v>
      </c>
      <c r="Q306" s="12">
        <f>[1]CSHR!Q142</f>
        <v>4.59318596547687E-3</v>
      </c>
      <c r="R306" s="12">
        <f>[1]CSHR!S142</f>
        <v>7.1851838890520303E-3</v>
      </c>
      <c r="S306" s="12">
        <f>[1]CSHR!T142</f>
        <v>0</v>
      </c>
      <c r="T306" s="13">
        <f>[1]CSHR!U142</f>
        <v>9.0224582752427805E-3</v>
      </c>
      <c r="U306" s="14">
        <f>[1]CSHR!V142</f>
        <v>0</v>
      </c>
      <c r="V306" s="59">
        <f t="shared" si="81"/>
        <v>0.95840344716842329</v>
      </c>
      <c r="W306" s="69">
        <f t="shared" si="82"/>
        <v>1</v>
      </c>
      <c r="X306" s="1" t="str">
        <f t="shared" si="83"/>
        <v>OPE</v>
      </c>
    </row>
    <row r="307" spans="1:27" s="5" customFormat="1" x14ac:dyDescent="0.25">
      <c r="A307" s="5" t="s">
        <v>73</v>
      </c>
      <c r="B307" s="6" t="s">
        <v>15</v>
      </c>
      <c r="C307" s="15">
        <f>[1]CSHR!C143</f>
        <v>0</v>
      </c>
      <c r="D307" s="12">
        <f>[1]CSHR!D143</f>
        <v>0</v>
      </c>
      <c r="E307" s="15">
        <f>[1]CSHR!E143</f>
        <v>0.38455948970013398</v>
      </c>
      <c r="F307" s="12">
        <f>[1]CSHR!F143</f>
        <v>0</v>
      </c>
      <c r="G307" s="15">
        <f>[1]CSHR!G143</f>
        <v>1.32987720557967E-3</v>
      </c>
      <c r="H307" s="12">
        <f>[1]CSHR!H143</f>
        <v>1.32987720557967E-3</v>
      </c>
      <c r="I307" s="15">
        <f>[1]CSHR!I143</f>
        <v>1.32987720557967E-3</v>
      </c>
      <c r="J307" s="25">
        <f t="shared" si="86"/>
        <v>6.6493860278983498E-4</v>
      </c>
      <c r="K307" s="25">
        <f t="shared" si="78"/>
        <v>4.4329240185989001E-4</v>
      </c>
      <c r="L307" s="12">
        <f>[1]CSHR!L143</f>
        <v>1.32987720557967E-3</v>
      </c>
      <c r="M307" s="15">
        <f>[1]CSHR!M143</f>
        <v>2.1005410462130801E-2</v>
      </c>
      <c r="N307" s="25">
        <f t="shared" si="87"/>
        <v>4.2010820924261606E-3</v>
      </c>
      <c r="O307" s="25">
        <f t="shared" si="85"/>
        <v>2.1005410462130803E-3</v>
      </c>
      <c r="P307" s="25">
        <f t="shared" si="88"/>
        <v>1.0502705231065401E-2</v>
      </c>
      <c r="Q307" s="15">
        <f>[1]CSHR!Q143</f>
        <v>2.1005410462130801E-2</v>
      </c>
      <c r="R307" s="15">
        <f>[1]CSHR!S143</f>
        <v>2.23352876677105E-2</v>
      </c>
      <c r="S307" s="12">
        <f>[1]CSHR!T143</f>
        <v>0</v>
      </c>
      <c r="T307" s="16">
        <f>[1]CSHR!U143</f>
        <v>4.4741058827316799E-2</v>
      </c>
      <c r="U307" s="14">
        <f>[1]CSHR!V143</f>
        <v>4.3298327623524001E-2</v>
      </c>
      <c r="V307" s="59">
        <f t="shared" si="81"/>
        <v>0.43982294706038028</v>
      </c>
      <c r="W307" s="69">
        <f t="shared" si="82"/>
        <v>1</v>
      </c>
      <c r="X307" s="5" t="str">
        <f t="shared" si="83"/>
        <v>OPE</v>
      </c>
    </row>
    <row r="308" spans="1:27" s="1" customFormat="1" x14ac:dyDescent="0.25">
      <c r="A308" s="1" t="s">
        <v>73</v>
      </c>
      <c r="B308" s="3" t="s">
        <v>16</v>
      </c>
      <c r="C308" s="12">
        <f>[1]CSHR!C144</f>
        <v>0</v>
      </c>
      <c r="D308" s="12">
        <f>[1]CSHR!D144</f>
        <v>0</v>
      </c>
      <c r="E308" s="12">
        <f>[1]CSHR!E144</f>
        <v>0</v>
      </c>
      <c r="F308" s="12">
        <f>[1]CSHR!F144</f>
        <v>0</v>
      </c>
      <c r="G308" s="12">
        <f>[1]CSHR!G144</f>
        <v>2.8482578947669799E-4</v>
      </c>
      <c r="H308" s="12">
        <f>[1]CSHR!H144</f>
        <v>2.8482578947669799E-4</v>
      </c>
      <c r="I308" s="12">
        <f>[1]CSHR!I144</f>
        <v>2.8482578947669799E-4</v>
      </c>
      <c r="J308" s="25">
        <f t="shared" si="86"/>
        <v>1.4241289473834899E-4</v>
      </c>
      <c r="K308" s="25">
        <f t="shared" si="78"/>
        <v>9.4941929825566001E-5</v>
      </c>
      <c r="L308" s="12">
        <f>[1]CSHR!L144</f>
        <v>2.8482578947669799E-4</v>
      </c>
      <c r="M308" s="12">
        <f>[1]CSHR!M144</f>
        <v>2.7691396199123398E-2</v>
      </c>
      <c r="N308" s="25">
        <f t="shared" si="87"/>
        <v>5.5382792398246793E-3</v>
      </c>
      <c r="O308" s="25">
        <f t="shared" si="85"/>
        <v>2.7691396199123397E-3</v>
      </c>
      <c r="P308" s="25">
        <f t="shared" si="88"/>
        <v>1.3845698099561699E-2</v>
      </c>
      <c r="Q308" s="12">
        <f>[1]CSHR!Q144</f>
        <v>2.7691396199123398E-2</v>
      </c>
      <c r="R308" s="12">
        <f>[1]CSHR!S144</f>
        <v>2.79762219886001E-2</v>
      </c>
      <c r="S308" s="12">
        <f>[1]CSHR!T144</f>
        <v>0</v>
      </c>
      <c r="T308" s="13">
        <f>[1]CSHR!U144</f>
        <v>2.79762219886001E-2</v>
      </c>
      <c r="U308" s="14">
        <f>[1]CSHR!V144</f>
        <v>4.1537094298685198E-2</v>
      </c>
      <c r="V308" s="59">
        <f t="shared" si="81"/>
        <v>0.82359789438409836</v>
      </c>
      <c r="W308" s="69">
        <f t="shared" si="82"/>
        <v>1</v>
      </c>
      <c r="X308" s="1" t="str">
        <f t="shared" si="83"/>
        <v>OPE</v>
      </c>
    </row>
    <row r="309" spans="1:27" s="8" customFormat="1" x14ac:dyDescent="0.25">
      <c r="A309" s="8" t="s">
        <v>73</v>
      </c>
      <c r="B309" s="9" t="s">
        <v>17</v>
      </c>
      <c r="C309" s="17">
        <f>[1]CSHR!C145</f>
        <v>0</v>
      </c>
      <c r="D309" s="18">
        <f>[1]CSHR!D145</f>
        <v>0</v>
      </c>
      <c r="E309" s="17">
        <f>[1]CSHR!E145</f>
        <v>0</v>
      </c>
      <c r="F309" s="18">
        <f>[1]CSHR!F145</f>
        <v>0.42525851055620301</v>
      </c>
      <c r="G309" s="17">
        <f>[1]CSHR!G145</f>
        <v>0</v>
      </c>
      <c r="H309" s="18">
        <f>[1]CSHR!H145</f>
        <v>0</v>
      </c>
      <c r="I309" s="17">
        <f>[1]CSHR!I145</f>
        <v>0</v>
      </c>
      <c r="J309" s="55">
        <f t="shared" si="86"/>
        <v>0</v>
      </c>
      <c r="K309" s="55">
        <f t="shared" si="78"/>
        <v>0</v>
      </c>
      <c r="L309" s="18">
        <f>[1]CSHR!L145</f>
        <v>0</v>
      </c>
      <c r="M309" s="17">
        <f>[1]CSHR!M145</f>
        <v>2.1411274906529599E-2</v>
      </c>
      <c r="N309" s="55">
        <f t="shared" si="87"/>
        <v>4.2822549813059194E-3</v>
      </c>
      <c r="O309" s="55">
        <f t="shared" si="85"/>
        <v>2.1411274906529597E-3</v>
      </c>
      <c r="P309" s="55">
        <f t="shared" si="88"/>
        <v>1.0705637453264799E-2</v>
      </c>
      <c r="Q309" s="17">
        <f>[1]CSHR!Q145</f>
        <v>2.1411274906529599E-2</v>
      </c>
      <c r="R309" s="17">
        <f>[1]CSHR!S145</f>
        <v>2.1411274906529599E-2</v>
      </c>
      <c r="S309" s="18">
        <f>[1]CSHR!T145</f>
        <v>0</v>
      </c>
      <c r="T309" s="17">
        <f>[1]CSHR!U145</f>
        <v>4.4249968140161203E-2</v>
      </c>
      <c r="U309" s="19">
        <f>[1]CSHR!V145</f>
        <v>4.3920563910830003E-3</v>
      </c>
      <c r="V309" s="61">
        <f t="shared" si="81"/>
        <v>0.4447366202677403</v>
      </c>
      <c r="W309" s="70">
        <f t="shared" si="82"/>
        <v>1</v>
      </c>
      <c r="X309" s="8" t="str">
        <f t="shared" si="83"/>
        <v>OPE</v>
      </c>
    </row>
    <row r="310" spans="1:27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ref="J310" si="89">I310/2</f>
        <v>5.4464396851150289E-3</v>
      </c>
      <c r="K310" s="25">
        <f t="shared" ref="K310" si="90">I310/3</f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ref="N310" si="91">M310/5</f>
        <v>3.6297474752950893E-3</v>
      </c>
      <c r="O310" s="25">
        <f>P310/5</f>
        <v>1.8148737376475447E-3</v>
      </c>
      <c r="P310" s="25">
        <f t="shared" ref="P310" si="92">M310/2</f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75">
        <f>0.9*[1]CSHR!V164+0.1*[1]CSHR!V56</f>
        <v>3.7191189653735364E-2</v>
      </c>
      <c r="V310" s="59">
        <f t="shared" si="81"/>
        <v>0.31080447843161529</v>
      </c>
      <c r="W310" s="69">
        <f t="shared" si="82"/>
        <v>1</v>
      </c>
      <c r="X310" s="74" t="s">
        <v>106</v>
      </c>
      <c r="Y310" s="74" t="s">
        <v>75</v>
      </c>
    </row>
    <row r="311" spans="1:27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ref="J311:J327" si="93">I311/2</f>
        <v>3.6148558646060527E-3</v>
      </c>
      <c r="K311" s="25">
        <f t="shared" ref="K311:K327" si="94">I311/3</f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ref="N311:N327" si="95">M311/5</f>
        <v>3.1235350678453606E-3</v>
      </c>
      <c r="O311" s="68">
        <f t="shared" ref="O311:O327" si="96">P311/5</f>
        <v>1.5617675339226803E-3</v>
      </c>
      <c r="P311" s="25">
        <f t="shared" ref="P311:P327" si="97">M311/2</f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4">
        <f>0.9*[1]CSHR!V165+0.1*[1]CSHR!V57</f>
        <v>1.3265611047198013E-2</v>
      </c>
      <c r="V311" s="59">
        <f t="shared" si="81"/>
        <v>0.49701043905918185</v>
      </c>
      <c r="W311" s="69">
        <f t="shared" si="82"/>
        <v>1</v>
      </c>
      <c r="X311" s="5" t="s">
        <v>106</v>
      </c>
      <c r="Y311" s="79" t="s">
        <v>75</v>
      </c>
    </row>
    <row r="312" spans="1:27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93"/>
        <v>5.0723945644622452E-3</v>
      </c>
      <c r="K312" s="25">
        <f t="shared" si="94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95"/>
        <v>3.0727830396300674E-3</v>
      </c>
      <c r="O312" s="25">
        <f t="shared" si="96"/>
        <v>1.5363915198150337E-3</v>
      </c>
      <c r="P312" s="25">
        <f t="shared" si="97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4">
        <f>0.9*[1]CSHR!V166+0.1*[1]CSHR!V58</f>
        <v>3.9910780376250871E-2</v>
      </c>
      <c r="V312" s="59">
        <f t="shared" si="81"/>
        <v>0.2624266222628916</v>
      </c>
      <c r="W312" s="69">
        <f t="shared" si="82"/>
        <v>1</v>
      </c>
      <c r="X312" s="1" t="s">
        <v>106</v>
      </c>
      <c r="Y312" s="1" t="s">
        <v>75</v>
      </c>
    </row>
    <row r="313" spans="1:27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93"/>
        <v>8.8311470879096012E-4</v>
      </c>
      <c r="K313" s="25">
        <f t="shared" si="94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95"/>
        <v>1.5135276756187679E-3</v>
      </c>
      <c r="O313" s="25">
        <f t="shared" si="96"/>
        <v>7.5676383780938397E-4</v>
      </c>
      <c r="P313" s="25">
        <f t="shared" si="97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4">
        <f>0.9*[1]CSHR!V167+0.1*[1]CSHR!V59</f>
        <v>5.9978385146589415E-3</v>
      </c>
      <c r="V313" s="59">
        <f t="shared" si="81"/>
        <v>0.25650271873781672</v>
      </c>
      <c r="W313" s="69">
        <f t="shared" si="82"/>
        <v>1</v>
      </c>
      <c r="X313" s="5" t="s">
        <v>106</v>
      </c>
      <c r="Y313" s="5" t="s">
        <v>75</v>
      </c>
    </row>
    <row r="314" spans="1:27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93"/>
        <v>7.3529784899596913E-3</v>
      </c>
      <c r="K314" s="25">
        <f t="shared" si="94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95"/>
        <v>3.1937907170422734E-3</v>
      </c>
      <c r="O314" s="25">
        <f t="shared" si="96"/>
        <v>1.5968953585211367E-3</v>
      </c>
      <c r="P314" s="25">
        <f t="shared" si="97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4">
        <f>0.9*[1]CSHR!V168+0.1*[1]CSHR!V60</f>
        <v>2.7334660598919442E-3</v>
      </c>
      <c r="V314" s="59">
        <f t="shared" si="81"/>
        <v>0.81693105998460214</v>
      </c>
      <c r="W314" s="69">
        <f t="shared" si="82"/>
        <v>1</v>
      </c>
      <c r="X314" s="1" t="s">
        <v>106</v>
      </c>
      <c r="Y314" s="1" t="s">
        <v>75</v>
      </c>
    </row>
    <row r="315" spans="1:27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93"/>
        <v>4.5649242901117295E-3</v>
      </c>
      <c r="K315" s="25">
        <f t="shared" si="94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95"/>
        <v>2.8828816293992674E-3</v>
      </c>
      <c r="O315" s="25">
        <f t="shared" si="96"/>
        <v>1.4414408146996337E-3</v>
      </c>
      <c r="P315" s="25">
        <f t="shared" si="97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4">
        <f>0.9*[1]CSHR!V169+0.1*[1]CSHR!V61</f>
        <v>3.2174238413865575E-2</v>
      </c>
      <c r="V315" s="59">
        <f t="shared" si="81"/>
        <v>0.34649688353503327</v>
      </c>
      <c r="W315" s="69">
        <f t="shared" si="82"/>
        <v>1</v>
      </c>
      <c r="X315" s="5" t="s">
        <v>106</v>
      </c>
      <c r="Y315" s="5" t="s">
        <v>75</v>
      </c>
    </row>
    <row r="316" spans="1:27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93"/>
        <v>8.4743414447913654E-4</v>
      </c>
      <c r="K316" s="25">
        <f t="shared" si="94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95"/>
        <v>5.4926287142166271E-3</v>
      </c>
      <c r="O316" s="25">
        <f t="shared" si="96"/>
        <v>2.7463143571083135E-3</v>
      </c>
      <c r="P316" s="25">
        <f t="shared" si="97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4">
        <f>0.9*[1]CSHR!V170+0.1*[1]CSHR!V62</f>
        <v>4.09631012340297E-2</v>
      </c>
      <c r="V316" s="59">
        <f t="shared" si="81"/>
        <v>0.81563220965022298</v>
      </c>
      <c r="W316" s="69">
        <f t="shared" si="82"/>
        <v>1</v>
      </c>
      <c r="X316" s="1" t="s">
        <v>106</v>
      </c>
      <c r="Y316" s="1" t="s">
        <v>75</v>
      </c>
    </row>
    <row r="317" spans="1:27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93"/>
        <v>2.2961919533802293E-3</v>
      </c>
      <c r="K317" s="25">
        <f t="shared" si="94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95"/>
        <v>4.486696075586453E-3</v>
      </c>
      <c r="O317" s="25">
        <f t="shared" si="96"/>
        <v>2.2433480377932265E-3</v>
      </c>
      <c r="P317" s="25">
        <f t="shared" si="97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4">
        <f>0.9*[1]CSHR!V171+0.1*[1]CSHR!V63</f>
        <v>4.2908392248987307E-2</v>
      </c>
      <c r="V317" s="59">
        <f t="shared" si="81"/>
        <v>0.44857842191466901</v>
      </c>
      <c r="W317" s="69">
        <f t="shared" si="82"/>
        <v>1</v>
      </c>
      <c r="X317" s="5" t="s">
        <v>106</v>
      </c>
      <c r="Y317" s="5" t="s">
        <v>75</v>
      </c>
    </row>
    <row r="318" spans="1:27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93"/>
        <v>0</v>
      </c>
      <c r="K318" s="25">
        <f t="shared" si="94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95"/>
        <v>1.2327795361783891E-3</v>
      </c>
      <c r="O318" s="25">
        <f t="shared" si="96"/>
        <v>6.1638976808919453E-4</v>
      </c>
      <c r="P318" s="25">
        <f t="shared" si="97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4">
        <f>0.9*[1]CSHR!V172+0.1*[1]CSHR!V64</f>
        <v>1.2643892678752739E-3</v>
      </c>
      <c r="V318" s="59">
        <f t="shared" si="81"/>
        <v>0.22803119077416789</v>
      </c>
      <c r="W318" s="69">
        <f t="shared" si="82"/>
        <v>1</v>
      </c>
      <c r="X318" s="1" t="s">
        <v>106</v>
      </c>
      <c r="Y318" s="1" t="s">
        <v>75</v>
      </c>
    </row>
    <row r="319" spans="1:27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93"/>
        <v>4.0115227146071842E-3</v>
      </c>
      <c r="K319" s="25">
        <f t="shared" si="94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95"/>
        <v>4.0438113428882556E-3</v>
      </c>
      <c r="O319" s="25">
        <f t="shared" si="96"/>
        <v>2.0219056714441278E-3</v>
      </c>
      <c r="P319" s="25">
        <f t="shared" si="97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4">
        <f>0.9*[1]CSHR!V173+0.1*[1]CSHR!V65</f>
        <v>5.2501966872867997E-2</v>
      </c>
      <c r="V319" s="59">
        <f t="shared" si="81"/>
        <v>0.34979745311250077</v>
      </c>
      <c r="W319" s="69">
        <f t="shared" si="82"/>
        <v>1</v>
      </c>
      <c r="X319" s="5" t="s">
        <v>106</v>
      </c>
      <c r="Y319" s="5" t="s">
        <v>75</v>
      </c>
    </row>
    <row r="320" spans="1:27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93"/>
        <v>1.4070735359071351E-3</v>
      </c>
      <c r="K320" s="25">
        <f t="shared" si="94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95"/>
        <v>1.8011622655175175E-3</v>
      </c>
      <c r="O320" s="25">
        <f t="shared" si="96"/>
        <v>9.0058113275875875E-4</v>
      </c>
      <c r="P320" s="25">
        <f t="shared" si="97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4">
        <f>0.9*[1]CSHR!V174+0.1*[1]CSHR!V66</f>
        <v>7.8454802457734313E-3</v>
      </c>
      <c r="V320" s="59">
        <f t="shared" si="81"/>
        <v>0.18696165017957822</v>
      </c>
      <c r="W320" s="69">
        <f t="shared" si="82"/>
        <v>1</v>
      </c>
      <c r="X320" s="1" t="s">
        <v>106</v>
      </c>
      <c r="Y320" s="1" t="s">
        <v>75</v>
      </c>
    </row>
    <row r="321" spans="1:25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93"/>
        <v>3.954733283244311E-3</v>
      </c>
      <c r="K321" s="25">
        <f t="shared" si="94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95"/>
        <v>4.3150072028281198E-3</v>
      </c>
      <c r="O321" s="25">
        <f t="shared" si="96"/>
        <v>2.1575036014140599E-3</v>
      </c>
      <c r="P321" s="25">
        <f t="shared" si="97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4">
        <f>0.9*[1]CSHR!V175+0.1*[1]CSHR!V67</f>
        <v>3.8959744023869036E-2</v>
      </c>
      <c r="V321" s="59">
        <f t="shared" si="81"/>
        <v>0.3737020366069157</v>
      </c>
      <c r="W321" s="69">
        <f t="shared" si="82"/>
        <v>1</v>
      </c>
      <c r="X321" s="5" t="s">
        <v>106</v>
      </c>
      <c r="Y321" s="5" t="s">
        <v>75</v>
      </c>
    </row>
    <row r="322" spans="1:25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93"/>
        <v>0</v>
      </c>
      <c r="K322" s="25">
        <f t="shared" si="94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95"/>
        <v>1.721180615518909E-3</v>
      </c>
      <c r="O322" s="25">
        <f t="shared" si="96"/>
        <v>8.6059030775945448E-4</v>
      </c>
      <c r="P322" s="25">
        <f t="shared" si="97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4">
        <f>0.9*[1]CSHR!V176+0.1*[1]CSHR!V68</f>
        <v>1.5927171084294774E-3</v>
      </c>
      <c r="V322" s="59">
        <f t="shared" si="81"/>
        <v>0.17875443035453931</v>
      </c>
      <c r="W322" s="69">
        <f t="shared" si="82"/>
        <v>1</v>
      </c>
      <c r="X322" s="1" t="s">
        <v>106</v>
      </c>
      <c r="Y322" s="1" t="s">
        <v>75</v>
      </c>
    </row>
    <row r="323" spans="1:25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93"/>
        <v>3.957216374177475E-3</v>
      </c>
      <c r="K323" s="25">
        <f t="shared" si="94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95"/>
        <v>5.4544950307775005E-3</v>
      </c>
      <c r="O323" s="25">
        <f t="shared" si="96"/>
        <v>2.7272475153887503E-3</v>
      </c>
      <c r="P323" s="25">
        <f t="shared" si="97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4">
        <f>0.9*[1]CSHR!V177+0.1*[1]CSHR!V69</f>
        <v>0</v>
      </c>
      <c r="V323" s="59">
        <f t="shared" si="81"/>
        <v>0.80955566711680382</v>
      </c>
      <c r="W323" s="69">
        <f t="shared" si="82"/>
        <v>1</v>
      </c>
      <c r="X323" s="5" t="s">
        <v>106</v>
      </c>
      <c r="Y323" s="5" t="s">
        <v>75</v>
      </c>
    </row>
    <row r="324" spans="1:25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93"/>
        <v>1.2959989617875797E-3</v>
      </c>
      <c r="K324" s="25">
        <f t="shared" si="94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95"/>
        <v>9.1863719309537403E-4</v>
      </c>
      <c r="O324" s="25">
        <f t="shared" si="96"/>
        <v>4.5931859654768702E-4</v>
      </c>
      <c r="P324" s="25">
        <f t="shared" si="97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4">
        <f>0.9*[1]CSHR!V178+0.1*[1]CSHR!V70</f>
        <v>0</v>
      </c>
      <c r="V324" s="59">
        <f t="shared" si="81"/>
        <v>0.95840344716842329</v>
      </c>
      <c r="W324" s="69">
        <f t="shared" si="82"/>
        <v>1</v>
      </c>
      <c r="X324" s="1" t="s">
        <v>106</v>
      </c>
      <c r="Y324" s="1" t="s">
        <v>75</v>
      </c>
    </row>
    <row r="325" spans="1:25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93"/>
        <v>7.2735677625454607E-4</v>
      </c>
      <c r="K325" s="25">
        <f t="shared" si="94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95"/>
        <v>4.6322485578718054E-3</v>
      </c>
      <c r="O325" s="25">
        <f t="shared" si="96"/>
        <v>2.3161242789359027E-3</v>
      </c>
      <c r="P325" s="25">
        <f t="shared" si="97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4">
        <f>0.9*[1]CSHR!V179+0.1*[1]CSHR!V71</f>
        <v>1.3650632503438042E-2</v>
      </c>
      <c r="V325" s="59">
        <f t="shared" si="81"/>
        <v>0.48491716283628983</v>
      </c>
      <c r="W325" s="69">
        <f t="shared" si="82"/>
        <v>1</v>
      </c>
      <c r="X325" s="5" t="s">
        <v>106</v>
      </c>
      <c r="Y325" s="5" t="s">
        <v>75</v>
      </c>
    </row>
    <row r="326" spans="1:25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93"/>
        <v>1.4266418389964934E-4</v>
      </c>
      <c r="K326" s="25">
        <f t="shared" si="94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95"/>
        <v>5.54805159609747E-3</v>
      </c>
      <c r="O326" s="25">
        <f t="shared" si="96"/>
        <v>2.774025798048735E-3</v>
      </c>
      <c r="P326" s="25">
        <f t="shared" si="97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4">
        <f>0.9*[1]CSHR!V180+0.1*[1]CSHR!V72</f>
        <v>3.9845875675865686E-2</v>
      </c>
      <c r="V326" s="59">
        <f t="shared" ref="V326:V327" si="98">1-SUM(C326:U326)</f>
        <v>0.82505114217116649</v>
      </c>
      <c r="W326" s="69">
        <f t="shared" ref="W326:W327" si="99">SUM(C326:V326)</f>
        <v>1</v>
      </c>
      <c r="X326" s="1" t="s">
        <v>106</v>
      </c>
      <c r="Y326" s="1" t="s">
        <v>75</v>
      </c>
    </row>
    <row r="327" spans="1:25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93"/>
        <v>0</v>
      </c>
      <c r="K327" s="55">
        <f t="shared" si="94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95"/>
        <v>4.2842040852020145E-3</v>
      </c>
      <c r="O327" s="55">
        <f t="shared" si="96"/>
        <v>2.1421020426010073E-3</v>
      </c>
      <c r="P327" s="55">
        <f t="shared" si="97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9">
        <f>0.9*[1]CSHR!V181+0.1*[1]CSHR!V73</f>
        <v>3.938897172320082E-3</v>
      </c>
      <c r="V327" s="61">
        <f t="shared" si="98"/>
        <v>0.4449390458316278</v>
      </c>
      <c r="W327" s="70">
        <f t="shared" si="99"/>
        <v>1</v>
      </c>
      <c r="X327" s="8" t="s">
        <v>106</v>
      </c>
      <c r="Y327" s="8" t="s">
        <v>75</v>
      </c>
    </row>
  </sheetData>
  <conditionalFormatting sqref="P206:V206 P207:T255 Q264:V264 P107:V107 P102:V102 P103:T106 P98:V98 P99:T101 P4:V39 C4:N21 C161:N255 C292:N309 P292:T309 P40:T97 U58:V97 P108:T205 C94:N159 U108:V159 Q257:T263 Q256:U256 C256:M291 Q265:T291 U274:V309 P311:T327 Q310:U310 W4:W327">
    <cfRule type="cellIs" dxfId="38" priority="61" operator="equal">
      <formula>0</formula>
    </cfRule>
  </conditionalFormatting>
  <conditionalFormatting sqref="C40:N47 C49:N57 D48:N48">
    <cfRule type="cellIs" dxfId="37" priority="60" operator="equal">
      <formula>0</formula>
    </cfRule>
  </conditionalFormatting>
  <conditionalFormatting sqref="U40:V57">
    <cfRule type="cellIs" dxfId="36" priority="59" operator="equal">
      <formula>0</formula>
    </cfRule>
  </conditionalFormatting>
  <conditionalFormatting sqref="C58:N65 C67:N83 D66:N66 C85:N93 D84:N84 C311:N327 C310:I310 L310:M310">
    <cfRule type="cellIs" dxfId="35" priority="57" operator="equal">
      <formula>0</formula>
    </cfRule>
  </conditionalFormatting>
  <conditionalFormatting sqref="U99:V101 U103:V106 U265:V273 U207:V255 U161:V205 U257:V263 V256 U311:V327 V310">
    <cfRule type="cellIs" dxfId="34" priority="56" operator="equal">
      <formula>0</formula>
    </cfRule>
  </conditionalFormatting>
  <conditionalFormatting sqref="C48">
    <cfRule type="cellIs" dxfId="33" priority="52" operator="equal">
      <formula>0</formula>
    </cfRule>
  </conditionalFormatting>
  <conditionalFormatting sqref="C66">
    <cfRule type="cellIs" dxfId="32" priority="51" operator="equal">
      <formula>0</formula>
    </cfRule>
  </conditionalFormatting>
  <conditionalFormatting sqref="C84">
    <cfRule type="cellIs" dxfId="31" priority="50" operator="equal">
      <formula>0</formula>
    </cfRule>
  </conditionalFormatting>
  <conditionalFormatting sqref="D160:N160">
    <cfRule type="cellIs" dxfId="30" priority="47" operator="equal">
      <formula>0</formula>
    </cfRule>
  </conditionalFormatting>
  <conditionalFormatting sqref="U160:V160">
    <cfRule type="cellIs" dxfId="29" priority="46" operator="equal">
      <formula>0</formula>
    </cfRule>
  </conditionalFormatting>
  <conditionalFormatting sqref="C160">
    <cfRule type="cellIs" dxfId="28" priority="45" operator="equal">
      <formula>0</formula>
    </cfRule>
  </conditionalFormatting>
  <conditionalFormatting sqref="C22:N39">
    <cfRule type="cellIs" dxfId="27" priority="42" operator="equal">
      <formula>0</formula>
    </cfRule>
  </conditionalFormatting>
  <conditionalFormatting sqref="O4:O21">
    <cfRule type="cellIs" dxfId="26" priority="40" operator="equal">
      <formula>0</formula>
    </cfRule>
  </conditionalFormatting>
  <conditionalFormatting sqref="O22:O39">
    <cfRule type="cellIs" dxfId="25" priority="39" operator="equal">
      <formula>0</formula>
    </cfRule>
  </conditionalFormatting>
  <conditionalFormatting sqref="O40:O57">
    <cfRule type="cellIs" dxfId="24" priority="38" operator="equal">
      <formula>0</formula>
    </cfRule>
  </conditionalFormatting>
  <conditionalFormatting sqref="O58:O75">
    <cfRule type="cellIs" dxfId="23" priority="37" operator="equal">
      <formula>0</formula>
    </cfRule>
  </conditionalFormatting>
  <conditionalFormatting sqref="O76:O93">
    <cfRule type="cellIs" dxfId="22" priority="36" operator="equal">
      <formula>0</formula>
    </cfRule>
  </conditionalFormatting>
  <conditionalFormatting sqref="O94:O111">
    <cfRule type="cellIs" dxfId="21" priority="33" operator="equal">
      <formula>0</formula>
    </cfRule>
  </conditionalFormatting>
  <conditionalFormatting sqref="O112:O129">
    <cfRule type="cellIs" dxfId="20" priority="32" operator="equal">
      <formula>0</formula>
    </cfRule>
  </conditionalFormatting>
  <conditionalFormatting sqref="O130:O147">
    <cfRule type="cellIs" dxfId="19" priority="31" operator="equal">
      <formula>0</formula>
    </cfRule>
  </conditionalFormatting>
  <conditionalFormatting sqref="O148:O165">
    <cfRule type="cellIs" dxfId="18" priority="29" operator="equal">
      <formula>0</formula>
    </cfRule>
  </conditionalFormatting>
  <conditionalFormatting sqref="O166:O183">
    <cfRule type="cellIs" dxfId="17" priority="28" operator="equal">
      <formula>0</formula>
    </cfRule>
  </conditionalFormatting>
  <conditionalFormatting sqref="O184:O201">
    <cfRule type="cellIs" dxfId="16" priority="27" operator="equal">
      <formula>0</formula>
    </cfRule>
  </conditionalFormatting>
  <conditionalFormatting sqref="O202:O219">
    <cfRule type="cellIs" dxfId="15" priority="26" operator="equal">
      <formula>0</formula>
    </cfRule>
  </conditionalFormatting>
  <conditionalFormatting sqref="O220:O237">
    <cfRule type="cellIs" dxfId="14" priority="25" operator="equal">
      <formula>0</formula>
    </cfRule>
  </conditionalFormatting>
  <conditionalFormatting sqref="O238:O255">
    <cfRule type="cellIs" dxfId="13" priority="24" operator="equal">
      <formula>0</formula>
    </cfRule>
  </conditionalFormatting>
  <conditionalFormatting sqref="O292:O309">
    <cfRule type="cellIs" dxfId="12" priority="18" operator="equal">
      <formula>0</formula>
    </cfRule>
  </conditionalFormatting>
  <conditionalFormatting sqref="O311:O327">
    <cfRule type="cellIs" dxfId="11" priority="16" operator="equal">
      <formula>0</formula>
    </cfRule>
  </conditionalFormatting>
  <conditionalFormatting sqref="W22:W39">
    <cfRule type="cellIs" dxfId="10" priority="13" operator="equal">
      <formula>0</formula>
    </cfRule>
  </conditionalFormatting>
  <conditionalFormatting sqref="W4:W327">
    <cfRule type="cellIs" dxfId="9" priority="12" operator="between">
      <formula>0.000000001</formula>
      <formula>0.9999999999</formula>
    </cfRule>
  </conditionalFormatting>
  <conditionalFormatting sqref="W4:W327">
    <cfRule type="cellIs" dxfId="8" priority="9" operator="notEqual">
      <formula>1</formula>
    </cfRule>
  </conditionalFormatting>
  <conditionalFormatting sqref="N274:N291 P274:P291">
    <cfRule type="cellIs" dxfId="7" priority="7" operator="equal">
      <formula>0</formula>
    </cfRule>
  </conditionalFormatting>
  <conditionalFormatting sqref="O274:O291">
    <cfRule type="cellIs" dxfId="6" priority="6" operator="equal">
      <formula>0</formula>
    </cfRule>
  </conditionalFormatting>
  <conditionalFormatting sqref="P256:P273 N256:N273">
    <cfRule type="cellIs" dxfId="5" priority="5" operator="equal">
      <formula>0</formula>
    </cfRule>
  </conditionalFormatting>
  <conditionalFormatting sqref="O256:O273">
    <cfRule type="cellIs" dxfId="4" priority="4" operator="equal">
      <formula>0</formula>
    </cfRule>
  </conditionalFormatting>
  <conditionalFormatting sqref="J310:K327">
    <cfRule type="cellIs" dxfId="3" priority="3" operator="equal">
      <formula>0</formula>
    </cfRule>
  </conditionalFormatting>
  <conditionalFormatting sqref="N310:N327 P310:P327">
    <cfRule type="cellIs" dxfId="2" priority="2" operator="equal">
      <formula>0</formula>
    </cfRule>
  </conditionalFormatting>
  <conditionalFormatting sqref="O310:O327"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costshr</vt:lpstr>
      <vt:lpstr>costshr_old</vt:lpstr>
      <vt:lpstr>costshr_bw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dcterms:created xsi:type="dcterms:W3CDTF">2013-05-14T12:16:45Z</dcterms:created>
  <dcterms:modified xsi:type="dcterms:W3CDTF">2020-09-21T14:36:06Z</dcterms:modified>
</cp:coreProperties>
</file>