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/>
  </bookViews>
  <sheets>
    <sheet name="cost_red" sheetId="15" r:id="rId1"/>
    <sheet name="Epro_Ra" sheetId="11" r:id="rId2"/>
  </sheets>
  <externalReferences>
    <externalReference r:id="rId3"/>
    <externalReference r:id="rId4"/>
  </externalReferences>
  <definedNames>
    <definedName name="_xlnm._FilterDatabase" localSheetId="0" hidden="1">cost_red!$C$2:$M$6</definedName>
    <definedName name="_xlnm._FilterDatabase" localSheetId="1" hidden="1">Epro_Ra!$A$5:$K$5</definedName>
  </definedNames>
  <calcPr calcId="145621"/>
</workbook>
</file>

<file path=xl/calcChain.xml><?xml version="1.0" encoding="utf-8"?>
<calcChain xmlns="http://schemas.openxmlformats.org/spreadsheetml/2006/main">
  <c r="L9" i="11" l="1"/>
  <c r="K9" i="11"/>
  <c r="J9" i="11"/>
  <c r="I9" i="11"/>
  <c r="H9" i="11"/>
  <c r="G9" i="11"/>
  <c r="F9" i="11"/>
  <c r="E9" i="11"/>
  <c r="D9" i="11"/>
  <c r="C9" i="11"/>
  <c r="B9" i="11"/>
  <c r="A9" i="11"/>
  <c r="L8" i="11"/>
  <c r="K8" i="11"/>
  <c r="J8" i="11"/>
  <c r="I8" i="11"/>
  <c r="H8" i="11"/>
  <c r="G8" i="11"/>
  <c r="F8" i="11"/>
  <c r="E8" i="11"/>
  <c r="D8" i="11"/>
  <c r="C8" i="11"/>
  <c r="B8" i="11"/>
  <c r="A8" i="11"/>
  <c r="L7" i="11"/>
  <c r="K7" i="11"/>
  <c r="J7" i="11"/>
  <c r="I7" i="11"/>
  <c r="H7" i="11"/>
  <c r="G7" i="11"/>
  <c r="F7" i="11"/>
  <c r="E7" i="11"/>
  <c r="D7" i="11"/>
  <c r="C7" i="11"/>
  <c r="B7" i="11"/>
  <c r="A7" i="11"/>
  <c r="L6" i="11"/>
  <c r="K6" i="11"/>
  <c r="J6" i="11"/>
  <c r="I6" i="11"/>
  <c r="H6" i="11"/>
  <c r="G6" i="11"/>
  <c r="F6" i="11"/>
  <c r="E6" i="11"/>
  <c r="D6" i="11"/>
  <c r="C6" i="11"/>
  <c r="B6" i="11"/>
  <c r="A6" i="11"/>
  <c r="M6" i="15"/>
  <c r="L6" i="15"/>
  <c r="K6" i="15"/>
  <c r="J6" i="15"/>
  <c r="I6" i="15"/>
  <c r="H6" i="15"/>
  <c r="G6" i="15"/>
  <c r="F6" i="15"/>
  <c r="E6" i="15"/>
  <c r="D6" i="15"/>
  <c r="M5" i="15"/>
  <c r="L5" i="15"/>
  <c r="K5" i="15"/>
  <c r="J5" i="15"/>
  <c r="I5" i="15"/>
  <c r="H5" i="15"/>
  <c r="G5" i="15"/>
  <c r="F5" i="15"/>
  <c r="E5" i="15"/>
  <c r="D5" i="15"/>
  <c r="M4" i="15"/>
  <c r="L4" i="15"/>
  <c r="K4" i="15"/>
  <c r="J4" i="15"/>
  <c r="I4" i="15"/>
  <c r="H4" i="15"/>
  <c r="G4" i="15"/>
  <c r="F4" i="15"/>
  <c r="E4" i="15"/>
  <c r="D4" i="15"/>
  <c r="M3" i="15"/>
  <c r="L3" i="15"/>
  <c r="K3" i="15"/>
  <c r="J3" i="15"/>
  <c r="I3" i="15"/>
  <c r="H3" i="15"/>
  <c r="G3" i="15"/>
  <c r="F3" i="15"/>
  <c r="E3" i="15"/>
  <c r="D3" i="15"/>
  <c r="C6" i="15"/>
  <c r="C5" i="15"/>
  <c r="C4" i="15"/>
  <c r="C3" i="15"/>
  <c r="L5" i="11"/>
  <c r="K5" i="11"/>
  <c r="J5" i="11"/>
  <c r="I5" i="11"/>
  <c r="H5" i="11"/>
  <c r="G5" i="11"/>
  <c r="F5" i="11"/>
  <c r="E5" i="11"/>
  <c r="D5" i="11"/>
  <c r="C5" i="11"/>
  <c r="B5" i="11"/>
</calcChain>
</file>

<file path=xl/sharedStrings.xml><?xml version="1.0" encoding="utf-8"?>
<sst xmlns="http://schemas.openxmlformats.org/spreadsheetml/2006/main" count="4" uniqueCount="4">
  <si>
    <t>E:\GAMS\NEWAGE_GTAP8_26x19x4\2013-05-15\EPRO_Ra_NEWAGE_basedonDISS_666_191208_AV_2050_EPRO.gms</t>
  </si>
  <si>
    <t>E:\ob\Desktop\NEWAGE - GTAP8 Calibration Data\alt\Degression_EE.xls</t>
  </si>
  <si>
    <t>$libinclude    xlimport    cost_red    degression_ee.xls    b11:m15</t>
  </si>
  <si>
    <t>COST_RED Parameter (Renewable energies cost reduction)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</si>
</sst>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4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0" borderId="0" xfId="0" applyFill="1"/>
    <xf numFmtId="0" fontId="0" fillId="2" borderId="0" xfId="0" applyFont="1" applyFill="1"/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0" fillId="0" borderId="3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2" xfId="0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2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2" fontId="1" fillId="0" borderId="3" xfId="0" applyNumberFormat="1" applyFont="1" applyFill="1" applyBorder="1"/>
    <xf numFmtId="2" fontId="0" fillId="0" borderId="4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2" fontId="0" fillId="0" borderId="2" xfId="0" applyNumberFormat="1" applyFill="1" applyBorder="1"/>
    <xf numFmtId="0" fontId="1" fillId="5" borderId="1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Standard" xfId="0" builtinId="0"/>
  </cellStyles>
  <dxfs count="1"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cost_red!$C$3</c:f>
              <c:strCache>
                <c:ptCount val="1"/>
                <c:pt idx="0">
                  <c:v>bBIO</c:v>
                </c:pt>
              </c:strCache>
            </c:strRef>
          </c:tx>
          <c:marker>
            <c:symbol val="none"/>
          </c:marker>
          <c:cat>
            <c:numRef>
              <c:f>cost_red!$D$2:$M$2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cost_red!$D$3:$M$3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0.94360902255639101</c:v>
                </c:pt>
                <c:pt idx="3">
                  <c:v>0.87969924812030076</c:v>
                </c:pt>
                <c:pt idx="4">
                  <c:v>0.86466165413533835</c:v>
                </c:pt>
                <c:pt idx="5">
                  <c:v>0.84962406015037595</c:v>
                </c:pt>
                <c:pt idx="6">
                  <c:v>0.84586466165413532</c:v>
                </c:pt>
                <c:pt idx="7">
                  <c:v>0.84210526315789469</c:v>
                </c:pt>
                <c:pt idx="8">
                  <c:v>0.83836257309941509</c:v>
                </c:pt>
                <c:pt idx="9">
                  <c:v>0.83463651721897314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cost_red!$C$4</c:f>
              <c:strCache>
                <c:ptCount val="1"/>
                <c:pt idx="0">
                  <c:v>bGEO</c:v>
                </c:pt>
              </c:strCache>
            </c:strRef>
          </c:tx>
          <c:marker>
            <c:symbol val="none"/>
          </c:marker>
          <c:cat>
            <c:numRef>
              <c:f>cost_red!$D$2:$M$2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cost_red!$D$4:$M$4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0.88612368024132726</c:v>
                </c:pt>
                <c:pt idx="3">
                  <c:v>0.77224736048265463</c:v>
                </c:pt>
                <c:pt idx="4">
                  <c:v>0.67269984917043746</c:v>
                </c:pt>
                <c:pt idx="5">
                  <c:v>0.57315233785822017</c:v>
                </c:pt>
                <c:pt idx="6">
                  <c:v>0.53167420814479638</c:v>
                </c:pt>
                <c:pt idx="7">
                  <c:v>0.49019607843137253</c:v>
                </c:pt>
                <c:pt idx="8">
                  <c:v>0.4519538311778612</c:v>
                </c:pt>
                <c:pt idx="9">
                  <c:v>0.41669502165334721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cost_red!$C$5</c:f>
              <c:strCache>
                <c:ptCount val="1"/>
                <c:pt idx="0">
                  <c:v>mSOLAR</c:v>
                </c:pt>
              </c:strCache>
            </c:strRef>
          </c:tx>
          <c:marker>
            <c:symbol val="none"/>
          </c:marker>
          <c:cat>
            <c:numRef>
              <c:f>cost_red!$D$2:$M$2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cost_red!$D$5:$M$5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0.88612368024132726</c:v>
                </c:pt>
                <c:pt idx="3">
                  <c:v>0.77224736048265463</c:v>
                </c:pt>
                <c:pt idx="4">
                  <c:v>0.67269984917043746</c:v>
                </c:pt>
                <c:pt idx="5">
                  <c:v>0.57315233785822017</c:v>
                </c:pt>
                <c:pt idx="6">
                  <c:v>0.53167420814479638</c:v>
                </c:pt>
                <c:pt idx="7">
                  <c:v>0.49019607843137253</c:v>
                </c:pt>
                <c:pt idx="8">
                  <c:v>0.4519538311778612</c:v>
                </c:pt>
                <c:pt idx="9">
                  <c:v>0.41669502165334721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cost_red!$C$6</c:f>
              <c:strCache>
                <c:ptCount val="1"/>
                <c:pt idx="0">
                  <c:v>mWIND</c:v>
                </c:pt>
              </c:strCache>
            </c:strRef>
          </c:tx>
          <c:marker>
            <c:symbol val="none"/>
          </c:marker>
          <c:cat>
            <c:numRef>
              <c:f>cost_red!$D$2:$M$2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cost_red!$D$6:$M$6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0.94360902255639101</c:v>
                </c:pt>
                <c:pt idx="3">
                  <c:v>0.87969924812030076</c:v>
                </c:pt>
                <c:pt idx="4">
                  <c:v>0.86466165413533835</c:v>
                </c:pt>
                <c:pt idx="5">
                  <c:v>0.84962406015037595</c:v>
                </c:pt>
                <c:pt idx="6">
                  <c:v>0.84586466165413532</c:v>
                </c:pt>
                <c:pt idx="7">
                  <c:v>0.84210526315789469</c:v>
                </c:pt>
                <c:pt idx="8">
                  <c:v>0.83836257309941509</c:v>
                </c:pt>
                <c:pt idx="9">
                  <c:v>0.83463651721897314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4640"/>
        <c:axId val="66036864"/>
      </c:lineChart>
      <c:catAx>
        <c:axId val="9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036864"/>
        <c:crosses val="autoZero"/>
        <c:auto val="1"/>
        <c:lblAlgn val="ctr"/>
        <c:lblOffset val="100"/>
        <c:noMultiLvlLbl val="0"/>
      </c:catAx>
      <c:valAx>
        <c:axId val="6603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0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7</xdr:row>
      <xdr:rowOff>176212</xdr:rowOff>
    </xdr:from>
    <xdr:to>
      <xdr:col>9</xdr:col>
      <xdr:colOff>619125</xdr:colOff>
      <xdr:row>22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090318_Rohoelpreispfade_Zf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Degression_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 refreshError="1"/>
      <sheetData sheetId="1" refreshError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12">
          <cell r="B12" t="str">
            <v>bGEO</v>
          </cell>
          <cell r="C12">
            <v>1</v>
          </cell>
          <cell r="D12">
            <v>1</v>
          </cell>
          <cell r="E12">
            <v>1</v>
          </cell>
          <cell r="F12">
            <v>0.88612368024132726</v>
          </cell>
          <cell r="G12">
            <v>0.77224736048265463</v>
          </cell>
          <cell r="H12">
            <v>0.67269984917043746</v>
          </cell>
          <cell r="I12">
            <v>0.57315233785822017</v>
          </cell>
          <cell r="J12">
            <v>0.53167420814479638</v>
          </cell>
          <cell r="K12">
            <v>0.49019607843137253</v>
          </cell>
          <cell r="L12">
            <v>0.4519538311778612</v>
          </cell>
          <cell r="M12">
            <v>0.41669502165334721</v>
          </cell>
        </row>
        <row r="13">
          <cell r="B13" t="str">
            <v>bBIO</v>
          </cell>
          <cell r="C13">
            <v>1</v>
          </cell>
          <cell r="D13">
            <v>1</v>
          </cell>
          <cell r="E13">
            <v>1</v>
          </cell>
          <cell r="F13">
            <v>0.94360902255639101</v>
          </cell>
          <cell r="G13">
            <v>0.87969924812030076</v>
          </cell>
          <cell r="H13">
            <v>0.86466165413533835</v>
          </cell>
          <cell r="I13">
            <v>0.84962406015037595</v>
          </cell>
          <cell r="J13">
            <v>0.84586466165413532</v>
          </cell>
          <cell r="K13">
            <v>0.84210526315789469</v>
          </cell>
          <cell r="L13">
            <v>0.83836257309941509</v>
          </cell>
          <cell r="M13">
            <v>0.83463651721897314</v>
          </cell>
        </row>
        <row r="14">
          <cell r="B14" t="str">
            <v>mSOLAR</v>
          </cell>
          <cell r="C14">
            <v>1</v>
          </cell>
          <cell r="D14">
            <v>1</v>
          </cell>
          <cell r="E14">
            <v>1</v>
          </cell>
          <cell r="F14">
            <v>0.88612368024132726</v>
          </cell>
          <cell r="G14">
            <v>0.77224736048265463</v>
          </cell>
          <cell r="H14">
            <v>0.67269984917043746</v>
          </cell>
          <cell r="I14">
            <v>0.57315233785822017</v>
          </cell>
          <cell r="J14">
            <v>0.53167420814479638</v>
          </cell>
          <cell r="K14">
            <v>0.49019607843137253</v>
          </cell>
          <cell r="L14">
            <v>0.4519538311778612</v>
          </cell>
          <cell r="M14">
            <v>0.41669502165334721</v>
          </cell>
        </row>
        <row r="15">
          <cell r="B15" t="str">
            <v>mWIND</v>
          </cell>
          <cell r="C15">
            <v>1</v>
          </cell>
          <cell r="D15">
            <v>1</v>
          </cell>
          <cell r="E15">
            <v>1</v>
          </cell>
          <cell r="F15">
            <v>0.94360902255639101</v>
          </cell>
          <cell r="G15">
            <v>0.87969924812030076</v>
          </cell>
          <cell r="H15">
            <v>0.86466165413533835</v>
          </cell>
          <cell r="I15">
            <v>0.84962406015037595</v>
          </cell>
          <cell r="J15">
            <v>0.84586466165413532</v>
          </cell>
          <cell r="K15">
            <v>0.84210526315789469</v>
          </cell>
          <cell r="L15">
            <v>0.83836257309941509</v>
          </cell>
          <cell r="M15">
            <v>0.83463651721897314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2" sqref="D2"/>
    </sheetView>
  </sheetViews>
  <sheetFormatPr baseColWidth="10" defaultRowHeight="15" x14ac:dyDescent="0.25"/>
  <cols>
    <col min="2" max="2" width="11.42578125" style="24"/>
    <col min="3" max="3" width="11.42578125" style="17"/>
    <col min="13" max="13" width="11.42578125" style="17"/>
  </cols>
  <sheetData>
    <row r="1" spans="1:13" s="13" customFormat="1" ht="33" customHeight="1" thickBot="1" x14ac:dyDescent="0.3">
      <c r="A1" s="18" t="s">
        <v>3</v>
      </c>
      <c r="B1" s="18"/>
      <c r="C1" s="20"/>
      <c r="D1" s="19"/>
      <c r="M1" s="14"/>
    </row>
    <row r="2" spans="1:13" s="13" customFormat="1" ht="15.75" thickBot="1" x14ac:dyDescent="0.3">
      <c r="C2" s="14"/>
      <c r="D2" s="33">
        <v>2007</v>
      </c>
      <c r="E2" s="31">
        <v>2010</v>
      </c>
      <c r="F2" s="31">
        <v>2015</v>
      </c>
      <c r="G2" s="31">
        <v>2020</v>
      </c>
      <c r="H2" s="31">
        <v>2025</v>
      </c>
      <c r="I2" s="31">
        <v>2030</v>
      </c>
      <c r="J2" s="31">
        <v>2035</v>
      </c>
      <c r="K2" s="31">
        <v>2040</v>
      </c>
      <c r="L2" s="31">
        <v>2045</v>
      </c>
      <c r="M2" s="32">
        <v>2050</v>
      </c>
    </row>
    <row r="3" spans="1:13" s="6" customFormat="1" x14ac:dyDescent="0.25">
      <c r="A3" s="9"/>
      <c r="B3" s="22"/>
      <c r="C3" s="25" t="str">
        <f>[2]Tabelle1!B13</f>
        <v>bBIO</v>
      </c>
      <c r="D3" s="5">
        <f>[2]Tabelle1!D13</f>
        <v>1</v>
      </c>
      <c r="E3" s="5">
        <f>[2]Tabelle1!E13</f>
        <v>1</v>
      </c>
      <c r="F3" s="5">
        <f>[2]Tabelle1!F13</f>
        <v>0.94360902255639101</v>
      </c>
      <c r="G3" s="5">
        <f>[2]Tabelle1!G13</f>
        <v>0.87969924812030076</v>
      </c>
      <c r="H3" s="5">
        <f>[2]Tabelle1!H13</f>
        <v>0.86466165413533835</v>
      </c>
      <c r="I3" s="5">
        <f>[2]Tabelle1!I13</f>
        <v>0.84962406015037595</v>
      </c>
      <c r="J3" s="5">
        <f>[2]Tabelle1!J13</f>
        <v>0.84586466165413532</v>
      </c>
      <c r="K3" s="5">
        <f>[2]Tabelle1!K13</f>
        <v>0.84210526315789469</v>
      </c>
      <c r="L3" s="27">
        <f>[2]Tabelle1!L13</f>
        <v>0.83836257309941509</v>
      </c>
      <c r="M3" s="29">
        <f>[2]Tabelle1!M13</f>
        <v>0.83463651721897314</v>
      </c>
    </row>
    <row r="4" spans="1:13" x14ac:dyDescent="0.25">
      <c r="A4" s="1"/>
      <c r="B4" s="23"/>
      <c r="C4" s="25" t="str">
        <f>[2]Tabelle1!B12</f>
        <v>bGEO</v>
      </c>
      <c r="D4" s="10">
        <f>[2]Tabelle1!D12</f>
        <v>1</v>
      </c>
      <c r="E4" s="10">
        <f>[2]Tabelle1!E12</f>
        <v>1</v>
      </c>
      <c r="F4" s="10">
        <f>[2]Tabelle1!F12</f>
        <v>0.88612368024132726</v>
      </c>
      <c r="G4" s="10">
        <f>[2]Tabelle1!G12</f>
        <v>0.77224736048265463</v>
      </c>
      <c r="H4" s="10">
        <f>[2]Tabelle1!H12</f>
        <v>0.67269984917043746</v>
      </c>
      <c r="I4" s="10">
        <f>[2]Tabelle1!I12</f>
        <v>0.57315233785822017</v>
      </c>
      <c r="J4" s="10">
        <f>[2]Tabelle1!J12</f>
        <v>0.53167420814479638</v>
      </c>
      <c r="K4" s="10">
        <f>[2]Tabelle1!K12</f>
        <v>0.49019607843137253</v>
      </c>
      <c r="L4" s="28">
        <f>[2]Tabelle1!L12</f>
        <v>0.4519538311778612</v>
      </c>
      <c r="M4" s="30">
        <f>[2]Tabelle1!M12</f>
        <v>0.41669502165334721</v>
      </c>
    </row>
    <row r="5" spans="1:13" x14ac:dyDescent="0.25">
      <c r="A5" s="1"/>
      <c r="B5" s="23"/>
      <c r="C5" s="25" t="str">
        <f>[2]Tabelle1!B14</f>
        <v>mSOLAR</v>
      </c>
      <c r="D5" s="5">
        <f>[2]Tabelle1!D14</f>
        <v>1</v>
      </c>
      <c r="E5" s="5">
        <f>[2]Tabelle1!E14</f>
        <v>1</v>
      </c>
      <c r="F5" s="5">
        <f>[2]Tabelle1!F14</f>
        <v>0.88612368024132726</v>
      </c>
      <c r="G5" s="5">
        <f>[2]Tabelle1!G14</f>
        <v>0.77224736048265463</v>
      </c>
      <c r="H5" s="5">
        <f>[2]Tabelle1!H14</f>
        <v>0.67269984917043746</v>
      </c>
      <c r="I5" s="5">
        <f>[2]Tabelle1!I14</f>
        <v>0.57315233785822017</v>
      </c>
      <c r="J5" s="5">
        <f>[2]Tabelle1!J14</f>
        <v>0.53167420814479638</v>
      </c>
      <c r="K5" s="5">
        <f>[2]Tabelle1!K14</f>
        <v>0.49019607843137253</v>
      </c>
      <c r="L5" s="21">
        <f>[2]Tabelle1!L14</f>
        <v>0.4519538311778612</v>
      </c>
      <c r="M5" s="15">
        <f>[2]Tabelle1!M14</f>
        <v>0.41669502165334721</v>
      </c>
    </row>
    <row r="6" spans="1:13" s="13" customFormat="1" ht="15.75" thickBot="1" x14ac:dyDescent="0.3">
      <c r="A6" s="11"/>
      <c r="B6" s="11"/>
      <c r="C6" s="26" t="str">
        <f>[2]Tabelle1!B15</f>
        <v>mWIND</v>
      </c>
      <c r="D6" s="12">
        <f>[2]Tabelle1!D15</f>
        <v>1</v>
      </c>
      <c r="E6" s="12">
        <f>[2]Tabelle1!E15</f>
        <v>1</v>
      </c>
      <c r="F6" s="12">
        <f>[2]Tabelle1!F15</f>
        <v>0.94360902255639101</v>
      </c>
      <c r="G6" s="12">
        <f>[2]Tabelle1!G15</f>
        <v>0.87969924812030076</v>
      </c>
      <c r="H6" s="12">
        <f>[2]Tabelle1!H15</f>
        <v>0.86466165413533835</v>
      </c>
      <c r="I6" s="12">
        <f>[2]Tabelle1!I15</f>
        <v>0.84962406015037595</v>
      </c>
      <c r="J6" s="12">
        <f>[2]Tabelle1!J15</f>
        <v>0.84586466165413532</v>
      </c>
      <c r="K6" s="12">
        <f>[2]Tabelle1!K15</f>
        <v>0.84210526315789469</v>
      </c>
      <c r="L6" s="12">
        <f>[2]Tabelle1!L15</f>
        <v>0.83836257309941509</v>
      </c>
      <c r="M6" s="16">
        <f>[2]Tabelle1!M15</f>
        <v>0.83463651721897314</v>
      </c>
    </row>
  </sheetData>
  <autoFilter ref="C2:M6">
    <sortState ref="C3:N6">
      <sortCondition ref="C2:C6"/>
    </sortState>
  </autoFilter>
  <conditionalFormatting sqref="C3:M6">
    <cfRule type="cellIs" dxfId="0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G12" sqref="G12"/>
    </sheetView>
  </sheetViews>
  <sheetFormatPr baseColWidth="10" defaultRowHeight="15" x14ac:dyDescent="0.25"/>
  <cols>
    <col min="1" max="1" width="10.5703125" customWidth="1"/>
    <col min="2" max="2" width="10.140625" customWidth="1"/>
    <col min="3" max="3" width="9.28515625" customWidth="1"/>
    <col min="4" max="14" width="8" customWidth="1"/>
  </cols>
  <sheetData>
    <row r="1" spans="1:13" x14ac:dyDescent="0.25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2</v>
      </c>
    </row>
    <row r="4" spans="1:13" x14ac:dyDescent="0.25">
      <c r="A4" s="3"/>
    </row>
    <row r="5" spans="1:13" x14ac:dyDescent="0.25">
      <c r="A5" s="8"/>
      <c r="B5" s="8">
        <f>[1]NEWAGE_PREIS!D16</f>
        <v>2004</v>
      </c>
      <c r="C5" s="8">
        <f>[1]NEWAGE_PREIS!E16</f>
        <v>2005</v>
      </c>
      <c r="D5" s="8">
        <f>[1]NEWAGE_PREIS!F16</f>
        <v>2010</v>
      </c>
      <c r="E5" s="8">
        <f>[1]NEWAGE_PREIS!G16</f>
        <v>2015</v>
      </c>
      <c r="F5" s="8">
        <f>[1]NEWAGE_PREIS!H16</f>
        <v>2020</v>
      </c>
      <c r="G5" s="8">
        <f>[1]NEWAGE_PREIS!I16</f>
        <v>2025</v>
      </c>
      <c r="H5" s="8">
        <f>[1]NEWAGE_PREIS!J16</f>
        <v>2030</v>
      </c>
      <c r="I5" s="8">
        <f>[1]NEWAGE_PREIS!K16</f>
        <v>2035</v>
      </c>
      <c r="J5" s="8">
        <f>[1]NEWAGE_PREIS!L16</f>
        <v>2040</v>
      </c>
      <c r="K5" s="8">
        <f>[1]NEWAGE_PREIS!M16</f>
        <v>2045</v>
      </c>
      <c r="L5" s="8">
        <f>[1]NEWAGE_PREIS!N16</f>
        <v>2050</v>
      </c>
    </row>
    <row r="6" spans="1:13" x14ac:dyDescent="0.25">
      <c r="A6" s="4" t="str">
        <f>[2]Tabelle1!B12</f>
        <v>bGEO</v>
      </c>
      <c r="B6" s="7">
        <f>[2]Tabelle1!C12</f>
        <v>1</v>
      </c>
      <c r="C6" s="7">
        <f>[2]Tabelle1!D12</f>
        <v>1</v>
      </c>
      <c r="D6" s="7">
        <f>[2]Tabelle1!E12</f>
        <v>1</v>
      </c>
      <c r="E6" s="7">
        <f>[2]Tabelle1!F12</f>
        <v>0.88612368024132726</v>
      </c>
      <c r="F6" s="7">
        <f>[2]Tabelle1!G12</f>
        <v>0.77224736048265463</v>
      </c>
      <c r="G6" s="7">
        <f>[2]Tabelle1!H12</f>
        <v>0.67269984917043746</v>
      </c>
      <c r="H6" s="7">
        <f>[2]Tabelle1!I12</f>
        <v>0.57315233785822017</v>
      </c>
      <c r="I6" s="7">
        <f>[2]Tabelle1!J12</f>
        <v>0.53167420814479638</v>
      </c>
      <c r="J6" s="7">
        <f>[2]Tabelle1!K12</f>
        <v>0.49019607843137253</v>
      </c>
      <c r="K6" s="7">
        <f>[2]Tabelle1!L12</f>
        <v>0.4519538311778612</v>
      </c>
      <c r="L6" s="7">
        <f>[2]Tabelle1!M12</f>
        <v>0.41669502165334721</v>
      </c>
    </row>
    <row r="7" spans="1:13" x14ac:dyDescent="0.25">
      <c r="A7" s="4" t="str">
        <f>[2]Tabelle1!B13</f>
        <v>bBIO</v>
      </c>
      <c r="B7" s="7">
        <f>[2]Tabelle1!C13</f>
        <v>1</v>
      </c>
      <c r="C7" s="7">
        <f>[2]Tabelle1!D13</f>
        <v>1</v>
      </c>
      <c r="D7" s="7">
        <f>[2]Tabelle1!E13</f>
        <v>1</v>
      </c>
      <c r="E7" s="7">
        <f>[2]Tabelle1!F13</f>
        <v>0.94360902255639101</v>
      </c>
      <c r="F7" s="7">
        <f>[2]Tabelle1!G13</f>
        <v>0.87969924812030076</v>
      </c>
      <c r="G7" s="7">
        <f>[2]Tabelle1!H13</f>
        <v>0.86466165413533835</v>
      </c>
      <c r="H7" s="7">
        <f>[2]Tabelle1!I13</f>
        <v>0.84962406015037595</v>
      </c>
      <c r="I7" s="7">
        <f>[2]Tabelle1!J13</f>
        <v>0.84586466165413532</v>
      </c>
      <c r="J7" s="7">
        <f>[2]Tabelle1!K13</f>
        <v>0.84210526315789469</v>
      </c>
      <c r="K7" s="7">
        <f>[2]Tabelle1!L13</f>
        <v>0.83836257309941509</v>
      </c>
      <c r="L7" s="7">
        <f>[2]Tabelle1!M13</f>
        <v>0.83463651721897314</v>
      </c>
    </row>
    <row r="8" spans="1:13" x14ac:dyDescent="0.25">
      <c r="A8" s="4" t="str">
        <f>[2]Tabelle1!B14</f>
        <v>mSOLAR</v>
      </c>
      <c r="B8" s="7">
        <f>[2]Tabelle1!C14</f>
        <v>1</v>
      </c>
      <c r="C8" s="7">
        <f>[2]Tabelle1!D14</f>
        <v>1</v>
      </c>
      <c r="D8" s="7">
        <f>[2]Tabelle1!E14</f>
        <v>1</v>
      </c>
      <c r="E8" s="7">
        <f>[2]Tabelle1!F14</f>
        <v>0.88612368024132726</v>
      </c>
      <c r="F8" s="7">
        <f>[2]Tabelle1!G14</f>
        <v>0.77224736048265463</v>
      </c>
      <c r="G8" s="7">
        <f>[2]Tabelle1!H14</f>
        <v>0.67269984917043746</v>
      </c>
      <c r="H8" s="7">
        <f>[2]Tabelle1!I14</f>
        <v>0.57315233785822017</v>
      </c>
      <c r="I8" s="7">
        <f>[2]Tabelle1!J14</f>
        <v>0.53167420814479638</v>
      </c>
      <c r="J8" s="7">
        <f>[2]Tabelle1!K14</f>
        <v>0.49019607843137253</v>
      </c>
      <c r="K8" s="7">
        <f>[2]Tabelle1!L14</f>
        <v>0.4519538311778612</v>
      </c>
      <c r="L8" s="7">
        <f>[2]Tabelle1!M14</f>
        <v>0.41669502165334721</v>
      </c>
    </row>
    <row r="9" spans="1:13" x14ac:dyDescent="0.25">
      <c r="A9" s="4" t="str">
        <f>[2]Tabelle1!B15</f>
        <v>mWIND</v>
      </c>
      <c r="B9" s="7">
        <f>[2]Tabelle1!C15</f>
        <v>1</v>
      </c>
      <c r="C9" s="7">
        <f>[2]Tabelle1!D15</f>
        <v>1</v>
      </c>
      <c r="D9" s="7">
        <f>[2]Tabelle1!E15</f>
        <v>1</v>
      </c>
      <c r="E9" s="7">
        <f>[2]Tabelle1!F15</f>
        <v>0.94360902255639101</v>
      </c>
      <c r="F9" s="7">
        <f>[2]Tabelle1!G15</f>
        <v>0.87969924812030076</v>
      </c>
      <c r="G9" s="7">
        <f>[2]Tabelle1!H15</f>
        <v>0.86466165413533835</v>
      </c>
      <c r="H9" s="7">
        <f>[2]Tabelle1!I15</f>
        <v>0.84962406015037595</v>
      </c>
      <c r="I9" s="7">
        <f>[2]Tabelle1!J15</f>
        <v>0.84586466165413532</v>
      </c>
      <c r="J9" s="7">
        <f>[2]Tabelle1!K15</f>
        <v>0.84210526315789469</v>
      </c>
      <c r="K9" s="7">
        <f>[2]Tabelle1!L15</f>
        <v>0.83836257309941509</v>
      </c>
      <c r="L9" s="7">
        <f>[2]Tabelle1!M15</f>
        <v>0.83463651721897314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cost_red</vt:lpstr>
      <vt:lpstr>Epro_Ra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2013-05-17T08:29:13Z</dcterms:created>
  <dcterms:modified xsi:type="dcterms:W3CDTF">2014-05-19T12:14:18Z</dcterms:modified>
</cp:coreProperties>
</file>