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5440" windowHeight="11700"/>
  </bookViews>
  <sheets>
    <sheet name="costshr" sheetId="6" r:id="rId1"/>
    <sheet name="costshr_bw" sheetId="4" r:id="rId2"/>
    <sheet name="costshr_vorher" sheetId="5" r:id="rId3"/>
    <sheet name="Tabelle2" sheetId="7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78" i="7" l="1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S78" i="7"/>
  <c r="T78" i="7"/>
  <c r="U78" i="7"/>
  <c r="V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S79" i="7"/>
  <c r="T79" i="7"/>
  <c r="U79" i="7"/>
  <c r="V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S80" i="7"/>
  <c r="T80" i="7"/>
  <c r="U80" i="7"/>
  <c r="V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S81" i="7"/>
  <c r="T81" i="7"/>
  <c r="U81" i="7"/>
  <c r="V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S82" i="7"/>
  <c r="T82" i="7"/>
  <c r="U82" i="7"/>
  <c r="V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S83" i="7"/>
  <c r="T83" i="7"/>
  <c r="U83" i="7"/>
  <c r="V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S84" i="7"/>
  <c r="T84" i="7"/>
  <c r="U84" i="7"/>
  <c r="V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S85" i="7"/>
  <c r="T85" i="7"/>
  <c r="U85" i="7"/>
  <c r="V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S86" i="7"/>
  <c r="T86" i="7"/>
  <c r="U86" i="7"/>
  <c r="V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S87" i="7"/>
  <c r="T87" i="7"/>
  <c r="U87" i="7"/>
  <c r="V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S88" i="7"/>
  <c r="T88" i="7"/>
  <c r="U88" i="7"/>
  <c r="V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S89" i="7"/>
  <c r="T89" i="7"/>
  <c r="U89" i="7"/>
  <c r="V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S90" i="7"/>
  <c r="T90" i="7"/>
  <c r="U90" i="7"/>
  <c r="V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S91" i="7"/>
  <c r="T91" i="7"/>
  <c r="U91" i="7"/>
  <c r="V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S92" i="7"/>
  <c r="T92" i="7"/>
  <c r="U92" i="7"/>
  <c r="V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S93" i="7"/>
  <c r="T93" i="7"/>
  <c r="U93" i="7"/>
  <c r="V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S94" i="7"/>
  <c r="T94" i="7"/>
  <c r="U94" i="7"/>
  <c r="V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S95" i="7"/>
  <c r="T95" i="7"/>
  <c r="U95" i="7"/>
  <c r="V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S96" i="7"/>
  <c r="T96" i="7"/>
  <c r="U96" i="7"/>
  <c r="V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S97" i="7"/>
  <c r="T97" i="7"/>
  <c r="U97" i="7"/>
  <c r="V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S98" i="7"/>
  <c r="T98" i="7"/>
  <c r="U98" i="7"/>
  <c r="V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S99" i="7"/>
  <c r="T99" i="7"/>
  <c r="U99" i="7"/>
  <c r="V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S100" i="7"/>
  <c r="T100" i="7"/>
  <c r="U100" i="7"/>
  <c r="V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S101" i="7"/>
  <c r="T101" i="7"/>
  <c r="U101" i="7"/>
  <c r="V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S102" i="7"/>
  <c r="T102" i="7"/>
  <c r="U102" i="7"/>
  <c r="V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S103" i="7"/>
  <c r="T103" i="7"/>
  <c r="U103" i="7"/>
  <c r="V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S104" i="7"/>
  <c r="T104" i="7"/>
  <c r="U104" i="7"/>
  <c r="V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S105" i="7"/>
  <c r="T105" i="7"/>
  <c r="U105" i="7"/>
  <c r="V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S106" i="7"/>
  <c r="T106" i="7"/>
  <c r="U106" i="7"/>
  <c r="V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S107" i="7"/>
  <c r="T107" i="7"/>
  <c r="U107" i="7"/>
  <c r="V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S108" i="7"/>
  <c r="T108" i="7"/>
  <c r="U108" i="7"/>
  <c r="V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S109" i="7"/>
  <c r="T109" i="7"/>
  <c r="U109" i="7"/>
  <c r="V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S110" i="7"/>
  <c r="T110" i="7"/>
  <c r="U110" i="7"/>
  <c r="V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S111" i="7"/>
  <c r="T111" i="7"/>
  <c r="U111" i="7"/>
  <c r="V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S112" i="7"/>
  <c r="T112" i="7"/>
  <c r="U112" i="7"/>
  <c r="V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S113" i="7"/>
  <c r="T113" i="7"/>
  <c r="U113" i="7"/>
  <c r="V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S114" i="7"/>
  <c r="T114" i="7"/>
  <c r="U114" i="7"/>
  <c r="V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S115" i="7"/>
  <c r="T115" i="7"/>
  <c r="U115" i="7"/>
  <c r="V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S116" i="7"/>
  <c r="T116" i="7"/>
  <c r="U116" i="7"/>
  <c r="V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S117" i="7"/>
  <c r="T117" i="7"/>
  <c r="U117" i="7"/>
  <c r="V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S118" i="7"/>
  <c r="T118" i="7"/>
  <c r="U118" i="7"/>
  <c r="V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S119" i="7"/>
  <c r="T119" i="7"/>
  <c r="U119" i="7"/>
  <c r="V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S120" i="7"/>
  <c r="T120" i="7"/>
  <c r="U120" i="7"/>
  <c r="V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S121" i="7"/>
  <c r="T121" i="7"/>
  <c r="U121" i="7"/>
  <c r="V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S122" i="7"/>
  <c r="T122" i="7"/>
  <c r="U122" i="7"/>
  <c r="V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S123" i="7"/>
  <c r="T123" i="7"/>
  <c r="U123" i="7"/>
  <c r="V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S124" i="7"/>
  <c r="T124" i="7"/>
  <c r="U124" i="7"/>
  <c r="V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S125" i="7"/>
  <c r="T125" i="7"/>
  <c r="U125" i="7"/>
  <c r="V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S126" i="7"/>
  <c r="T126" i="7"/>
  <c r="U126" i="7"/>
  <c r="V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S127" i="7"/>
  <c r="T127" i="7"/>
  <c r="U127" i="7"/>
  <c r="V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S128" i="7"/>
  <c r="T128" i="7"/>
  <c r="U128" i="7"/>
  <c r="V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S129" i="7"/>
  <c r="T129" i="7"/>
  <c r="U129" i="7"/>
  <c r="V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S130" i="7"/>
  <c r="T130" i="7"/>
  <c r="U130" i="7"/>
  <c r="V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S131" i="7"/>
  <c r="T131" i="7"/>
  <c r="U131" i="7"/>
  <c r="V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S132" i="7"/>
  <c r="T132" i="7"/>
  <c r="U132" i="7"/>
  <c r="V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S133" i="7"/>
  <c r="T133" i="7"/>
  <c r="U133" i="7"/>
  <c r="V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S134" i="7"/>
  <c r="T134" i="7"/>
  <c r="U134" i="7"/>
  <c r="V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S135" i="7"/>
  <c r="T135" i="7"/>
  <c r="U135" i="7"/>
  <c r="V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S136" i="7"/>
  <c r="T136" i="7"/>
  <c r="U136" i="7"/>
  <c r="V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S137" i="7"/>
  <c r="T137" i="7"/>
  <c r="U137" i="7"/>
  <c r="V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S138" i="7"/>
  <c r="T138" i="7"/>
  <c r="U138" i="7"/>
  <c r="V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S139" i="7"/>
  <c r="T139" i="7"/>
  <c r="U139" i="7"/>
  <c r="V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S140" i="7"/>
  <c r="T140" i="7"/>
  <c r="U140" i="7"/>
  <c r="V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S141" i="7"/>
  <c r="T141" i="7"/>
  <c r="U141" i="7"/>
  <c r="V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S142" i="7"/>
  <c r="T142" i="7"/>
  <c r="U142" i="7"/>
  <c r="V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S143" i="7"/>
  <c r="T143" i="7"/>
  <c r="U143" i="7"/>
  <c r="V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S144" i="7"/>
  <c r="T144" i="7"/>
  <c r="U144" i="7"/>
  <c r="V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S145" i="7"/>
  <c r="T145" i="7"/>
  <c r="U145" i="7"/>
  <c r="V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S146" i="7"/>
  <c r="T146" i="7"/>
  <c r="U146" i="7"/>
  <c r="V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S147" i="7"/>
  <c r="T147" i="7"/>
  <c r="U147" i="7"/>
  <c r="V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S148" i="7"/>
  <c r="T148" i="7"/>
  <c r="U148" i="7"/>
  <c r="V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S149" i="7"/>
  <c r="T149" i="7"/>
  <c r="U149" i="7"/>
  <c r="V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S150" i="7"/>
  <c r="T150" i="7"/>
  <c r="U150" i="7"/>
  <c r="V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S151" i="7"/>
  <c r="T151" i="7"/>
  <c r="U151" i="7"/>
  <c r="V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S152" i="7"/>
  <c r="T152" i="7"/>
  <c r="U152" i="7"/>
  <c r="V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S153" i="7"/>
  <c r="T153" i="7"/>
  <c r="U153" i="7"/>
  <c r="V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S154" i="7"/>
  <c r="T154" i="7"/>
  <c r="U154" i="7"/>
  <c r="V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S155" i="7"/>
  <c r="T155" i="7"/>
  <c r="U155" i="7"/>
  <c r="V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S156" i="7"/>
  <c r="T156" i="7"/>
  <c r="U156" i="7"/>
  <c r="V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S157" i="7"/>
  <c r="T157" i="7"/>
  <c r="U157" i="7"/>
  <c r="V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S158" i="7"/>
  <c r="T158" i="7"/>
  <c r="U158" i="7"/>
  <c r="V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S159" i="7"/>
  <c r="T159" i="7"/>
  <c r="U159" i="7"/>
  <c r="V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S160" i="7"/>
  <c r="T160" i="7"/>
  <c r="U160" i="7"/>
  <c r="V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S161" i="7"/>
  <c r="T161" i="7"/>
  <c r="U161" i="7"/>
  <c r="V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S162" i="7"/>
  <c r="T162" i="7"/>
  <c r="U162" i="7"/>
  <c r="V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S163" i="7"/>
  <c r="T163" i="7"/>
  <c r="U163" i="7"/>
  <c r="V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S164" i="7"/>
  <c r="T164" i="7"/>
  <c r="U164" i="7"/>
  <c r="V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S165" i="7"/>
  <c r="T165" i="7"/>
  <c r="U165" i="7"/>
  <c r="V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S166" i="7"/>
  <c r="T166" i="7"/>
  <c r="U166" i="7"/>
  <c r="V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S167" i="7"/>
  <c r="T167" i="7"/>
  <c r="U167" i="7"/>
  <c r="V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S168" i="7"/>
  <c r="T168" i="7"/>
  <c r="U168" i="7"/>
  <c r="V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S169" i="7"/>
  <c r="T169" i="7"/>
  <c r="U169" i="7"/>
  <c r="V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S170" i="7"/>
  <c r="T170" i="7"/>
  <c r="U170" i="7"/>
  <c r="V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S171" i="7"/>
  <c r="T171" i="7"/>
  <c r="U171" i="7"/>
  <c r="V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S172" i="7"/>
  <c r="T172" i="7"/>
  <c r="U172" i="7"/>
  <c r="V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S173" i="7"/>
  <c r="T173" i="7"/>
  <c r="U173" i="7"/>
  <c r="V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S174" i="7"/>
  <c r="T174" i="7"/>
  <c r="U174" i="7"/>
  <c r="V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S175" i="7"/>
  <c r="T175" i="7"/>
  <c r="U175" i="7"/>
  <c r="V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S176" i="7"/>
  <c r="T176" i="7"/>
  <c r="U176" i="7"/>
  <c r="V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S177" i="7"/>
  <c r="T177" i="7"/>
  <c r="U177" i="7"/>
  <c r="V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S178" i="7"/>
  <c r="T178" i="7"/>
  <c r="U178" i="7"/>
  <c r="V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S179" i="7"/>
  <c r="T179" i="7"/>
  <c r="U179" i="7"/>
  <c r="V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S180" i="7"/>
  <c r="T180" i="7"/>
  <c r="U180" i="7"/>
  <c r="V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S181" i="7"/>
  <c r="T181" i="7"/>
  <c r="U181" i="7"/>
  <c r="V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S182" i="7"/>
  <c r="T182" i="7"/>
  <c r="U182" i="7"/>
  <c r="V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S183" i="7"/>
  <c r="T183" i="7"/>
  <c r="U183" i="7"/>
  <c r="V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S184" i="7"/>
  <c r="T184" i="7"/>
  <c r="U184" i="7"/>
  <c r="V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S185" i="7"/>
  <c r="T185" i="7"/>
  <c r="U185" i="7"/>
  <c r="V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S186" i="7"/>
  <c r="T186" i="7"/>
  <c r="U186" i="7"/>
  <c r="V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S187" i="7"/>
  <c r="T187" i="7"/>
  <c r="U187" i="7"/>
  <c r="V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S188" i="7"/>
  <c r="T188" i="7"/>
  <c r="U188" i="7"/>
  <c r="V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S189" i="7"/>
  <c r="T189" i="7"/>
  <c r="U189" i="7"/>
  <c r="V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S190" i="7"/>
  <c r="T190" i="7"/>
  <c r="U190" i="7"/>
  <c r="V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S191" i="7"/>
  <c r="T191" i="7"/>
  <c r="U191" i="7"/>
  <c r="V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S192" i="7"/>
  <c r="T192" i="7"/>
  <c r="U192" i="7"/>
  <c r="V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S193" i="7"/>
  <c r="T193" i="7"/>
  <c r="U193" i="7"/>
  <c r="V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S194" i="7"/>
  <c r="T194" i="7"/>
  <c r="U194" i="7"/>
  <c r="V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S195" i="7"/>
  <c r="T195" i="7"/>
  <c r="U195" i="7"/>
  <c r="V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S196" i="7"/>
  <c r="T196" i="7"/>
  <c r="U196" i="7"/>
  <c r="V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S197" i="7"/>
  <c r="T197" i="7"/>
  <c r="U197" i="7"/>
  <c r="V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S198" i="7"/>
  <c r="T198" i="7"/>
  <c r="U198" i="7"/>
  <c r="V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S199" i="7"/>
  <c r="T199" i="7"/>
  <c r="U199" i="7"/>
  <c r="V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S200" i="7"/>
  <c r="T200" i="7"/>
  <c r="U200" i="7"/>
  <c r="V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S201" i="7"/>
  <c r="T201" i="7"/>
  <c r="U201" i="7"/>
  <c r="V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S202" i="7"/>
  <c r="T202" i="7"/>
  <c r="U202" i="7"/>
  <c r="V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S203" i="7"/>
  <c r="T203" i="7"/>
  <c r="U203" i="7"/>
  <c r="V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S204" i="7"/>
  <c r="T204" i="7"/>
  <c r="U204" i="7"/>
  <c r="V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S205" i="7"/>
  <c r="T205" i="7"/>
  <c r="U205" i="7"/>
  <c r="V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S206" i="7"/>
  <c r="T206" i="7"/>
  <c r="U206" i="7"/>
  <c r="V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S207" i="7"/>
  <c r="T207" i="7"/>
  <c r="U207" i="7"/>
  <c r="V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S208" i="7"/>
  <c r="T208" i="7"/>
  <c r="U208" i="7"/>
  <c r="V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S209" i="7"/>
  <c r="T209" i="7"/>
  <c r="U209" i="7"/>
  <c r="V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S210" i="7"/>
  <c r="T210" i="7"/>
  <c r="U210" i="7"/>
  <c r="V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S211" i="7"/>
  <c r="T211" i="7"/>
  <c r="U211" i="7"/>
  <c r="V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S212" i="7"/>
  <c r="T212" i="7"/>
  <c r="U212" i="7"/>
  <c r="V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S213" i="7"/>
  <c r="T213" i="7"/>
  <c r="U213" i="7"/>
  <c r="V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S214" i="7"/>
  <c r="T214" i="7"/>
  <c r="U214" i="7"/>
  <c r="V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S215" i="7"/>
  <c r="T215" i="7"/>
  <c r="U215" i="7"/>
  <c r="V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S216" i="7"/>
  <c r="T216" i="7"/>
  <c r="U216" i="7"/>
  <c r="V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S217" i="7"/>
  <c r="T217" i="7"/>
  <c r="U217" i="7"/>
  <c r="V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S218" i="7"/>
  <c r="T218" i="7"/>
  <c r="U218" i="7"/>
  <c r="V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S219" i="7"/>
  <c r="T219" i="7"/>
  <c r="U219" i="7"/>
  <c r="V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S220" i="7"/>
  <c r="T220" i="7"/>
  <c r="U220" i="7"/>
  <c r="V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S221" i="7"/>
  <c r="T221" i="7"/>
  <c r="U221" i="7"/>
  <c r="V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S222" i="7"/>
  <c r="T222" i="7"/>
  <c r="U222" i="7"/>
  <c r="V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S223" i="7"/>
  <c r="T223" i="7"/>
  <c r="U223" i="7"/>
  <c r="V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S224" i="7"/>
  <c r="T224" i="7"/>
  <c r="U224" i="7"/>
  <c r="V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S225" i="7"/>
  <c r="T225" i="7"/>
  <c r="U225" i="7"/>
  <c r="V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S226" i="7"/>
  <c r="T226" i="7"/>
  <c r="U226" i="7"/>
  <c r="V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S227" i="7"/>
  <c r="T227" i="7"/>
  <c r="U227" i="7"/>
  <c r="V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S228" i="7"/>
  <c r="T228" i="7"/>
  <c r="U228" i="7"/>
  <c r="V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S229" i="7"/>
  <c r="T229" i="7"/>
  <c r="U229" i="7"/>
  <c r="V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S230" i="7"/>
  <c r="T230" i="7"/>
  <c r="U230" i="7"/>
  <c r="V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S231" i="7"/>
  <c r="T231" i="7"/>
  <c r="U231" i="7"/>
  <c r="V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S232" i="7"/>
  <c r="T232" i="7"/>
  <c r="U232" i="7"/>
  <c r="V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S233" i="7"/>
  <c r="T233" i="7"/>
  <c r="U233" i="7"/>
  <c r="V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S234" i="7"/>
  <c r="T234" i="7"/>
  <c r="U234" i="7"/>
  <c r="V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S235" i="7"/>
  <c r="T235" i="7"/>
  <c r="U235" i="7"/>
  <c r="V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S236" i="7"/>
  <c r="T236" i="7"/>
  <c r="U236" i="7"/>
  <c r="V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S237" i="7"/>
  <c r="T237" i="7"/>
  <c r="U237" i="7"/>
  <c r="V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S238" i="7"/>
  <c r="T238" i="7"/>
  <c r="U238" i="7"/>
  <c r="V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S239" i="7"/>
  <c r="T239" i="7"/>
  <c r="U239" i="7"/>
  <c r="V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S240" i="7"/>
  <c r="T240" i="7"/>
  <c r="U240" i="7"/>
  <c r="V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S241" i="7"/>
  <c r="T241" i="7"/>
  <c r="U241" i="7"/>
  <c r="V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S242" i="7"/>
  <c r="T242" i="7"/>
  <c r="U242" i="7"/>
  <c r="V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S243" i="7"/>
  <c r="T243" i="7"/>
  <c r="U243" i="7"/>
  <c r="V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S244" i="7"/>
  <c r="T244" i="7"/>
  <c r="U244" i="7"/>
  <c r="V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S245" i="7"/>
  <c r="T245" i="7"/>
  <c r="U245" i="7"/>
  <c r="V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S246" i="7"/>
  <c r="T246" i="7"/>
  <c r="U246" i="7"/>
  <c r="V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S247" i="7"/>
  <c r="T247" i="7"/>
  <c r="U247" i="7"/>
  <c r="V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S248" i="7"/>
  <c r="T248" i="7"/>
  <c r="U248" i="7"/>
  <c r="V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S249" i="7"/>
  <c r="T249" i="7"/>
  <c r="U249" i="7"/>
  <c r="V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S250" i="7"/>
  <c r="T250" i="7"/>
  <c r="U250" i="7"/>
  <c r="V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S251" i="7"/>
  <c r="T251" i="7"/>
  <c r="U251" i="7"/>
  <c r="V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S252" i="7"/>
  <c r="T252" i="7"/>
  <c r="U252" i="7"/>
  <c r="V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S253" i="7"/>
  <c r="T253" i="7"/>
  <c r="U253" i="7"/>
  <c r="V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S254" i="7"/>
  <c r="T254" i="7"/>
  <c r="U254" i="7"/>
  <c r="V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S255" i="7"/>
  <c r="T255" i="7"/>
  <c r="U255" i="7"/>
  <c r="V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S256" i="7"/>
  <c r="T256" i="7"/>
  <c r="U256" i="7"/>
  <c r="V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S257" i="7"/>
  <c r="T257" i="7"/>
  <c r="U257" i="7"/>
  <c r="V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S258" i="7"/>
  <c r="T258" i="7"/>
  <c r="U258" i="7"/>
  <c r="V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S259" i="7"/>
  <c r="T259" i="7"/>
  <c r="U259" i="7"/>
  <c r="V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S260" i="7"/>
  <c r="T260" i="7"/>
  <c r="U260" i="7"/>
  <c r="V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S261" i="7"/>
  <c r="T261" i="7"/>
  <c r="U261" i="7"/>
  <c r="V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S262" i="7"/>
  <c r="T262" i="7"/>
  <c r="U262" i="7"/>
  <c r="V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S263" i="7"/>
  <c r="T263" i="7"/>
  <c r="U263" i="7"/>
  <c r="V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S264" i="7"/>
  <c r="T264" i="7"/>
  <c r="U264" i="7"/>
  <c r="V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S265" i="7"/>
  <c r="T265" i="7"/>
  <c r="U265" i="7"/>
  <c r="V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S266" i="7"/>
  <c r="T266" i="7"/>
  <c r="U266" i="7"/>
  <c r="V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S267" i="7"/>
  <c r="T267" i="7"/>
  <c r="U267" i="7"/>
  <c r="V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S268" i="7"/>
  <c r="T268" i="7"/>
  <c r="U268" i="7"/>
  <c r="V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S269" i="7"/>
  <c r="T269" i="7"/>
  <c r="U269" i="7"/>
  <c r="V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S270" i="7"/>
  <c r="T270" i="7"/>
  <c r="U270" i="7"/>
  <c r="V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S271" i="7"/>
  <c r="T271" i="7"/>
  <c r="U271" i="7"/>
  <c r="V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S272" i="7"/>
  <c r="T272" i="7"/>
  <c r="U272" i="7"/>
  <c r="V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S273" i="7"/>
  <c r="T273" i="7"/>
  <c r="U273" i="7"/>
  <c r="V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S274" i="7"/>
  <c r="T274" i="7"/>
  <c r="U274" i="7"/>
  <c r="V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S275" i="7"/>
  <c r="T275" i="7"/>
  <c r="U275" i="7"/>
  <c r="V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S276" i="7"/>
  <c r="T276" i="7"/>
  <c r="U276" i="7"/>
  <c r="V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S277" i="7"/>
  <c r="T277" i="7"/>
  <c r="U277" i="7"/>
  <c r="V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S278" i="7"/>
  <c r="T278" i="7"/>
  <c r="U278" i="7"/>
  <c r="V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S279" i="7"/>
  <c r="T279" i="7"/>
  <c r="U279" i="7"/>
  <c r="V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S280" i="7"/>
  <c r="T280" i="7"/>
  <c r="U280" i="7"/>
  <c r="V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S281" i="7"/>
  <c r="T281" i="7"/>
  <c r="U281" i="7"/>
  <c r="V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S282" i="7"/>
  <c r="T282" i="7"/>
  <c r="U282" i="7"/>
  <c r="V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S283" i="7"/>
  <c r="T283" i="7"/>
  <c r="U283" i="7"/>
  <c r="V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S284" i="7"/>
  <c r="T284" i="7"/>
  <c r="U284" i="7"/>
  <c r="V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S285" i="7"/>
  <c r="T285" i="7"/>
  <c r="U285" i="7"/>
  <c r="V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S286" i="7"/>
  <c r="T286" i="7"/>
  <c r="U286" i="7"/>
  <c r="V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S287" i="7"/>
  <c r="T287" i="7"/>
  <c r="U287" i="7"/>
  <c r="V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S288" i="7"/>
  <c r="T288" i="7"/>
  <c r="U288" i="7"/>
  <c r="V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S289" i="7"/>
  <c r="T289" i="7"/>
  <c r="U289" i="7"/>
  <c r="V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S290" i="7"/>
  <c r="T290" i="7"/>
  <c r="U290" i="7"/>
  <c r="V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S291" i="7"/>
  <c r="T291" i="7"/>
  <c r="U291" i="7"/>
  <c r="V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S292" i="7"/>
  <c r="T292" i="7"/>
  <c r="U292" i="7"/>
  <c r="V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S293" i="7"/>
  <c r="T293" i="7"/>
  <c r="U293" i="7"/>
  <c r="V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S294" i="7"/>
  <c r="T294" i="7"/>
  <c r="U294" i="7"/>
  <c r="V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S295" i="7"/>
  <c r="T295" i="7"/>
  <c r="U295" i="7"/>
  <c r="V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S296" i="7"/>
  <c r="T296" i="7"/>
  <c r="U296" i="7"/>
  <c r="V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S297" i="7"/>
  <c r="T297" i="7"/>
  <c r="U297" i="7"/>
  <c r="V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S298" i="7"/>
  <c r="T298" i="7"/>
  <c r="U298" i="7"/>
  <c r="V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S299" i="7"/>
  <c r="T299" i="7"/>
  <c r="U299" i="7"/>
  <c r="V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S300" i="7"/>
  <c r="T300" i="7"/>
  <c r="U300" i="7"/>
  <c r="V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S301" i="7"/>
  <c r="T301" i="7"/>
  <c r="U301" i="7"/>
  <c r="V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S302" i="7"/>
  <c r="T302" i="7"/>
  <c r="U302" i="7"/>
  <c r="V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S303" i="7"/>
  <c r="T303" i="7"/>
  <c r="U303" i="7"/>
  <c r="V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S304" i="7"/>
  <c r="T304" i="7"/>
  <c r="U304" i="7"/>
  <c r="V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S305" i="7"/>
  <c r="T305" i="7"/>
  <c r="U305" i="7"/>
  <c r="V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S306" i="7"/>
  <c r="T306" i="7"/>
  <c r="U306" i="7"/>
  <c r="V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S307" i="7"/>
  <c r="T307" i="7"/>
  <c r="U307" i="7"/>
  <c r="V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S308" i="7"/>
  <c r="T308" i="7"/>
  <c r="U308" i="7"/>
  <c r="V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S309" i="7"/>
  <c r="T309" i="7"/>
  <c r="U309" i="7"/>
  <c r="V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S310" i="7"/>
  <c r="T310" i="7"/>
  <c r="U310" i="7"/>
  <c r="V310" i="7"/>
  <c r="T77" i="7"/>
  <c r="U77" i="7"/>
  <c r="V77" i="7"/>
  <c r="S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C77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5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S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S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S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S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S30" i="7"/>
  <c r="T30" i="7"/>
  <c r="U30" i="7"/>
  <c r="V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S31" i="7"/>
  <c r="T31" i="7"/>
  <c r="U31" i="7"/>
  <c r="V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S34" i="7"/>
  <c r="T34" i="7"/>
  <c r="U34" i="7"/>
  <c r="V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S35" i="7"/>
  <c r="T35" i="7"/>
  <c r="U35" i="7"/>
  <c r="V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S36" i="7"/>
  <c r="T36" i="7"/>
  <c r="U36" i="7"/>
  <c r="V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S37" i="7"/>
  <c r="T37" i="7"/>
  <c r="U37" i="7"/>
  <c r="V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S38" i="7"/>
  <c r="T38" i="7"/>
  <c r="U38" i="7"/>
  <c r="V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S39" i="7"/>
  <c r="T39" i="7"/>
  <c r="U39" i="7"/>
  <c r="V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S40" i="7"/>
  <c r="T40" i="7"/>
  <c r="U40" i="7"/>
  <c r="V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S42" i="7"/>
  <c r="T42" i="7"/>
  <c r="U42" i="7"/>
  <c r="V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S43" i="7"/>
  <c r="T43" i="7"/>
  <c r="U43" i="7"/>
  <c r="V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S44" i="7"/>
  <c r="T44" i="7"/>
  <c r="U44" i="7"/>
  <c r="V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S45" i="7"/>
  <c r="T45" i="7"/>
  <c r="U45" i="7"/>
  <c r="V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S46" i="7"/>
  <c r="T46" i="7"/>
  <c r="U46" i="7"/>
  <c r="V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S47" i="7"/>
  <c r="T47" i="7"/>
  <c r="U47" i="7"/>
  <c r="V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S48" i="7"/>
  <c r="T48" i="7"/>
  <c r="U48" i="7"/>
  <c r="V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S49" i="7"/>
  <c r="T49" i="7"/>
  <c r="U49" i="7"/>
  <c r="V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S50" i="7"/>
  <c r="T50" i="7"/>
  <c r="U50" i="7"/>
  <c r="V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S51" i="7"/>
  <c r="T51" i="7"/>
  <c r="U51" i="7"/>
  <c r="V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S52" i="7"/>
  <c r="T52" i="7"/>
  <c r="U52" i="7"/>
  <c r="V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S53" i="7"/>
  <c r="T53" i="7"/>
  <c r="U53" i="7"/>
  <c r="V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S54" i="7"/>
  <c r="T54" i="7"/>
  <c r="U54" i="7"/>
  <c r="V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S55" i="7"/>
  <c r="T55" i="7"/>
  <c r="U55" i="7"/>
  <c r="V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S56" i="7"/>
  <c r="T56" i="7"/>
  <c r="U56" i="7"/>
  <c r="V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S57" i="7"/>
  <c r="T57" i="7"/>
  <c r="U57" i="7"/>
  <c r="V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S58" i="7"/>
  <c r="T58" i="7"/>
  <c r="U58" i="7"/>
  <c r="V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S59" i="7"/>
  <c r="T59" i="7"/>
  <c r="U59" i="7"/>
  <c r="V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S60" i="7"/>
  <c r="T60" i="7"/>
  <c r="U60" i="7"/>
  <c r="V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S61" i="7"/>
  <c r="T61" i="7"/>
  <c r="U61" i="7"/>
  <c r="V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S62" i="7"/>
  <c r="T62" i="7"/>
  <c r="U62" i="7"/>
  <c r="V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S63" i="7"/>
  <c r="T63" i="7"/>
  <c r="U63" i="7"/>
  <c r="V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S64" i="7"/>
  <c r="T64" i="7"/>
  <c r="U64" i="7"/>
  <c r="V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S65" i="7"/>
  <c r="T65" i="7"/>
  <c r="U65" i="7"/>
  <c r="V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S66" i="7"/>
  <c r="T66" i="7"/>
  <c r="U66" i="7"/>
  <c r="V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S67" i="7"/>
  <c r="T67" i="7"/>
  <c r="U67" i="7"/>
  <c r="V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S68" i="7"/>
  <c r="T68" i="7"/>
  <c r="U68" i="7"/>
  <c r="V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S69" i="7"/>
  <c r="T69" i="7"/>
  <c r="U69" i="7"/>
  <c r="V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S70" i="7"/>
  <c r="T70" i="7"/>
  <c r="U70" i="7"/>
  <c r="V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S71" i="7"/>
  <c r="T71" i="7"/>
  <c r="U71" i="7"/>
  <c r="V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S72" i="7"/>
  <c r="T72" i="7"/>
  <c r="U72" i="7"/>
  <c r="V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S73" i="7"/>
  <c r="T73" i="7"/>
  <c r="U73" i="7"/>
  <c r="V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S74" i="7"/>
  <c r="T74" i="7"/>
  <c r="U74" i="7"/>
  <c r="V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S75" i="7"/>
  <c r="T75" i="7"/>
  <c r="U75" i="7"/>
  <c r="V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S76" i="7"/>
  <c r="T76" i="7"/>
  <c r="U76" i="7"/>
  <c r="V76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S16" i="6"/>
  <c r="T16" i="6"/>
  <c r="U16" i="6"/>
  <c r="T17" i="7"/>
  <c r="R16" i="6"/>
  <c r="S12" i="6"/>
  <c r="T13" i="7" s="1"/>
  <c r="T12" i="6"/>
  <c r="U12" i="6"/>
  <c r="R12" i="6"/>
  <c r="S6" i="7"/>
  <c r="T6" i="7"/>
  <c r="U6" i="7"/>
  <c r="V6" i="7"/>
  <c r="S7" i="7"/>
  <c r="T7" i="7"/>
  <c r="U7" i="7"/>
  <c r="V7" i="7"/>
  <c r="S8" i="7"/>
  <c r="T8" i="7"/>
  <c r="U8" i="7"/>
  <c r="V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T5" i="7"/>
  <c r="U5" i="7"/>
  <c r="V5" i="7"/>
  <c r="S5" i="7"/>
  <c r="R5" i="6"/>
  <c r="S5" i="6"/>
  <c r="T5" i="6"/>
  <c r="U5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3" i="6"/>
  <c r="S13" i="6"/>
  <c r="T13" i="6"/>
  <c r="U13" i="6"/>
  <c r="R14" i="6"/>
  <c r="S14" i="6"/>
  <c r="T14" i="6"/>
  <c r="U14" i="6"/>
  <c r="R15" i="6"/>
  <c r="S15" i="6"/>
  <c r="T15" i="6"/>
  <c r="U15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S4" i="6"/>
  <c r="T4" i="6"/>
  <c r="U4" i="6"/>
  <c r="O5" i="5"/>
  <c r="O5" i="6"/>
  <c r="O6" i="7" s="1"/>
  <c r="R4" i="6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D6" i="7"/>
  <c r="E6" i="7"/>
  <c r="F6" i="7"/>
  <c r="G6" i="7"/>
  <c r="H6" i="7"/>
  <c r="I6" i="7"/>
  <c r="J6" i="7"/>
  <c r="K6" i="7"/>
  <c r="L6" i="7"/>
  <c r="M6" i="7"/>
  <c r="N6" i="7"/>
  <c r="P6" i="7"/>
  <c r="Q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5" i="7"/>
  <c r="T4" i="7"/>
  <c r="U4" i="7"/>
  <c r="V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C4" i="7"/>
  <c r="N12" i="6"/>
  <c r="P12" i="6"/>
  <c r="O12" i="6" s="1"/>
  <c r="N13" i="6"/>
  <c r="O13" i="6"/>
  <c r="P13" i="6"/>
  <c r="N14" i="6"/>
  <c r="O14" i="6"/>
  <c r="P14" i="6"/>
  <c r="N15" i="6"/>
  <c r="P15" i="6"/>
  <c r="O15" i="6" s="1"/>
  <c r="N16" i="6"/>
  <c r="P16" i="6"/>
  <c r="O16" i="6" s="1"/>
  <c r="N17" i="6"/>
  <c r="P17" i="6"/>
  <c r="O17" i="6" s="1"/>
  <c r="J12" i="6"/>
  <c r="K12" i="6"/>
  <c r="J13" i="6"/>
  <c r="K13" i="6"/>
  <c r="J14" i="6"/>
  <c r="K14" i="6"/>
  <c r="J15" i="6"/>
  <c r="K15" i="6"/>
  <c r="J16" i="6"/>
  <c r="K16" i="6"/>
  <c r="D16" i="6"/>
  <c r="E16" i="6"/>
  <c r="F16" i="6"/>
  <c r="G16" i="6"/>
  <c r="H16" i="6"/>
  <c r="I16" i="6"/>
  <c r="L16" i="6"/>
  <c r="M16" i="6"/>
  <c r="Q16" i="6"/>
  <c r="C16" i="6"/>
  <c r="D12" i="6"/>
  <c r="E12" i="6"/>
  <c r="F12" i="6"/>
  <c r="G12" i="6"/>
  <c r="H12" i="6"/>
  <c r="I12" i="6"/>
  <c r="L12" i="6"/>
  <c r="M12" i="6"/>
  <c r="Q12" i="6"/>
  <c r="C12" i="6"/>
  <c r="Q5" i="6"/>
  <c r="Q6" i="6"/>
  <c r="Q7" i="6"/>
  <c r="Q8" i="6"/>
  <c r="Q9" i="6"/>
  <c r="Q10" i="6"/>
  <c r="Q11" i="6"/>
  <c r="Q13" i="6"/>
  <c r="Q14" i="6"/>
  <c r="Q15" i="6"/>
  <c r="Q17" i="6"/>
  <c r="Q18" i="6"/>
  <c r="Q19" i="6"/>
  <c r="Q20" i="6"/>
  <c r="Q21" i="6"/>
  <c r="Q4" i="6"/>
  <c r="L5" i="6"/>
  <c r="M5" i="6"/>
  <c r="L6" i="6"/>
  <c r="M6" i="6"/>
  <c r="N6" i="6" s="1"/>
  <c r="L7" i="6"/>
  <c r="M7" i="6"/>
  <c r="L8" i="6"/>
  <c r="M8" i="6"/>
  <c r="P8" i="6" s="1"/>
  <c r="O8" i="6" s="1"/>
  <c r="L9" i="6"/>
  <c r="M9" i="6"/>
  <c r="L10" i="6"/>
  <c r="M10" i="6"/>
  <c r="N10" i="6" s="1"/>
  <c r="L11" i="6"/>
  <c r="M11" i="6"/>
  <c r="L13" i="6"/>
  <c r="M13" i="6"/>
  <c r="L14" i="6"/>
  <c r="M14" i="6"/>
  <c r="L15" i="6"/>
  <c r="M15" i="6"/>
  <c r="L17" i="6"/>
  <c r="M17" i="6"/>
  <c r="L18" i="6"/>
  <c r="M18" i="6"/>
  <c r="L19" i="6"/>
  <c r="M19" i="6"/>
  <c r="L20" i="6"/>
  <c r="M20" i="6"/>
  <c r="N20" i="6" s="1"/>
  <c r="L21" i="6"/>
  <c r="M21" i="6"/>
  <c r="N18" i="6"/>
  <c r="P7" i="6"/>
  <c r="O7" i="6" s="1"/>
  <c r="M4" i="6"/>
  <c r="L4" i="6"/>
  <c r="D4" i="6"/>
  <c r="E4" i="6"/>
  <c r="F4" i="6"/>
  <c r="G4" i="6"/>
  <c r="H4" i="6"/>
  <c r="I4" i="6"/>
  <c r="D5" i="6"/>
  <c r="E5" i="6"/>
  <c r="F5" i="6"/>
  <c r="G5" i="6"/>
  <c r="H5" i="6"/>
  <c r="I5" i="6"/>
  <c r="K5" i="6" s="1"/>
  <c r="D6" i="6"/>
  <c r="E6" i="6"/>
  <c r="F6" i="6"/>
  <c r="G6" i="6"/>
  <c r="H6" i="6"/>
  <c r="I6" i="6"/>
  <c r="D7" i="6"/>
  <c r="E7" i="6"/>
  <c r="F7" i="6"/>
  <c r="G7" i="6"/>
  <c r="H7" i="6"/>
  <c r="I7" i="6"/>
  <c r="K7" i="6" s="1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J19" i="6" s="1"/>
  <c r="D20" i="6"/>
  <c r="E20" i="6"/>
  <c r="F20" i="6"/>
  <c r="G20" i="6"/>
  <c r="H20" i="6"/>
  <c r="I20" i="6"/>
  <c r="D21" i="6"/>
  <c r="E21" i="6"/>
  <c r="F21" i="6"/>
  <c r="G21" i="6"/>
  <c r="H21" i="6"/>
  <c r="I21" i="6"/>
  <c r="K4" i="6"/>
  <c r="J8" i="6"/>
  <c r="K11" i="6"/>
  <c r="K20" i="6"/>
  <c r="C5" i="6"/>
  <c r="C6" i="6"/>
  <c r="C7" i="6"/>
  <c r="C8" i="6"/>
  <c r="C9" i="6"/>
  <c r="C10" i="6"/>
  <c r="C11" i="6"/>
  <c r="C13" i="6"/>
  <c r="C14" i="6"/>
  <c r="C15" i="6"/>
  <c r="C17" i="6"/>
  <c r="C18" i="6"/>
  <c r="C19" i="6"/>
  <c r="C20" i="6"/>
  <c r="C21" i="6"/>
  <c r="C4" i="6"/>
  <c r="U309" i="6"/>
  <c r="T309" i="6"/>
  <c r="S309" i="6"/>
  <c r="R309" i="6"/>
  <c r="Q309" i="6"/>
  <c r="M309" i="6"/>
  <c r="P309" i="6" s="1"/>
  <c r="O309" i="6" s="1"/>
  <c r="L309" i="6"/>
  <c r="I309" i="6"/>
  <c r="J309" i="6" s="1"/>
  <c r="H309" i="6"/>
  <c r="G309" i="6"/>
  <c r="F309" i="6"/>
  <c r="E309" i="6"/>
  <c r="D309" i="6"/>
  <c r="C309" i="6"/>
  <c r="U308" i="6"/>
  <c r="T308" i="6"/>
  <c r="S308" i="6"/>
  <c r="R308" i="6"/>
  <c r="Q308" i="6"/>
  <c r="M308" i="6"/>
  <c r="N308" i="6" s="1"/>
  <c r="L308" i="6"/>
  <c r="I308" i="6"/>
  <c r="H308" i="6"/>
  <c r="G308" i="6"/>
  <c r="F308" i="6"/>
  <c r="E308" i="6"/>
  <c r="D308" i="6"/>
  <c r="C308" i="6"/>
  <c r="U307" i="6"/>
  <c r="T307" i="6"/>
  <c r="S307" i="6"/>
  <c r="R307" i="6"/>
  <c r="Q307" i="6"/>
  <c r="M307" i="6"/>
  <c r="L307" i="6"/>
  <c r="I307" i="6"/>
  <c r="H307" i="6"/>
  <c r="G307" i="6"/>
  <c r="F307" i="6"/>
  <c r="E307" i="6"/>
  <c r="D307" i="6"/>
  <c r="C307" i="6"/>
  <c r="U306" i="6"/>
  <c r="T306" i="6"/>
  <c r="S306" i="6"/>
  <c r="R306" i="6"/>
  <c r="Q306" i="6"/>
  <c r="M306" i="6"/>
  <c r="L306" i="6"/>
  <c r="I306" i="6"/>
  <c r="K306" i="6" s="1"/>
  <c r="H306" i="6"/>
  <c r="G306" i="6"/>
  <c r="F306" i="6"/>
  <c r="E306" i="6"/>
  <c r="D306" i="6"/>
  <c r="C306" i="6"/>
  <c r="U305" i="6"/>
  <c r="T305" i="6"/>
  <c r="S305" i="6"/>
  <c r="R305" i="6"/>
  <c r="Q305" i="6"/>
  <c r="M305" i="6"/>
  <c r="P305" i="6" s="1"/>
  <c r="O305" i="6" s="1"/>
  <c r="L305" i="6"/>
  <c r="I305" i="6"/>
  <c r="H305" i="6"/>
  <c r="G305" i="6"/>
  <c r="F305" i="6"/>
  <c r="E305" i="6"/>
  <c r="D305" i="6"/>
  <c r="C305" i="6"/>
  <c r="U304" i="6"/>
  <c r="T304" i="6"/>
  <c r="S304" i="6"/>
  <c r="R304" i="6"/>
  <c r="Q304" i="6"/>
  <c r="M304" i="6"/>
  <c r="L304" i="6"/>
  <c r="I304" i="6"/>
  <c r="K304" i="6" s="1"/>
  <c r="H304" i="6"/>
  <c r="G304" i="6"/>
  <c r="F304" i="6"/>
  <c r="E304" i="6"/>
  <c r="D304" i="6"/>
  <c r="C304" i="6"/>
  <c r="U303" i="6"/>
  <c r="T303" i="6"/>
  <c r="S303" i="6"/>
  <c r="R303" i="6"/>
  <c r="Q303" i="6"/>
  <c r="M303" i="6"/>
  <c r="L303" i="6"/>
  <c r="I303" i="6"/>
  <c r="H303" i="6"/>
  <c r="G303" i="6"/>
  <c r="F303" i="6"/>
  <c r="E303" i="6"/>
  <c r="D303" i="6"/>
  <c r="C303" i="6"/>
  <c r="U302" i="6"/>
  <c r="T302" i="6"/>
  <c r="S302" i="6"/>
  <c r="R302" i="6"/>
  <c r="Q302" i="6"/>
  <c r="N302" i="6"/>
  <c r="M302" i="6"/>
  <c r="P302" i="6" s="1"/>
  <c r="O302" i="6" s="1"/>
  <c r="L302" i="6"/>
  <c r="I302" i="6"/>
  <c r="K302" i="6" s="1"/>
  <c r="H302" i="6"/>
  <c r="G302" i="6"/>
  <c r="F302" i="6"/>
  <c r="E302" i="6"/>
  <c r="D302" i="6"/>
  <c r="C302" i="6"/>
  <c r="U301" i="6"/>
  <c r="T301" i="6"/>
  <c r="S301" i="6"/>
  <c r="R301" i="6"/>
  <c r="Q301" i="6"/>
  <c r="M301" i="6"/>
  <c r="P301" i="6" s="1"/>
  <c r="O301" i="6" s="1"/>
  <c r="L301" i="6"/>
  <c r="I301" i="6"/>
  <c r="J301" i="6" s="1"/>
  <c r="H301" i="6"/>
  <c r="G301" i="6"/>
  <c r="F301" i="6"/>
  <c r="E301" i="6"/>
  <c r="D301" i="6"/>
  <c r="C301" i="6"/>
  <c r="U300" i="6"/>
  <c r="T300" i="6"/>
  <c r="S300" i="6"/>
  <c r="R300" i="6"/>
  <c r="Q300" i="6"/>
  <c r="M300" i="6"/>
  <c r="N300" i="6" s="1"/>
  <c r="L300" i="6"/>
  <c r="I300" i="6"/>
  <c r="J300" i="6" s="1"/>
  <c r="H300" i="6"/>
  <c r="G300" i="6"/>
  <c r="F300" i="6"/>
  <c r="E300" i="6"/>
  <c r="D300" i="6"/>
  <c r="C300" i="6"/>
  <c r="U299" i="6"/>
  <c r="T299" i="6"/>
  <c r="S299" i="6"/>
  <c r="R299" i="6"/>
  <c r="Q299" i="6"/>
  <c r="M299" i="6"/>
  <c r="L299" i="6"/>
  <c r="I299" i="6"/>
  <c r="H299" i="6"/>
  <c r="G299" i="6"/>
  <c r="F299" i="6"/>
  <c r="E299" i="6"/>
  <c r="D299" i="6"/>
  <c r="C299" i="6"/>
  <c r="U298" i="6"/>
  <c r="T298" i="6"/>
  <c r="S298" i="6"/>
  <c r="R298" i="6"/>
  <c r="Q298" i="6"/>
  <c r="M298" i="6"/>
  <c r="L298" i="6"/>
  <c r="I298" i="6"/>
  <c r="K298" i="6" s="1"/>
  <c r="H298" i="6"/>
  <c r="G298" i="6"/>
  <c r="F298" i="6"/>
  <c r="E298" i="6"/>
  <c r="D298" i="6"/>
  <c r="C298" i="6"/>
  <c r="U297" i="6"/>
  <c r="T297" i="6"/>
  <c r="S297" i="6"/>
  <c r="R297" i="6"/>
  <c r="Q297" i="6"/>
  <c r="M297" i="6"/>
  <c r="N297" i="6" s="1"/>
  <c r="L297" i="6"/>
  <c r="I297" i="6"/>
  <c r="K297" i="6" s="1"/>
  <c r="H297" i="6"/>
  <c r="G297" i="6"/>
  <c r="F297" i="6"/>
  <c r="E297" i="6"/>
  <c r="D297" i="6"/>
  <c r="C297" i="6"/>
  <c r="U296" i="6"/>
  <c r="T296" i="6"/>
  <c r="S296" i="6"/>
  <c r="R296" i="6"/>
  <c r="Q296" i="6"/>
  <c r="M296" i="6"/>
  <c r="P296" i="6" s="1"/>
  <c r="O296" i="6" s="1"/>
  <c r="L296" i="6"/>
  <c r="I296" i="6"/>
  <c r="K296" i="6" s="1"/>
  <c r="H296" i="6"/>
  <c r="G296" i="6"/>
  <c r="F296" i="6"/>
  <c r="E296" i="6"/>
  <c r="D296" i="6"/>
  <c r="C296" i="6"/>
  <c r="U295" i="6"/>
  <c r="T295" i="6"/>
  <c r="S295" i="6"/>
  <c r="R295" i="6"/>
  <c r="Q295" i="6"/>
  <c r="M295" i="6"/>
  <c r="L295" i="6"/>
  <c r="I295" i="6"/>
  <c r="H295" i="6"/>
  <c r="G295" i="6"/>
  <c r="F295" i="6"/>
  <c r="E295" i="6"/>
  <c r="D295" i="6"/>
  <c r="C295" i="6"/>
  <c r="U294" i="6"/>
  <c r="T294" i="6"/>
  <c r="S294" i="6"/>
  <c r="R294" i="6"/>
  <c r="Q294" i="6"/>
  <c r="M294" i="6"/>
  <c r="N294" i="6" s="1"/>
  <c r="L294" i="6"/>
  <c r="I294" i="6"/>
  <c r="H294" i="6"/>
  <c r="G294" i="6"/>
  <c r="F294" i="6"/>
  <c r="E294" i="6"/>
  <c r="D294" i="6"/>
  <c r="C294" i="6"/>
  <c r="U293" i="6"/>
  <c r="T293" i="6"/>
  <c r="S293" i="6"/>
  <c r="R293" i="6"/>
  <c r="Q293" i="6"/>
  <c r="M293" i="6"/>
  <c r="L293" i="6"/>
  <c r="I293" i="6"/>
  <c r="J293" i="6" s="1"/>
  <c r="H293" i="6"/>
  <c r="G293" i="6"/>
  <c r="F293" i="6"/>
  <c r="E293" i="6"/>
  <c r="D293" i="6"/>
  <c r="C293" i="6"/>
  <c r="U292" i="6"/>
  <c r="T292" i="6"/>
  <c r="S292" i="6"/>
  <c r="R292" i="6"/>
  <c r="Q292" i="6"/>
  <c r="M292" i="6"/>
  <c r="N292" i="6" s="1"/>
  <c r="L292" i="6"/>
  <c r="I292" i="6"/>
  <c r="H292" i="6"/>
  <c r="G292" i="6"/>
  <c r="F292" i="6"/>
  <c r="E292" i="6"/>
  <c r="D292" i="6"/>
  <c r="C292" i="6"/>
  <c r="X291" i="6"/>
  <c r="U291" i="6"/>
  <c r="T291" i="6"/>
  <c r="S291" i="6"/>
  <c r="R291" i="6"/>
  <c r="Q291" i="6"/>
  <c r="M291" i="6"/>
  <c r="P291" i="6" s="1"/>
  <c r="O291" i="6" s="1"/>
  <c r="L291" i="6"/>
  <c r="I291" i="6"/>
  <c r="K291" i="6" s="1"/>
  <c r="H291" i="6"/>
  <c r="G291" i="6"/>
  <c r="F291" i="6"/>
  <c r="E291" i="6"/>
  <c r="D291" i="6"/>
  <c r="C291" i="6"/>
  <c r="X290" i="6"/>
  <c r="U290" i="6"/>
  <c r="T290" i="6"/>
  <c r="S290" i="6"/>
  <c r="R290" i="6"/>
  <c r="Q290" i="6"/>
  <c r="M290" i="6"/>
  <c r="P290" i="6" s="1"/>
  <c r="O290" i="6" s="1"/>
  <c r="L290" i="6"/>
  <c r="I290" i="6"/>
  <c r="K290" i="6" s="1"/>
  <c r="H290" i="6"/>
  <c r="G290" i="6"/>
  <c r="F290" i="6"/>
  <c r="E290" i="6"/>
  <c r="D290" i="6"/>
  <c r="C290" i="6"/>
  <c r="X289" i="6"/>
  <c r="U289" i="6"/>
  <c r="T289" i="6"/>
  <c r="S289" i="6"/>
  <c r="R289" i="6"/>
  <c r="Q289" i="6"/>
  <c r="M289" i="6"/>
  <c r="P289" i="6" s="1"/>
  <c r="O289" i="6" s="1"/>
  <c r="L289" i="6"/>
  <c r="I289" i="6"/>
  <c r="K289" i="6" s="1"/>
  <c r="H289" i="6"/>
  <c r="G289" i="6"/>
  <c r="F289" i="6"/>
  <c r="E289" i="6"/>
  <c r="D289" i="6"/>
  <c r="C289" i="6"/>
  <c r="X288" i="6"/>
  <c r="U288" i="6"/>
  <c r="T288" i="6"/>
  <c r="S288" i="6"/>
  <c r="R288" i="6"/>
  <c r="Q288" i="6"/>
  <c r="M288" i="6"/>
  <c r="N288" i="6" s="1"/>
  <c r="L288" i="6"/>
  <c r="I288" i="6"/>
  <c r="K288" i="6" s="1"/>
  <c r="H288" i="6"/>
  <c r="G288" i="6"/>
  <c r="F288" i="6"/>
  <c r="E288" i="6"/>
  <c r="D288" i="6"/>
  <c r="C288" i="6"/>
  <c r="X287" i="6"/>
  <c r="U287" i="6"/>
  <c r="T287" i="6"/>
  <c r="S287" i="6"/>
  <c r="R287" i="6"/>
  <c r="Q287" i="6"/>
  <c r="M287" i="6"/>
  <c r="P287" i="6" s="1"/>
  <c r="O287" i="6" s="1"/>
  <c r="L287" i="6"/>
  <c r="I287" i="6"/>
  <c r="K287" i="6" s="1"/>
  <c r="H287" i="6"/>
  <c r="G287" i="6"/>
  <c r="F287" i="6"/>
  <c r="E287" i="6"/>
  <c r="D287" i="6"/>
  <c r="C287" i="6"/>
  <c r="X286" i="6"/>
  <c r="U286" i="6"/>
  <c r="T286" i="6"/>
  <c r="S286" i="6"/>
  <c r="R286" i="6"/>
  <c r="Q286" i="6"/>
  <c r="M286" i="6"/>
  <c r="L286" i="6"/>
  <c r="I286" i="6"/>
  <c r="K286" i="6" s="1"/>
  <c r="H286" i="6"/>
  <c r="G286" i="6"/>
  <c r="F286" i="6"/>
  <c r="E286" i="6"/>
  <c r="D286" i="6"/>
  <c r="C286" i="6"/>
  <c r="X285" i="6"/>
  <c r="U285" i="6"/>
  <c r="T285" i="6"/>
  <c r="S285" i="6"/>
  <c r="R285" i="6"/>
  <c r="Q285" i="6"/>
  <c r="M285" i="6"/>
  <c r="L285" i="6"/>
  <c r="I285" i="6"/>
  <c r="K285" i="6" s="1"/>
  <c r="H285" i="6"/>
  <c r="G285" i="6"/>
  <c r="F285" i="6"/>
  <c r="E285" i="6"/>
  <c r="D285" i="6"/>
  <c r="C285" i="6"/>
  <c r="X284" i="6"/>
  <c r="U284" i="6"/>
  <c r="T284" i="6"/>
  <c r="S284" i="6"/>
  <c r="R284" i="6"/>
  <c r="Q284" i="6"/>
  <c r="M284" i="6"/>
  <c r="L284" i="6"/>
  <c r="I284" i="6"/>
  <c r="K284" i="6" s="1"/>
  <c r="H284" i="6"/>
  <c r="G284" i="6"/>
  <c r="F284" i="6"/>
  <c r="E284" i="6"/>
  <c r="D284" i="6"/>
  <c r="C284" i="6"/>
  <c r="X283" i="6"/>
  <c r="U283" i="6"/>
  <c r="T283" i="6"/>
  <c r="S283" i="6"/>
  <c r="R283" i="6"/>
  <c r="Q283" i="6"/>
  <c r="M283" i="6"/>
  <c r="P283" i="6" s="1"/>
  <c r="O283" i="6" s="1"/>
  <c r="L283" i="6"/>
  <c r="I283" i="6"/>
  <c r="H283" i="6"/>
  <c r="G283" i="6"/>
  <c r="F283" i="6"/>
  <c r="E283" i="6"/>
  <c r="D283" i="6"/>
  <c r="C283" i="6"/>
  <c r="X282" i="6"/>
  <c r="U282" i="6"/>
  <c r="T282" i="6"/>
  <c r="S282" i="6"/>
  <c r="R282" i="6"/>
  <c r="Q282" i="6"/>
  <c r="M282" i="6"/>
  <c r="P282" i="6" s="1"/>
  <c r="O282" i="6" s="1"/>
  <c r="L282" i="6"/>
  <c r="I282" i="6"/>
  <c r="K282" i="6" s="1"/>
  <c r="H282" i="6"/>
  <c r="G282" i="6"/>
  <c r="F282" i="6"/>
  <c r="E282" i="6"/>
  <c r="D282" i="6"/>
  <c r="C282" i="6"/>
  <c r="X281" i="6"/>
  <c r="U281" i="6"/>
  <c r="T281" i="6"/>
  <c r="S281" i="6"/>
  <c r="R281" i="6"/>
  <c r="Q281" i="6"/>
  <c r="M281" i="6"/>
  <c r="L281" i="6"/>
  <c r="I281" i="6"/>
  <c r="K281" i="6" s="1"/>
  <c r="H281" i="6"/>
  <c r="G281" i="6"/>
  <c r="F281" i="6"/>
  <c r="E281" i="6"/>
  <c r="D281" i="6"/>
  <c r="C281" i="6"/>
  <c r="X280" i="6"/>
  <c r="U280" i="6"/>
  <c r="T280" i="6"/>
  <c r="S280" i="6"/>
  <c r="R280" i="6"/>
  <c r="Q280" i="6"/>
  <c r="M280" i="6"/>
  <c r="N280" i="6" s="1"/>
  <c r="L280" i="6"/>
  <c r="I280" i="6"/>
  <c r="K280" i="6" s="1"/>
  <c r="H280" i="6"/>
  <c r="G280" i="6"/>
  <c r="F280" i="6"/>
  <c r="E280" i="6"/>
  <c r="D280" i="6"/>
  <c r="C280" i="6"/>
  <c r="X279" i="6"/>
  <c r="U279" i="6"/>
  <c r="T279" i="6"/>
  <c r="S279" i="6"/>
  <c r="R279" i="6"/>
  <c r="Q279" i="6"/>
  <c r="M279" i="6"/>
  <c r="L279" i="6"/>
  <c r="I279" i="6"/>
  <c r="H279" i="6"/>
  <c r="G279" i="6"/>
  <c r="F279" i="6"/>
  <c r="E279" i="6"/>
  <c r="D279" i="6"/>
  <c r="C279" i="6"/>
  <c r="X278" i="6"/>
  <c r="U278" i="6"/>
  <c r="T278" i="6"/>
  <c r="S278" i="6"/>
  <c r="R278" i="6"/>
  <c r="Q278" i="6"/>
  <c r="M278" i="6"/>
  <c r="P278" i="6" s="1"/>
  <c r="O278" i="6" s="1"/>
  <c r="L278" i="6"/>
  <c r="I278" i="6"/>
  <c r="K278" i="6" s="1"/>
  <c r="H278" i="6"/>
  <c r="G278" i="6"/>
  <c r="F278" i="6"/>
  <c r="E278" i="6"/>
  <c r="D278" i="6"/>
  <c r="C278" i="6"/>
  <c r="X277" i="6"/>
  <c r="U277" i="6"/>
  <c r="T277" i="6"/>
  <c r="S277" i="6"/>
  <c r="R277" i="6"/>
  <c r="Q277" i="6"/>
  <c r="M277" i="6"/>
  <c r="L277" i="6"/>
  <c r="I277" i="6"/>
  <c r="H277" i="6"/>
  <c r="G277" i="6"/>
  <c r="F277" i="6"/>
  <c r="E277" i="6"/>
  <c r="D277" i="6"/>
  <c r="C277" i="6"/>
  <c r="X276" i="6"/>
  <c r="U276" i="6"/>
  <c r="T276" i="6"/>
  <c r="S276" i="6"/>
  <c r="R276" i="6"/>
  <c r="Q276" i="6"/>
  <c r="M276" i="6"/>
  <c r="L276" i="6"/>
  <c r="I276" i="6"/>
  <c r="J276" i="6" s="1"/>
  <c r="H276" i="6"/>
  <c r="G276" i="6"/>
  <c r="F276" i="6"/>
  <c r="E276" i="6"/>
  <c r="D276" i="6"/>
  <c r="C276" i="6"/>
  <c r="X275" i="6"/>
  <c r="U275" i="6"/>
  <c r="T275" i="6"/>
  <c r="S275" i="6"/>
  <c r="O275" i="6" s="1"/>
  <c r="R275" i="6"/>
  <c r="Q275" i="6"/>
  <c r="M275" i="6"/>
  <c r="P275" i="6" s="1"/>
  <c r="L275" i="6"/>
  <c r="I275" i="6"/>
  <c r="K275" i="6" s="1"/>
  <c r="H275" i="6"/>
  <c r="G275" i="6"/>
  <c r="F275" i="6"/>
  <c r="E275" i="6"/>
  <c r="D275" i="6"/>
  <c r="C275" i="6"/>
  <c r="X274" i="6"/>
  <c r="U274" i="6"/>
  <c r="T274" i="6"/>
  <c r="S274" i="6"/>
  <c r="R274" i="6"/>
  <c r="Q274" i="6"/>
  <c r="M274" i="6"/>
  <c r="L274" i="6"/>
  <c r="I274" i="6"/>
  <c r="K274" i="6" s="1"/>
  <c r="H274" i="6"/>
  <c r="G274" i="6"/>
  <c r="F274" i="6"/>
  <c r="E274" i="6"/>
  <c r="D274" i="6"/>
  <c r="C274" i="6"/>
  <c r="X273" i="6"/>
  <c r="U273" i="6"/>
  <c r="T273" i="6"/>
  <c r="S273" i="6"/>
  <c r="R273" i="6"/>
  <c r="Q273" i="6"/>
  <c r="M273" i="6"/>
  <c r="P273" i="6" s="1"/>
  <c r="O273" i="6" s="1"/>
  <c r="L273" i="6"/>
  <c r="I273" i="6"/>
  <c r="K273" i="6" s="1"/>
  <c r="H273" i="6"/>
  <c r="G273" i="6"/>
  <c r="F273" i="6"/>
  <c r="E273" i="6"/>
  <c r="D273" i="6"/>
  <c r="C273" i="6"/>
  <c r="X272" i="6"/>
  <c r="U272" i="6"/>
  <c r="T272" i="6"/>
  <c r="S272" i="6"/>
  <c r="R272" i="6"/>
  <c r="Q272" i="6"/>
  <c r="M272" i="6"/>
  <c r="P272" i="6" s="1"/>
  <c r="O272" i="6" s="1"/>
  <c r="L272" i="6"/>
  <c r="I272" i="6"/>
  <c r="H272" i="6"/>
  <c r="G272" i="6"/>
  <c r="F272" i="6"/>
  <c r="E272" i="6"/>
  <c r="D272" i="6"/>
  <c r="C272" i="6"/>
  <c r="X271" i="6"/>
  <c r="U271" i="6"/>
  <c r="T271" i="6"/>
  <c r="S271" i="6"/>
  <c r="R271" i="6"/>
  <c r="Q271" i="6"/>
  <c r="M271" i="6"/>
  <c r="P271" i="6" s="1"/>
  <c r="O271" i="6" s="1"/>
  <c r="L271" i="6"/>
  <c r="I271" i="6"/>
  <c r="K271" i="6" s="1"/>
  <c r="H271" i="6"/>
  <c r="G271" i="6"/>
  <c r="F271" i="6"/>
  <c r="E271" i="6"/>
  <c r="D271" i="6"/>
  <c r="C271" i="6"/>
  <c r="X270" i="6"/>
  <c r="U270" i="6"/>
  <c r="T270" i="6"/>
  <c r="S270" i="6"/>
  <c r="R270" i="6"/>
  <c r="Q270" i="6"/>
  <c r="M270" i="6"/>
  <c r="P270" i="6" s="1"/>
  <c r="O270" i="6" s="1"/>
  <c r="L270" i="6"/>
  <c r="I270" i="6"/>
  <c r="K270" i="6" s="1"/>
  <c r="H270" i="6"/>
  <c r="G270" i="6"/>
  <c r="F270" i="6"/>
  <c r="E270" i="6"/>
  <c r="D270" i="6"/>
  <c r="C270" i="6"/>
  <c r="X269" i="6"/>
  <c r="U269" i="6"/>
  <c r="T269" i="6"/>
  <c r="S269" i="6"/>
  <c r="R269" i="6"/>
  <c r="Q269" i="6"/>
  <c r="M269" i="6"/>
  <c r="P269" i="6" s="1"/>
  <c r="O269" i="6" s="1"/>
  <c r="L269" i="6"/>
  <c r="I269" i="6"/>
  <c r="K269" i="6" s="1"/>
  <c r="H269" i="6"/>
  <c r="G269" i="6"/>
  <c r="F269" i="6"/>
  <c r="E269" i="6"/>
  <c r="D269" i="6"/>
  <c r="C269" i="6"/>
  <c r="X268" i="6"/>
  <c r="U268" i="6"/>
  <c r="T268" i="6"/>
  <c r="S268" i="6"/>
  <c r="R268" i="6"/>
  <c r="Q268" i="6"/>
  <c r="M268" i="6"/>
  <c r="N268" i="6" s="1"/>
  <c r="L268" i="6"/>
  <c r="I268" i="6"/>
  <c r="H268" i="6"/>
  <c r="G268" i="6"/>
  <c r="F268" i="6"/>
  <c r="E268" i="6"/>
  <c r="D268" i="6"/>
  <c r="C268" i="6"/>
  <c r="X267" i="6"/>
  <c r="U267" i="6"/>
  <c r="T267" i="6"/>
  <c r="S267" i="6"/>
  <c r="R267" i="6"/>
  <c r="Q267" i="6"/>
  <c r="M267" i="6"/>
  <c r="P267" i="6" s="1"/>
  <c r="O267" i="6" s="1"/>
  <c r="L267" i="6"/>
  <c r="I267" i="6"/>
  <c r="K267" i="6" s="1"/>
  <c r="H267" i="6"/>
  <c r="G267" i="6"/>
  <c r="F267" i="6"/>
  <c r="E267" i="6"/>
  <c r="D267" i="6"/>
  <c r="C267" i="6"/>
  <c r="X266" i="6"/>
  <c r="U266" i="6"/>
  <c r="T266" i="6"/>
  <c r="S266" i="6"/>
  <c r="R266" i="6"/>
  <c r="Q266" i="6"/>
  <c r="M266" i="6"/>
  <c r="P266" i="6" s="1"/>
  <c r="O266" i="6" s="1"/>
  <c r="L266" i="6"/>
  <c r="I266" i="6"/>
  <c r="K266" i="6" s="1"/>
  <c r="H266" i="6"/>
  <c r="G266" i="6"/>
  <c r="F266" i="6"/>
  <c r="E266" i="6"/>
  <c r="D266" i="6"/>
  <c r="C266" i="6"/>
  <c r="X265" i="6"/>
  <c r="U265" i="6"/>
  <c r="T265" i="6"/>
  <c r="S265" i="6"/>
  <c r="R265" i="6"/>
  <c r="Q265" i="6"/>
  <c r="M265" i="6"/>
  <c r="P265" i="6" s="1"/>
  <c r="O265" i="6" s="1"/>
  <c r="L265" i="6"/>
  <c r="I265" i="6"/>
  <c r="K265" i="6" s="1"/>
  <c r="H265" i="6"/>
  <c r="G265" i="6"/>
  <c r="F265" i="6"/>
  <c r="E265" i="6"/>
  <c r="D265" i="6"/>
  <c r="C265" i="6"/>
  <c r="X264" i="6"/>
  <c r="U264" i="6"/>
  <c r="T264" i="6"/>
  <c r="S264" i="6"/>
  <c r="R264" i="6"/>
  <c r="Q264" i="6"/>
  <c r="M264" i="6"/>
  <c r="N264" i="6" s="1"/>
  <c r="L264" i="6"/>
  <c r="I264" i="6"/>
  <c r="H264" i="6"/>
  <c r="G264" i="6"/>
  <c r="F264" i="6"/>
  <c r="E264" i="6"/>
  <c r="D264" i="6"/>
  <c r="C264" i="6"/>
  <c r="X263" i="6"/>
  <c r="U263" i="6"/>
  <c r="T263" i="6"/>
  <c r="S263" i="6"/>
  <c r="R263" i="6"/>
  <c r="Q263" i="6"/>
  <c r="M263" i="6"/>
  <c r="N263" i="6" s="1"/>
  <c r="L263" i="6"/>
  <c r="I263" i="6"/>
  <c r="H263" i="6"/>
  <c r="G263" i="6"/>
  <c r="F263" i="6"/>
  <c r="E263" i="6"/>
  <c r="D263" i="6"/>
  <c r="C263" i="6"/>
  <c r="X262" i="6"/>
  <c r="U262" i="6"/>
  <c r="T262" i="6"/>
  <c r="S262" i="6"/>
  <c r="R262" i="6"/>
  <c r="Q262" i="6"/>
  <c r="M262" i="6"/>
  <c r="P262" i="6" s="1"/>
  <c r="O262" i="6" s="1"/>
  <c r="L262" i="6"/>
  <c r="I262" i="6"/>
  <c r="K262" i="6" s="1"/>
  <c r="H262" i="6"/>
  <c r="G262" i="6"/>
  <c r="F262" i="6"/>
  <c r="E262" i="6"/>
  <c r="D262" i="6"/>
  <c r="C262" i="6"/>
  <c r="X261" i="6"/>
  <c r="U261" i="6"/>
  <c r="T261" i="6"/>
  <c r="S261" i="6"/>
  <c r="R261" i="6"/>
  <c r="Q261" i="6"/>
  <c r="M261" i="6"/>
  <c r="L261" i="6"/>
  <c r="I261" i="6"/>
  <c r="K261" i="6" s="1"/>
  <c r="H261" i="6"/>
  <c r="G261" i="6"/>
  <c r="F261" i="6"/>
  <c r="E261" i="6"/>
  <c r="D261" i="6"/>
  <c r="C261" i="6"/>
  <c r="X260" i="6"/>
  <c r="U260" i="6"/>
  <c r="T260" i="6"/>
  <c r="S260" i="6"/>
  <c r="R260" i="6"/>
  <c r="Q260" i="6"/>
  <c r="M260" i="6"/>
  <c r="N260" i="6" s="1"/>
  <c r="L260" i="6"/>
  <c r="I260" i="6"/>
  <c r="J260" i="6" s="1"/>
  <c r="H260" i="6"/>
  <c r="G260" i="6"/>
  <c r="F260" i="6"/>
  <c r="E260" i="6"/>
  <c r="D260" i="6"/>
  <c r="C260" i="6"/>
  <c r="X259" i="6"/>
  <c r="U259" i="6"/>
  <c r="T259" i="6"/>
  <c r="S259" i="6"/>
  <c r="R259" i="6"/>
  <c r="Q259" i="6"/>
  <c r="M259" i="6"/>
  <c r="P259" i="6" s="1"/>
  <c r="O259" i="6" s="1"/>
  <c r="L259" i="6"/>
  <c r="I259" i="6"/>
  <c r="H259" i="6"/>
  <c r="G259" i="6"/>
  <c r="F259" i="6"/>
  <c r="E259" i="6"/>
  <c r="D259" i="6"/>
  <c r="C259" i="6"/>
  <c r="X258" i="6"/>
  <c r="U258" i="6"/>
  <c r="T258" i="6"/>
  <c r="S258" i="6"/>
  <c r="R258" i="6"/>
  <c r="Q258" i="6"/>
  <c r="M258" i="6"/>
  <c r="N258" i="6" s="1"/>
  <c r="L258" i="6"/>
  <c r="I258" i="6"/>
  <c r="K258" i="6" s="1"/>
  <c r="H258" i="6"/>
  <c r="G258" i="6"/>
  <c r="F258" i="6"/>
  <c r="E258" i="6"/>
  <c r="D258" i="6"/>
  <c r="C258" i="6"/>
  <c r="X257" i="6"/>
  <c r="U257" i="6"/>
  <c r="T257" i="6"/>
  <c r="S257" i="6"/>
  <c r="R257" i="6"/>
  <c r="Q257" i="6"/>
  <c r="M257" i="6"/>
  <c r="L257" i="6"/>
  <c r="I257" i="6"/>
  <c r="K257" i="6" s="1"/>
  <c r="H257" i="6"/>
  <c r="G257" i="6"/>
  <c r="F257" i="6"/>
  <c r="E257" i="6"/>
  <c r="D257" i="6"/>
  <c r="C257" i="6"/>
  <c r="X256" i="6"/>
  <c r="U256" i="6"/>
  <c r="T256" i="6"/>
  <c r="S256" i="6"/>
  <c r="R256" i="6"/>
  <c r="Q256" i="6"/>
  <c r="M256" i="6"/>
  <c r="N256" i="6" s="1"/>
  <c r="L256" i="6"/>
  <c r="I256" i="6"/>
  <c r="H256" i="6"/>
  <c r="G256" i="6"/>
  <c r="F256" i="6"/>
  <c r="E256" i="6"/>
  <c r="D256" i="6"/>
  <c r="C256" i="6"/>
  <c r="U255" i="6"/>
  <c r="T255" i="6"/>
  <c r="S255" i="6"/>
  <c r="R255" i="6"/>
  <c r="Q255" i="6"/>
  <c r="M255" i="6"/>
  <c r="N255" i="6" s="1"/>
  <c r="L255" i="6"/>
  <c r="I255" i="6"/>
  <c r="H255" i="6"/>
  <c r="G255" i="6"/>
  <c r="F255" i="6"/>
  <c r="E255" i="6"/>
  <c r="D255" i="6"/>
  <c r="C255" i="6"/>
  <c r="U254" i="6"/>
  <c r="T254" i="6"/>
  <c r="S254" i="6"/>
  <c r="R254" i="6"/>
  <c r="Q254" i="6"/>
  <c r="M254" i="6"/>
  <c r="P254" i="6" s="1"/>
  <c r="O254" i="6" s="1"/>
  <c r="L254" i="6"/>
  <c r="I254" i="6"/>
  <c r="K254" i="6" s="1"/>
  <c r="H254" i="6"/>
  <c r="G254" i="6"/>
  <c r="F254" i="6"/>
  <c r="E254" i="6"/>
  <c r="D254" i="6"/>
  <c r="C254" i="6"/>
  <c r="U253" i="6"/>
  <c r="T253" i="6"/>
  <c r="S253" i="6"/>
  <c r="R253" i="6"/>
  <c r="Q253" i="6"/>
  <c r="M253" i="6"/>
  <c r="P253" i="6" s="1"/>
  <c r="O253" i="6" s="1"/>
  <c r="L253" i="6"/>
  <c r="I253" i="6"/>
  <c r="K253" i="6" s="1"/>
  <c r="H253" i="6"/>
  <c r="G253" i="6"/>
  <c r="F253" i="6"/>
  <c r="E253" i="6"/>
  <c r="D253" i="6"/>
  <c r="C253" i="6"/>
  <c r="U252" i="6"/>
  <c r="T252" i="6"/>
  <c r="S252" i="6"/>
  <c r="R252" i="6"/>
  <c r="Q252" i="6"/>
  <c r="M252" i="6"/>
  <c r="N252" i="6" s="1"/>
  <c r="L252" i="6"/>
  <c r="I252" i="6"/>
  <c r="K252" i="6" s="1"/>
  <c r="H252" i="6"/>
  <c r="G252" i="6"/>
  <c r="F252" i="6"/>
  <c r="E252" i="6"/>
  <c r="D252" i="6"/>
  <c r="C252" i="6"/>
  <c r="U251" i="6"/>
  <c r="T251" i="6"/>
  <c r="S251" i="6"/>
  <c r="R251" i="6"/>
  <c r="Q251" i="6"/>
  <c r="M251" i="6"/>
  <c r="L251" i="6"/>
  <c r="I251" i="6"/>
  <c r="J251" i="6" s="1"/>
  <c r="H251" i="6"/>
  <c r="G251" i="6"/>
  <c r="F251" i="6"/>
  <c r="E251" i="6"/>
  <c r="D251" i="6"/>
  <c r="C251" i="6"/>
  <c r="U250" i="6"/>
  <c r="T250" i="6"/>
  <c r="S250" i="6"/>
  <c r="R250" i="6"/>
  <c r="Q250" i="6"/>
  <c r="M250" i="6"/>
  <c r="N250" i="6" s="1"/>
  <c r="L250" i="6"/>
  <c r="I250" i="6"/>
  <c r="H250" i="6"/>
  <c r="G250" i="6"/>
  <c r="F250" i="6"/>
  <c r="E250" i="6"/>
  <c r="D250" i="6"/>
  <c r="C250" i="6"/>
  <c r="U249" i="6"/>
  <c r="T249" i="6"/>
  <c r="S249" i="6"/>
  <c r="R249" i="6"/>
  <c r="Q249" i="6"/>
  <c r="M249" i="6"/>
  <c r="L249" i="6"/>
  <c r="I249" i="6"/>
  <c r="H249" i="6"/>
  <c r="G249" i="6"/>
  <c r="F249" i="6"/>
  <c r="E249" i="6"/>
  <c r="D249" i="6"/>
  <c r="C249" i="6"/>
  <c r="U248" i="6"/>
  <c r="T248" i="6"/>
  <c r="S248" i="6"/>
  <c r="R248" i="6"/>
  <c r="Q248" i="6"/>
  <c r="M248" i="6"/>
  <c r="L248" i="6"/>
  <c r="J248" i="6"/>
  <c r="I248" i="6"/>
  <c r="K248" i="6" s="1"/>
  <c r="H248" i="6"/>
  <c r="G248" i="6"/>
  <c r="F248" i="6"/>
  <c r="E248" i="6"/>
  <c r="D248" i="6"/>
  <c r="C248" i="6"/>
  <c r="U247" i="6"/>
  <c r="T247" i="6"/>
  <c r="S247" i="6"/>
  <c r="R247" i="6"/>
  <c r="Q247" i="6"/>
  <c r="M247" i="6"/>
  <c r="L247" i="6"/>
  <c r="I247" i="6"/>
  <c r="H247" i="6"/>
  <c r="G247" i="6"/>
  <c r="F247" i="6"/>
  <c r="E247" i="6"/>
  <c r="D247" i="6"/>
  <c r="C247" i="6"/>
  <c r="U246" i="6"/>
  <c r="T246" i="6"/>
  <c r="S246" i="6"/>
  <c r="R246" i="6"/>
  <c r="Q246" i="6"/>
  <c r="M246" i="6"/>
  <c r="L246" i="6"/>
  <c r="I246" i="6"/>
  <c r="H246" i="6"/>
  <c r="G246" i="6"/>
  <c r="F246" i="6"/>
  <c r="E246" i="6"/>
  <c r="D246" i="6"/>
  <c r="C246" i="6"/>
  <c r="U245" i="6"/>
  <c r="T245" i="6"/>
  <c r="S245" i="6"/>
  <c r="R245" i="6"/>
  <c r="Q245" i="6"/>
  <c r="M245" i="6"/>
  <c r="P245" i="6" s="1"/>
  <c r="O245" i="6" s="1"/>
  <c r="L245" i="6"/>
  <c r="I245" i="6"/>
  <c r="H245" i="6"/>
  <c r="G245" i="6"/>
  <c r="F245" i="6"/>
  <c r="E245" i="6"/>
  <c r="D245" i="6"/>
  <c r="C245" i="6"/>
  <c r="U244" i="6"/>
  <c r="T244" i="6"/>
  <c r="S244" i="6"/>
  <c r="R244" i="6"/>
  <c r="Q244" i="6"/>
  <c r="M244" i="6"/>
  <c r="N244" i="6" s="1"/>
  <c r="L244" i="6"/>
  <c r="I244" i="6"/>
  <c r="K244" i="6" s="1"/>
  <c r="H244" i="6"/>
  <c r="G244" i="6"/>
  <c r="F244" i="6"/>
  <c r="E244" i="6"/>
  <c r="D244" i="6"/>
  <c r="C244" i="6"/>
  <c r="U243" i="6"/>
  <c r="T243" i="6"/>
  <c r="S243" i="6"/>
  <c r="R243" i="6"/>
  <c r="Q243" i="6"/>
  <c r="M243" i="6"/>
  <c r="L243" i="6"/>
  <c r="I243" i="6"/>
  <c r="H243" i="6"/>
  <c r="G243" i="6"/>
  <c r="F243" i="6"/>
  <c r="E243" i="6"/>
  <c r="D243" i="6"/>
  <c r="C243" i="6"/>
  <c r="U242" i="6"/>
  <c r="T242" i="6"/>
  <c r="S242" i="6"/>
  <c r="R242" i="6"/>
  <c r="Q242" i="6"/>
  <c r="N242" i="6"/>
  <c r="M242" i="6"/>
  <c r="P242" i="6" s="1"/>
  <c r="O242" i="6" s="1"/>
  <c r="L242" i="6"/>
  <c r="I242" i="6"/>
  <c r="K242" i="6" s="1"/>
  <c r="H242" i="6"/>
  <c r="G242" i="6"/>
  <c r="F242" i="6"/>
  <c r="E242" i="6"/>
  <c r="D242" i="6"/>
  <c r="C242" i="6"/>
  <c r="U241" i="6"/>
  <c r="T241" i="6"/>
  <c r="S241" i="6"/>
  <c r="R241" i="6"/>
  <c r="Q241" i="6"/>
  <c r="M241" i="6"/>
  <c r="P241" i="6" s="1"/>
  <c r="O241" i="6" s="1"/>
  <c r="L241" i="6"/>
  <c r="I241" i="6"/>
  <c r="H241" i="6"/>
  <c r="G241" i="6"/>
  <c r="F241" i="6"/>
  <c r="E241" i="6"/>
  <c r="D241" i="6"/>
  <c r="C241" i="6"/>
  <c r="U240" i="6"/>
  <c r="T240" i="6"/>
  <c r="S240" i="6"/>
  <c r="R240" i="6"/>
  <c r="Q240" i="6"/>
  <c r="M240" i="6"/>
  <c r="L240" i="6"/>
  <c r="I240" i="6"/>
  <c r="K240" i="6" s="1"/>
  <c r="H240" i="6"/>
  <c r="G240" i="6"/>
  <c r="F240" i="6"/>
  <c r="E240" i="6"/>
  <c r="D240" i="6"/>
  <c r="C240" i="6"/>
  <c r="U239" i="6"/>
  <c r="T239" i="6"/>
  <c r="S239" i="6"/>
  <c r="R239" i="6"/>
  <c r="Q239" i="6"/>
  <c r="M239" i="6"/>
  <c r="N239" i="6" s="1"/>
  <c r="L239" i="6"/>
  <c r="I239" i="6"/>
  <c r="H239" i="6"/>
  <c r="G239" i="6"/>
  <c r="F239" i="6"/>
  <c r="E239" i="6"/>
  <c r="D239" i="6"/>
  <c r="C239" i="6"/>
  <c r="U238" i="6"/>
  <c r="T238" i="6"/>
  <c r="S238" i="6"/>
  <c r="R238" i="6"/>
  <c r="Q238" i="6"/>
  <c r="M238" i="6"/>
  <c r="P238" i="6" s="1"/>
  <c r="O238" i="6" s="1"/>
  <c r="L238" i="6"/>
  <c r="I238" i="6"/>
  <c r="H238" i="6"/>
  <c r="G238" i="6"/>
  <c r="F238" i="6"/>
  <c r="E238" i="6"/>
  <c r="D238" i="6"/>
  <c r="C238" i="6"/>
  <c r="X237" i="6"/>
  <c r="U237" i="6"/>
  <c r="T237" i="6"/>
  <c r="S237" i="6"/>
  <c r="R237" i="6"/>
  <c r="Q237" i="6"/>
  <c r="M237" i="6"/>
  <c r="N237" i="6" s="1"/>
  <c r="L237" i="6"/>
  <c r="I237" i="6"/>
  <c r="H237" i="6"/>
  <c r="G237" i="6"/>
  <c r="F237" i="6"/>
  <c r="E237" i="6"/>
  <c r="D237" i="6"/>
  <c r="C237" i="6"/>
  <c r="X236" i="6"/>
  <c r="U236" i="6"/>
  <c r="T236" i="6"/>
  <c r="S236" i="6"/>
  <c r="R236" i="6"/>
  <c r="Q236" i="6"/>
  <c r="M236" i="6"/>
  <c r="P236" i="6" s="1"/>
  <c r="O236" i="6" s="1"/>
  <c r="L236" i="6"/>
  <c r="I236" i="6"/>
  <c r="K236" i="6" s="1"/>
  <c r="H236" i="6"/>
  <c r="G236" i="6"/>
  <c r="F236" i="6"/>
  <c r="E236" i="6"/>
  <c r="D236" i="6"/>
  <c r="C236" i="6"/>
  <c r="X235" i="6"/>
  <c r="U235" i="6"/>
  <c r="T235" i="6"/>
  <c r="S235" i="6"/>
  <c r="R235" i="6"/>
  <c r="Q235" i="6"/>
  <c r="M235" i="6"/>
  <c r="P235" i="6" s="1"/>
  <c r="O235" i="6" s="1"/>
  <c r="L235" i="6"/>
  <c r="I235" i="6"/>
  <c r="K235" i="6" s="1"/>
  <c r="H235" i="6"/>
  <c r="G235" i="6"/>
  <c r="F235" i="6"/>
  <c r="E235" i="6"/>
  <c r="D235" i="6"/>
  <c r="C235" i="6"/>
  <c r="X234" i="6"/>
  <c r="U234" i="6"/>
  <c r="T234" i="6"/>
  <c r="S234" i="6"/>
  <c r="R234" i="6"/>
  <c r="Q234" i="6"/>
  <c r="M234" i="6"/>
  <c r="P234" i="6" s="1"/>
  <c r="O234" i="6" s="1"/>
  <c r="L234" i="6"/>
  <c r="I234" i="6"/>
  <c r="K234" i="6" s="1"/>
  <c r="H234" i="6"/>
  <c r="G234" i="6"/>
  <c r="F234" i="6"/>
  <c r="E234" i="6"/>
  <c r="D234" i="6"/>
  <c r="C234" i="6"/>
  <c r="X233" i="6"/>
  <c r="U233" i="6"/>
  <c r="T233" i="6"/>
  <c r="S233" i="6"/>
  <c r="R233" i="6"/>
  <c r="Q233" i="6"/>
  <c r="M233" i="6"/>
  <c r="N233" i="6" s="1"/>
  <c r="L233" i="6"/>
  <c r="I233" i="6"/>
  <c r="K233" i="6" s="1"/>
  <c r="H233" i="6"/>
  <c r="G233" i="6"/>
  <c r="F233" i="6"/>
  <c r="E233" i="6"/>
  <c r="D233" i="6"/>
  <c r="C233" i="6"/>
  <c r="X232" i="6"/>
  <c r="U232" i="6"/>
  <c r="T232" i="6"/>
  <c r="S232" i="6"/>
  <c r="R232" i="6"/>
  <c r="Q232" i="6"/>
  <c r="M232" i="6"/>
  <c r="P232" i="6" s="1"/>
  <c r="O232" i="6" s="1"/>
  <c r="L232" i="6"/>
  <c r="I232" i="6"/>
  <c r="H232" i="6"/>
  <c r="G232" i="6"/>
  <c r="F232" i="6"/>
  <c r="E232" i="6"/>
  <c r="D232" i="6"/>
  <c r="C232" i="6"/>
  <c r="X231" i="6"/>
  <c r="U231" i="6"/>
  <c r="T231" i="6"/>
  <c r="S231" i="6"/>
  <c r="R231" i="6"/>
  <c r="Q231" i="6"/>
  <c r="M231" i="6"/>
  <c r="P231" i="6" s="1"/>
  <c r="O231" i="6" s="1"/>
  <c r="L231" i="6"/>
  <c r="I231" i="6"/>
  <c r="K231" i="6" s="1"/>
  <c r="H231" i="6"/>
  <c r="G231" i="6"/>
  <c r="F231" i="6"/>
  <c r="E231" i="6"/>
  <c r="D231" i="6"/>
  <c r="C231" i="6"/>
  <c r="X230" i="6"/>
  <c r="U230" i="6"/>
  <c r="T230" i="6"/>
  <c r="S230" i="6"/>
  <c r="R230" i="6"/>
  <c r="Q230" i="6"/>
  <c r="M230" i="6"/>
  <c r="P230" i="6" s="1"/>
  <c r="O230" i="6" s="1"/>
  <c r="L230" i="6"/>
  <c r="I230" i="6"/>
  <c r="K230" i="6" s="1"/>
  <c r="H230" i="6"/>
  <c r="G230" i="6"/>
  <c r="F230" i="6"/>
  <c r="E230" i="6"/>
  <c r="D230" i="6"/>
  <c r="C230" i="6"/>
  <c r="X229" i="6"/>
  <c r="U229" i="6"/>
  <c r="T229" i="6"/>
  <c r="S229" i="6"/>
  <c r="R229" i="6"/>
  <c r="Q229" i="6"/>
  <c r="M229" i="6"/>
  <c r="L229" i="6"/>
  <c r="I229" i="6"/>
  <c r="K229" i="6" s="1"/>
  <c r="H229" i="6"/>
  <c r="G229" i="6"/>
  <c r="F229" i="6"/>
  <c r="E229" i="6"/>
  <c r="D229" i="6"/>
  <c r="C229" i="6"/>
  <c r="X228" i="6"/>
  <c r="U228" i="6"/>
  <c r="T228" i="6"/>
  <c r="S228" i="6"/>
  <c r="R228" i="6"/>
  <c r="Q228" i="6"/>
  <c r="M228" i="6"/>
  <c r="N228" i="6" s="1"/>
  <c r="L228" i="6"/>
  <c r="I228" i="6"/>
  <c r="K228" i="6" s="1"/>
  <c r="H228" i="6"/>
  <c r="G228" i="6"/>
  <c r="F228" i="6"/>
  <c r="E228" i="6"/>
  <c r="D228" i="6"/>
  <c r="C228" i="6"/>
  <c r="X227" i="6"/>
  <c r="U227" i="6"/>
  <c r="T227" i="6"/>
  <c r="S227" i="6"/>
  <c r="R227" i="6"/>
  <c r="Q227" i="6"/>
  <c r="P227" i="6"/>
  <c r="O227" i="6" s="1"/>
  <c r="N227" i="6"/>
  <c r="M227" i="6"/>
  <c r="L227" i="6"/>
  <c r="I227" i="6"/>
  <c r="K227" i="6" s="1"/>
  <c r="H227" i="6"/>
  <c r="G227" i="6"/>
  <c r="F227" i="6"/>
  <c r="E227" i="6"/>
  <c r="D227" i="6"/>
  <c r="C227" i="6"/>
  <c r="X226" i="6"/>
  <c r="U226" i="6"/>
  <c r="T226" i="6"/>
  <c r="S226" i="6"/>
  <c r="R226" i="6"/>
  <c r="Q226" i="6"/>
  <c r="M226" i="6"/>
  <c r="L226" i="6"/>
  <c r="I226" i="6"/>
  <c r="K226" i="6" s="1"/>
  <c r="H226" i="6"/>
  <c r="G226" i="6"/>
  <c r="F226" i="6"/>
  <c r="E226" i="6"/>
  <c r="D226" i="6"/>
  <c r="C226" i="6"/>
  <c r="X225" i="6"/>
  <c r="U225" i="6"/>
  <c r="T225" i="6"/>
  <c r="S225" i="6"/>
  <c r="R225" i="6"/>
  <c r="Q225" i="6"/>
  <c r="M225" i="6"/>
  <c r="N225" i="6" s="1"/>
  <c r="L225" i="6"/>
  <c r="I225" i="6"/>
  <c r="H225" i="6"/>
  <c r="G225" i="6"/>
  <c r="F225" i="6"/>
  <c r="E225" i="6"/>
  <c r="D225" i="6"/>
  <c r="C225" i="6"/>
  <c r="X224" i="6"/>
  <c r="U224" i="6"/>
  <c r="T224" i="6"/>
  <c r="S224" i="6"/>
  <c r="R224" i="6"/>
  <c r="Q224" i="6"/>
  <c r="M224" i="6"/>
  <c r="L224" i="6"/>
  <c r="I224" i="6"/>
  <c r="H224" i="6"/>
  <c r="G224" i="6"/>
  <c r="F224" i="6"/>
  <c r="E224" i="6"/>
  <c r="D224" i="6"/>
  <c r="C224" i="6"/>
  <c r="X223" i="6"/>
  <c r="U223" i="6"/>
  <c r="T223" i="6"/>
  <c r="S223" i="6"/>
  <c r="R223" i="6"/>
  <c r="Q223" i="6"/>
  <c r="M223" i="6"/>
  <c r="N223" i="6" s="1"/>
  <c r="L223" i="6"/>
  <c r="I223" i="6"/>
  <c r="K223" i="6" s="1"/>
  <c r="H223" i="6"/>
  <c r="G223" i="6"/>
  <c r="F223" i="6"/>
  <c r="E223" i="6"/>
  <c r="D223" i="6"/>
  <c r="C223" i="6"/>
  <c r="X222" i="6"/>
  <c r="U222" i="6"/>
  <c r="T222" i="6"/>
  <c r="S222" i="6"/>
  <c r="R222" i="6"/>
  <c r="Q222" i="6"/>
  <c r="M222" i="6"/>
  <c r="L222" i="6"/>
  <c r="I222" i="6"/>
  <c r="K222" i="6" s="1"/>
  <c r="H222" i="6"/>
  <c r="G222" i="6"/>
  <c r="F222" i="6"/>
  <c r="E222" i="6"/>
  <c r="D222" i="6"/>
  <c r="C222" i="6"/>
  <c r="X221" i="6"/>
  <c r="U221" i="6"/>
  <c r="T221" i="6"/>
  <c r="S221" i="6"/>
  <c r="O221" i="6" s="1"/>
  <c r="R221" i="6"/>
  <c r="Q221" i="6"/>
  <c r="P221" i="6"/>
  <c r="N221" i="6"/>
  <c r="M221" i="6"/>
  <c r="L221" i="6"/>
  <c r="I221" i="6"/>
  <c r="K221" i="6" s="1"/>
  <c r="H221" i="6"/>
  <c r="G221" i="6"/>
  <c r="F221" i="6"/>
  <c r="E221" i="6"/>
  <c r="D221" i="6"/>
  <c r="C221" i="6"/>
  <c r="X220" i="6"/>
  <c r="U220" i="6"/>
  <c r="T220" i="6"/>
  <c r="S220" i="6"/>
  <c r="R220" i="6"/>
  <c r="Q220" i="6"/>
  <c r="M220" i="6"/>
  <c r="L220" i="6"/>
  <c r="I220" i="6"/>
  <c r="H220" i="6"/>
  <c r="G220" i="6"/>
  <c r="F220" i="6"/>
  <c r="E220" i="6"/>
  <c r="D220" i="6"/>
  <c r="C220" i="6"/>
  <c r="X219" i="6"/>
  <c r="U219" i="6"/>
  <c r="T219" i="6"/>
  <c r="S219" i="6"/>
  <c r="R219" i="6"/>
  <c r="Q219" i="6"/>
  <c r="P219" i="6"/>
  <c r="O219" i="6" s="1"/>
  <c r="N219" i="6"/>
  <c r="M219" i="6"/>
  <c r="L219" i="6"/>
  <c r="I219" i="6"/>
  <c r="K219" i="6" s="1"/>
  <c r="H219" i="6"/>
  <c r="G219" i="6"/>
  <c r="F219" i="6"/>
  <c r="E219" i="6"/>
  <c r="D219" i="6"/>
  <c r="C219" i="6"/>
  <c r="X218" i="6"/>
  <c r="U218" i="6"/>
  <c r="T218" i="6"/>
  <c r="S218" i="6"/>
  <c r="R218" i="6"/>
  <c r="Q218" i="6"/>
  <c r="M218" i="6"/>
  <c r="L218" i="6"/>
  <c r="I218" i="6"/>
  <c r="K218" i="6" s="1"/>
  <c r="H218" i="6"/>
  <c r="G218" i="6"/>
  <c r="F218" i="6"/>
  <c r="E218" i="6"/>
  <c r="D218" i="6"/>
  <c r="C218" i="6"/>
  <c r="X217" i="6"/>
  <c r="U217" i="6"/>
  <c r="T217" i="6"/>
  <c r="S217" i="6"/>
  <c r="R217" i="6"/>
  <c r="Q217" i="6"/>
  <c r="M217" i="6"/>
  <c r="P217" i="6" s="1"/>
  <c r="O217" i="6" s="1"/>
  <c r="L217" i="6"/>
  <c r="I217" i="6"/>
  <c r="H217" i="6"/>
  <c r="G217" i="6"/>
  <c r="F217" i="6"/>
  <c r="E217" i="6"/>
  <c r="D217" i="6"/>
  <c r="C217" i="6"/>
  <c r="X216" i="6"/>
  <c r="U216" i="6"/>
  <c r="T216" i="6"/>
  <c r="S216" i="6"/>
  <c r="R216" i="6"/>
  <c r="Q216" i="6"/>
  <c r="M216" i="6"/>
  <c r="P216" i="6" s="1"/>
  <c r="O216" i="6" s="1"/>
  <c r="L216" i="6"/>
  <c r="I216" i="6"/>
  <c r="H216" i="6"/>
  <c r="G216" i="6"/>
  <c r="F216" i="6"/>
  <c r="E216" i="6"/>
  <c r="D216" i="6"/>
  <c r="C216" i="6"/>
  <c r="X215" i="6"/>
  <c r="U215" i="6"/>
  <c r="T215" i="6"/>
  <c r="S215" i="6"/>
  <c r="R215" i="6"/>
  <c r="Q215" i="6"/>
  <c r="M215" i="6"/>
  <c r="P215" i="6" s="1"/>
  <c r="O215" i="6" s="1"/>
  <c r="L215" i="6"/>
  <c r="I215" i="6"/>
  <c r="K215" i="6" s="1"/>
  <c r="H215" i="6"/>
  <c r="G215" i="6"/>
  <c r="F215" i="6"/>
  <c r="E215" i="6"/>
  <c r="D215" i="6"/>
  <c r="C215" i="6"/>
  <c r="X214" i="6"/>
  <c r="U214" i="6"/>
  <c r="T214" i="6"/>
  <c r="S214" i="6"/>
  <c r="R214" i="6"/>
  <c r="Q214" i="6"/>
  <c r="M214" i="6"/>
  <c r="P214" i="6" s="1"/>
  <c r="O214" i="6" s="1"/>
  <c r="L214" i="6"/>
  <c r="I214" i="6"/>
  <c r="K214" i="6" s="1"/>
  <c r="H214" i="6"/>
  <c r="G214" i="6"/>
  <c r="F214" i="6"/>
  <c r="E214" i="6"/>
  <c r="D214" i="6"/>
  <c r="C214" i="6"/>
  <c r="X213" i="6"/>
  <c r="U213" i="6"/>
  <c r="T213" i="6"/>
  <c r="S213" i="6"/>
  <c r="R213" i="6"/>
  <c r="Q213" i="6"/>
  <c r="M213" i="6"/>
  <c r="P213" i="6" s="1"/>
  <c r="O213" i="6" s="1"/>
  <c r="L213" i="6"/>
  <c r="I213" i="6"/>
  <c r="K213" i="6" s="1"/>
  <c r="H213" i="6"/>
  <c r="G213" i="6"/>
  <c r="F213" i="6"/>
  <c r="E213" i="6"/>
  <c r="D213" i="6"/>
  <c r="C213" i="6"/>
  <c r="X212" i="6"/>
  <c r="U212" i="6"/>
  <c r="T212" i="6"/>
  <c r="S212" i="6"/>
  <c r="R212" i="6"/>
  <c r="Q212" i="6"/>
  <c r="M212" i="6"/>
  <c r="L212" i="6"/>
  <c r="I212" i="6"/>
  <c r="H212" i="6"/>
  <c r="G212" i="6"/>
  <c r="F212" i="6"/>
  <c r="E212" i="6"/>
  <c r="D212" i="6"/>
  <c r="C212" i="6"/>
  <c r="X211" i="6"/>
  <c r="U211" i="6"/>
  <c r="T211" i="6"/>
  <c r="S211" i="6"/>
  <c r="R211" i="6"/>
  <c r="Q211" i="6"/>
  <c r="M211" i="6"/>
  <c r="P211" i="6" s="1"/>
  <c r="O211" i="6" s="1"/>
  <c r="L211" i="6"/>
  <c r="I211" i="6"/>
  <c r="K211" i="6" s="1"/>
  <c r="H211" i="6"/>
  <c r="G211" i="6"/>
  <c r="F211" i="6"/>
  <c r="E211" i="6"/>
  <c r="D211" i="6"/>
  <c r="C211" i="6"/>
  <c r="X210" i="6"/>
  <c r="U210" i="6"/>
  <c r="T210" i="6"/>
  <c r="S210" i="6"/>
  <c r="R210" i="6"/>
  <c r="Q210" i="6"/>
  <c r="M210" i="6"/>
  <c r="P210" i="6" s="1"/>
  <c r="O210" i="6" s="1"/>
  <c r="L210" i="6"/>
  <c r="I210" i="6"/>
  <c r="K210" i="6" s="1"/>
  <c r="H210" i="6"/>
  <c r="G210" i="6"/>
  <c r="F210" i="6"/>
  <c r="E210" i="6"/>
  <c r="D210" i="6"/>
  <c r="C210" i="6"/>
  <c r="X209" i="6"/>
  <c r="U209" i="6"/>
  <c r="T209" i="6"/>
  <c r="S209" i="6"/>
  <c r="R209" i="6"/>
  <c r="Q209" i="6"/>
  <c r="M209" i="6"/>
  <c r="N209" i="6" s="1"/>
  <c r="L209" i="6"/>
  <c r="I209" i="6"/>
  <c r="K209" i="6" s="1"/>
  <c r="H209" i="6"/>
  <c r="G209" i="6"/>
  <c r="F209" i="6"/>
  <c r="E209" i="6"/>
  <c r="D209" i="6"/>
  <c r="C209" i="6"/>
  <c r="X208" i="6"/>
  <c r="U208" i="6"/>
  <c r="T208" i="6"/>
  <c r="S208" i="6"/>
  <c r="R208" i="6"/>
  <c r="Q208" i="6"/>
  <c r="M208" i="6"/>
  <c r="L208" i="6"/>
  <c r="I208" i="6"/>
  <c r="H208" i="6"/>
  <c r="G208" i="6"/>
  <c r="F208" i="6"/>
  <c r="E208" i="6"/>
  <c r="D208" i="6"/>
  <c r="C208" i="6"/>
  <c r="X207" i="6"/>
  <c r="U207" i="6"/>
  <c r="T207" i="6"/>
  <c r="S207" i="6"/>
  <c r="R207" i="6"/>
  <c r="Q207" i="6"/>
  <c r="M207" i="6"/>
  <c r="P207" i="6" s="1"/>
  <c r="O207" i="6" s="1"/>
  <c r="L207" i="6"/>
  <c r="I207" i="6"/>
  <c r="K207" i="6" s="1"/>
  <c r="H207" i="6"/>
  <c r="G207" i="6"/>
  <c r="F207" i="6"/>
  <c r="E207" i="6"/>
  <c r="D207" i="6"/>
  <c r="C207" i="6"/>
  <c r="X206" i="6"/>
  <c r="U206" i="6"/>
  <c r="T206" i="6"/>
  <c r="S206" i="6"/>
  <c r="R206" i="6"/>
  <c r="Q206" i="6"/>
  <c r="M206" i="6"/>
  <c r="L206" i="6"/>
  <c r="I206" i="6"/>
  <c r="K206" i="6" s="1"/>
  <c r="H206" i="6"/>
  <c r="G206" i="6"/>
  <c r="F206" i="6"/>
  <c r="E206" i="6"/>
  <c r="D206" i="6"/>
  <c r="C206" i="6"/>
  <c r="X205" i="6"/>
  <c r="U205" i="6"/>
  <c r="T205" i="6"/>
  <c r="S205" i="6"/>
  <c r="R205" i="6"/>
  <c r="Q205" i="6"/>
  <c r="M205" i="6"/>
  <c r="N205" i="6" s="1"/>
  <c r="L205" i="6"/>
  <c r="I205" i="6"/>
  <c r="K205" i="6" s="1"/>
  <c r="H205" i="6"/>
  <c r="G205" i="6"/>
  <c r="F205" i="6"/>
  <c r="E205" i="6"/>
  <c r="D205" i="6"/>
  <c r="C205" i="6"/>
  <c r="X204" i="6"/>
  <c r="U204" i="6"/>
  <c r="T204" i="6"/>
  <c r="S204" i="6"/>
  <c r="R204" i="6"/>
  <c r="Q204" i="6"/>
  <c r="M204" i="6"/>
  <c r="N204" i="6" s="1"/>
  <c r="L204" i="6"/>
  <c r="I204" i="6"/>
  <c r="K204" i="6" s="1"/>
  <c r="H204" i="6"/>
  <c r="G204" i="6"/>
  <c r="F204" i="6"/>
  <c r="E204" i="6"/>
  <c r="D204" i="6"/>
  <c r="C204" i="6"/>
  <c r="X203" i="6"/>
  <c r="U203" i="6"/>
  <c r="T203" i="6"/>
  <c r="S203" i="6"/>
  <c r="O203" i="6" s="1"/>
  <c r="R203" i="6"/>
  <c r="Q203" i="6"/>
  <c r="M203" i="6"/>
  <c r="L203" i="6"/>
  <c r="I203" i="6"/>
  <c r="K203" i="6" s="1"/>
  <c r="H203" i="6"/>
  <c r="G203" i="6"/>
  <c r="F203" i="6"/>
  <c r="E203" i="6"/>
  <c r="D203" i="6"/>
  <c r="C203" i="6"/>
  <c r="X202" i="6"/>
  <c r="U202" i="6"/>
  <c r="T202" i="6"/>
  <c r="S202" i="6"/>
  <c r="R202" i="6"/>
  <c r="Q202" i="6"/>
  <c r="M202" i="6"/>
  <c r="L202" i="6"/>
  <c r="I202" i="6"/>
  <c r="K202" i="6" s="1"/>
  <c r="H202" i="6"/>
  <c r="G202" i="6"/>
  <c r="F202" i="6"/>
  <c r="E202" i="6"/>
  <c r="D202" i="6"/>
  <c r="C202" i="6"/>
  <c r="X201" i="6"/>
  <c r="U201" i="6"/>
  <c r="T201" i="6"/>
  <c r="S201" i="6"/>
  <c r="R201" i="6"/>
  <c r="Q201" i="6"/>
  <c r="M201" i="6"/>
  <c r="N201" i="6" s="1"/>
  <c r="L201" i="6"/>
  <c r="I201" i="6"/>
  <c r="K201" i="6" s="1"/>
  <c r="H201" i="6"/>
  <c r="G201" i="6"/>
  <c r="F201" i="6"/>
  <c r="E201" i="6"/>
  <c r="D201" i="6"/>
  <c r="C201" i="6"/>
  <c r="X200" i="6"/>
  <c r="U200" i="6"/>
  <c r="T200" i="6"/>
  <c r="S200" i="6"/>
  <c r="R200" i="6"/>
  <c r="Q200" i="6"/>
  <c r="M200" i="6"/>
  <c r="L200" i="6"/>
  <c r="I200" i="6"/>
  <c r="H200" i="6"/>
  <c r="G200" i="6"/>
  <c r="F200" i="6"/>
  <c r="E200" i="6"/>
  <c r="D200" i="6"/>
  <c r="C200" i="6"/>
  <c r="X199" i="6"/>
  <c r="U199" i="6"/>
  <c r="T199" i="6"/>
  <c r="S199" i="6"/>
  <c r="R199" i="6"/>
  <c r="Q199" i="6"/>
  <c r="M199" i="6"/>
  <c r="P199" i="6" s="1"/>
  <c r="O199" i="6" s="1"/>
  <c r="L199" i="6"/>
  <c r="I199" i="6"/>
  <c r="K199" i="6" s="1"/>
  <c r="H199" i="6"/>
  <c r="G199" i="6"/>
  <c r="F199" i="6"/>
  <c r="E199" i="6"/>
  <c r="D199" i="6"/>
  <c r="C199" i="6"/>
  <c r="X198" i="6"/>
  <c r="U198" i="6"/>
  <c r="T198" i="6"/>
  <c r="S198" i="6"/>
  <c r="R198" i="6"/>
  <c r="Q198" i="6"/>
  <c r="M198" i="6"/>
  <c r="L198" i="6"/>
  <c r="I198" i="6"/>
  <c r="H198" i="6"/>
  <c r="G198" i="6"/>
  <c r="F198" i="6"/>
  <c r="E198" i="6"/>
  <c r="D198" i="6"/>
  <c r="C198" i="6"/>
  <c r="X197" i="6"/>
  <c r="U197" i="6"/>
  <c r="T197" i="6"/>
  <c r="S197" i="6"/>
  <c r="R197" i="6"/>
  <c r="Q197" i="6"/>
  <c r="M197" i="6"/>
  <c r="P197" i="6" s="1"/>
  <c r="O197" i="6" s="1"/>
  <c r="L197" i="6"/>
  <c r="I197" i="6"/>
  <c r="K197" i="6" s="1"/>
  <c r="H197" i="6"/>
  <c r="G197" i="6"/>
  <c r="F197" i="6"/>
  <c r="E197" i="6"/>
  <c r="D197" i="6"/>
  <c r="C197" i="6"/>
  <c r="X196" i="6"/>
  <c r="U196" i="6"/>
  <c r="T196" i="6"/>
  <c r="S196" i="6"/>
  <c r="R196" i="6"/>
  <c r="Q196" i="6"/>
  <c r="M196" i="6"/>
  <c r="P196" i="6" s="1"/>
  <c r="O196" i="6" s="1"/>
  <c r="L196" i="6"/>
  <c r="I196" i="6"/>
  <c r="H196" i="6"/>
  <c r="G196" i="6"/>
  <c r="F196" i="6"/>
  <c r="E196" i="6"/>
  <c r="D196" i="6"/>
  <c r="C196" i="6"/>
  <c r="X195" i="6"/>
  <c r="U195" i="6"/>
  <c r="T195" i="6"/>
  <c r="S195" i="6"/>
  <c r="R195" i="6"/>
  <c r="Q195" i="6"/>
  <c r="M195" i="6"/>
  <c r="P195" i="6" s="1"/>
  <c r="O195" i="6" s="1"/>
  <c r="L195" i="6"/>
  <c r="K195" i="6"/>
  <c r="I195" i="6"/>
  <c r="J195" i="6" s="1"/>
  <c r="H195" i="6"/>
  <c r="G195" i="6"/>
  <c r="F195" i="6"/>
  <c r="E195" i="6"/>
  <c r="D195" i="6"/>
  <c r="C195" i="6"/>
  <c r="X194" i="6"/>
  <c r="U194" i="6"/>
  <c r="T194" i="6"/>
  <c r="S194" i="6"/>
  <c r="R194" i="6"/>
  <c r="Q194" i="6"/>
  <c r="M194" i="6"/>
  <c r="L194" i="6"/>
  <c r="I194" i="6"/>
  <c r="K194" i="6" s="1"/>
  <c r="H194" i="6"/>
  <c r="G194" i="6"/>
  <c r="F194" i="6"/>
  <c r="E194" i="6"/>
  <c r="D194" i="6"/>
  <c r="C194" i="6"/>
  <c r="X193" i="6"/>
  <c r="U193" i="6"/>
  <c r="T193" i="6"/>
  <c r="S193" i="6"/>
  <c r="R193" i="6"/>
  <c r="Q193" i="6"/>
  <c r="M193" i="6"/>
  <c r="L193" i="6"/>
  <c r="I193" i="6"/>
  <c r="K193" i="6" s="1"/>
  <c r="H193" i="6"/>
  <c r="G193" i="6"/>
  <c r="F193" i="6"/>
  <c r="E193" i="6"/>
  <c r="D193" i="6"/>
  <c r="C193" i="6"/>
  <c r="X192" i="6"/>
  <c r="U192" i="6"/>
  <c r="T192" i="6"/>
  <c r="S192" i="6"/>
  <c r="R192" i="6"/>
  <c r="Q192" i="6"/>
  <c r="M192" i="6"/>
  <c r="L192" i="6"/>
  <c r="I192" i="6"/>
  <c r="H192" i="6"/>
  <c r="G192" i="6"/>
  <c r="F192" i="6"/>
  <c r="E192" i="6"/>
  <c r="D192" i="6"/>
  <c r="C192" i="6"/>
  <c r="X191" i="6"/>
  <c r="U191" i="6"/>
  <c r="T191" i="6"/>
  <c r="S191" i="6"/>
  <c r="R191" i="6"/>
  <c r="Q191" i="6"/>
  <c r="M191" i="6"/>
  <c r="P191" i="6" s="1"/>
  <c r="O191" i="6" s="1"/>
  <c r="L191" i="6"/>
  <c r="I191" i="6"/>
  <c r="K191" i="6" s="1"/>
  <c r="H191" i="6"/>
  <c r="G191" i="6"/>
  <c r="F191" i="6"/>
  <c r="E191" i="6"/>
  <c r="D191" i="6"/>
  <c r="C191" i="6"/>
  <c r="X190" i="6"/>
  <c r="U190" i="6"/>
  <c r="T190" i="6"/>
  <c r="S190" i="6"/>
  <c r="R190" i="6"/>
  <c r="Q190" i="6"/>
  <c r="M190" i="6"/>
  <c r="L190" i="6"/>
  <c r="I190" i="6"/>
  <c r="H190" i="6"/>
  <c r="G190" i="6"/>
  <c r="F190" i="6"/>
  <c r="E190" i="6"/>
  <c r="D190" i="6"/>
  <c r="C190" i="6"/>
  <c r="X189" i="6"/>
  <c r="U189" i="6"/>
  <c r="T189" i="6"/>
  <c r="S189" i="6"/>
  <c r="R189" i="6"/>
  <c r="Q189" i="6"/>
  <c r="M189" i="6"/>
  <c r="P189" i="6" s="1"/>
  <c r="O189" i="6" s="1"/>
  <c r="L189" i="6"/>
  <c r="I189" i="6"/>
  <c r="J189" i="6" s="1"/>
  <c r="H189" i="6"/>
  <c r="G189" i="6"/>
  <c r="F189" i="6"/>
  <c r="E189" i="6"/>
  <c r="D189" i="6"/>
  <c r="C189" i="6"/>
  <c r="X188" i="6"/>
  <c r="U188" i="6"/>
  <c r="T188" i="6"/>
  <c r="S188" i="6"/>
  <c r="R188" i="6"/>
  <c r="Q188" i="6"/>
  <c r="M188" i="6"/>
  <c r="L188" i="6"/>
  <c r="I188" i="6"/>
  <c r="H188" i="6"/>
  <c r="G188" i="6"/>
  <c r="F188" i="6"/>
  <c r="E188" i="6"/>
  <c r="D188" i="6"/>
  <c r="C188" i="6"/>
  <c r="X187" i="6"/>
  <c r="U187" i="6"/>
  <c r="T187" i="6"/>
  <c r="S187" i="6"/>
  <c r="R187" i="6"/>
  <c r="Q187" i="6"/>
  <c r="M187" i="6"/>
  <c r="P187" i="6" s="1"/>
  <c r="O187" i="6" s="1"/>
  <c r="L187" i="6"/>
  <c r="I187" i="6"/>
  <c r="K187" i="6" s="1"/>
  <c r="H187" i="6"/>
  <c r="G187" i="6"/>
  <c r="F187" i="6"/>
  <c r="E187" i="6"/>
  <c r="D187" i="6"/>
  <c r="C187" i="6"/>
  <c r="X186" i="6"/>
  <c r="U186" i="6"/>
  <c r="T186" i="6"/>
  <c r="S186" i="6"/>
  <c r="R186" i="6"/>
  <c r="Q186" i="6"/>
  <c r="M186" i="6"/>
  <c r="L186" i="6"/>
  <c r="I186" i="6"/>
  <c r="H186" i="6"/>
  <c r="G186" i="6"/>
  <c r="F186" i="6"/>
  <c r="E186" i="6"/>
  <c r="D186" i="6"/>
  <c r="C186" i="6"/>
  <c r="X185" i="6"/>
  <c r="U185" i="6"/>
  <c r="T185" i="6"/>
  <c r="S185" i="6"/>
  <c r="O185" i="6" s="1"/>
  <c r="R185" i="6"/>
  <c r="Q185" i="6"/>
  <c r="M185" i="6"/>
  <c r="P185" i="6" s="1"/>
  <c r="L185" i="6"/>
  <c r="I185" i="6"/>
  <c r="H185" i="6"/>
  <c r="G185" i="6"/>
  <c r="F185" i="6"/>
  <c r="E185" i="6"/>
  <c r="D185" i="6"/>
  <c r="C185" i="6"/>
  <c r="X184" i="6"/>
  <c r="U184" i="6"/>
  <c r="T184" i="6"/>
  <c r="S184" i="6"/>
  <c r="R184" i="6"/>
  <c r="Q184" i="6"/>
  <c r="M184" i="6"/>
  <c r="P184" i="6" s="1"/>
  <c r="O184" i="6" s="1"/>
  <c r="L184" i="6"/>
  <c r="I184" i="6"/>
  <c r="H184" i="6"/>
  <c r="G184" i="6"/>
  <c r="F184" i="6"/>
  <c r="E184" i="6"/>
  <c r="D184" i="6"/>
  <c r="C184" i="6"/>
  <c r="X183" i="6"/>
  <c r="U183" i="6"/>
  <c r="T183" i="6"/>
  <c r="S183" i="6"/>
  <c r="R183" i="6"/>
  <c r="Q183" i="6"/>
  <c r="M183" i="6"/>
  <c r="P183" i="6" s="1"/>
  <c r="O183" i="6" s="1"/>
  <c r="L183" i="6"/>
  <c r="I183" i="6"/>
  <c r="K183" i="6" s="1"/>
  <c r="H183" i="6"/>
  <c r="G183" i="6"/>
  <c r="F183" i="6"/>
  <c r="E183" i="6"/>
  <c r="D183" i="6"/>
  <c r="C183" i="6"/>
  <c r="X182" i="6"/>
  <c r="U182" i="6"/>
  <c r="T182" i="6"/>
  <c r="S182" i="6"/>
  <c r="R182" i="6"/>
  <c r="Q182" i="6"/>
  <c r="M182" i="6"/>
  <c r="L182" i="6"/>
  <c r="I182" i="6"/>
  <c r="K182" i="6" s="1"/>
  <c r="H182" i="6"/>
  <c r="G182" i="6"/>
  <c r="F182" i="6"/>
  <c r="E182" i="6"/>
  <c r="D182" i="6"/>
  <c r="C182" i="6"/>
  <c r="X181" i="6"/>
  <c r="U181" i="6"/>
  <c r="T181" i="6"/>
  <c r="S181" i="6"/>
  <c r="R181" i="6"/>
  <c r="Q181" i="6"/>
  <c r="M181" i="6"/>
  <c r="P181" i="6" s="1"/>
  <c r="O181" i="6" s="1"/>
  <c r="L181" i="6"/>
  <c r="I181" i="6"/>
  <c r="H181" i="6"/>
  <c r="G181" i="6"/>
  <c r="F181" i="6"/>
  <c r="E181" i="6"/>
  <c r="D181" i="6"/>
  <c r="C181" i="6"/>
  <c r="X180" i="6"/>
  <c r="U180" i="6"/>
  <c r="T180" i="6"/>
  <c r="S180" i="6"/>
  <c r="R180" i="6"/>
  <c r="Q180" i="6"/>
  <c r="M180" i="6"/>
  <c r="P180" i="6" s="1"/>
  <c r="O180" i="6" s="1"/>
  <c r="L180" i="6"/>
  <c r="I180" i="6"/>
  <c r="H180" i="6"/>
  <c r="G180" i="6"/>
  <c r="F180" i="6"/>
  <c r="E180" i="6"/>
  <c r="D180" i="6"/>
  <c r="C180" i="6"/>
  <c r="X179" i="6"/>
  <c r="U179" i="6"/>
  <c r="T179" i="6"/>
  <c r="S179" i="6"/>
  <c r="R179" i="6"/>
  <c r="Q179" i="6"/>
  <c r="M179" i="6"/>
  <c r="P179" i="6" s="1"/>
  <c r="O179" i="6" s="1"/>
  <c r="L179" i="6"/>
  <c r="I179" i="6"/>
  <c r="K179" i="6" s="1"/>
  <c r="H179" i="6"/>
  <c r="G179" i="6"/>
  <c r="F179" i="6"/>
  <c r="E179" i="6"/>
  <c r="D179" i="6"/>
  <c r="C179" i="6"/>
  <c r="X178" i="6"/>
  <c r="U178" i="6"/>
  <c r="T178" i="6"/>
  <c r="S178" i="6"/>
  <c r="R178" i="6"/>
  <c r="Q178" i="6"/>
  <c r="M178" i="6"/>
  <c r="L178" i="6"/>
  <c r="I178" i="6"/>
  <c r="K178" i="6" s="1"/>
  <c r="H178" i="6"/>
  <c r="G178" i="6"/>
  <c r="F178" i="6"/>
  <c r="E178" i="6"/>
  <c r="D178" i="6"/>
  <c r="C178" i="6"/>
  <c r="X177" i="6"/>
  <c r="U177" i="6"/>
  <c r="T177" i="6"/>
  <c r="S177" i="6"/>
  <c r="R177" i="6"/>
  <c r="Q177" i="6"/>
  <c r="N177" i="6"/>
  <c r="M177" i="6"/>
  <c r="P177" i="6" s="1"/>
  <c r="O177" i="6" s="1"/>
  <c r="L177" i="6"/>
  <c r="I177" i="6"/>
  <c r="K177" i="6" s="1"/>
  <c r="H177" i="6"/>
  <c r="G177" i="6"/>
  <c r="F177" i="6"/>
  <c r="E177" i="6"/>
  <c r="D177" i="6"/>
  <c r="C177" i="6"/>
  <c r="X176" i="6"/>
  <c r="U176" i="6"/>
  <c r="T176" i="6"/>
  <c r="S176" i="6"/>
  <c r="R176" i="6"/>
  <c r="Q176" i="6"/>
  <c r="M176" i="6"/>
  <c r="P176" i="6" s="1"/>
  <c r="O176" i="6" s="1"/>
  <c r="L176" i="6"/>
  <c r="I176" i="6"/>
  <c r="H176" i="6"/>
  <c r="G176" i="6"/>
  <c r="F176" i="6"/>
  <c r="E176" i="6"/>
  <c r="D176" i="6"/>
  <c r="C176" i="6"/>
  <c r="X175" i="6"/>
  <c r="U175" i="6"/>
  <c r="T175" i="6"/>
  <c r="S175" i="6"/>
  <c r="R175" i="6"/>
  <c r="Q175" i="6"/>
  <c r="M175" i="6"/>
  <c r="L175" i="6"/>
  <c r="I175" i="6"/>
  <c r="K175" i="6" s="1"/>
  <c r="H175" i="6"/>
  <c r="G175" i="6"/>
  <c r="F175" i="6"/>
  <c r="E175" i="6"/>
  <c r="D175" i="6"/>
  <c r="C175" i="6"/>
  <c r="X174" i="6"/>
  <c r="U174" i="6"/>
  <c r="T174" i="6"/>
  <c r="S174" i="6"/>
  <c r="R174" i="6"/>
  <c r="Q174" i="6"/>
  <c r="M174" i="6"/>
  <c r="L174" i="6"/>
  <c r="I174" i="6"/>
  <c r="K174" i="6" s="1"/>
  <c r="H174" i="6"/>
  <c r="G174" i="6"/>
  <c r="F174" i="6"/>
  <c r="E174" i="6"/>
  <c r="D174" i="6"/>
  <c r="C174" i="6"/>
  <c r="X173" i="6"/>
  <c r="U173" i="6"/>
  <c r="T173" i="6"/>
  <c r="S173" i="6"/>
  <c r="R173" i="6"/>
  <c r="Q173" i="6"/>
  <c r="M173" i="6"/>
  <c r="P173" i="6" s="1"/>
  <c r="O173" i="6" s="1"/>
  <c r="L173" i="6"/>
  <c r="I173" i="6"/>
  <c r="K173" i="6" s="1"/>
  <c r="H173" i="6"/>
  <c r="G173" i="6"/>
  <c r="F173" i="6"/>
  <c r="E173" i="6"/>
  <c r="D173" i="6"/>
  <c r="C173" i="6"/>
  <c r="X172" i="6"/>
  <c r="U172" i="6"/>
  <c r="T172" i="6"/>
  <c r="S172" i="6"/>
  <c r="R172" i="6"/>
  <c r="Q172" i="6"/>
  <c r="M172" i="6"/>
  <c r="L172" i="6"/>
  <c r="I172" i="6"/>
  <c r="H172" i="6"/>
  <c r="G172" i="6"/>
  <c r="F172" i="6"/>
  <c r="E172" i="6"/>
  <c r="D172" i="6"/>
  <c r="C172" i="6"/>
  <c r="X171" i="6"/>
  <c r="U171" i="6"/>
  <c r="T171" i="6"/>
  <c r="S171" i="6"/>
  <c r="R171" i="6"/>
  <c r="Q171" i="6"/>
  <c r="M171" i="6"/>
  <c r="P171" i="6" s="1"/>
  <c r="O171" i="6" s="1"/>
  <c r="L171" i="6"/>
  <c r="I171" i="6"/>
  <c r="K171" i="6" s="1"/>
  <c r="H171" i="6"/>
  <c r="G171" i="6"/>
  <c r="F171" i="6"/>
  <c r="E171" i="6"/>
  <c r="D171" i="6"/>
  <c r="C171" i="6"/>
  <c r="X170" i="6"/>
  <c r="U170" i="6"/>
  <c r="T170" i="6"/>
  <c r="S170" i="6"/>
  <c r="R170" i="6"/>
  <c r="Q170" i="6"/>
  <c r="M170" i="6"/>
  <c r="L170" i="6"/>
  <c r="I170" i="6"/>
  <c r="K170" i="6" s="1"/>
  <c r="H170" i="6"/>
  <c r="G170" i="6"/>
  <c r="F170" i="6"/>
  <c r="E170" i="6"/>
  <c r="D170" i="6"/>
  <c r="C170" i="6"/>
  <c r="X169" i="6"/>
  <c r="U169" i="6"/>
  <c r="T169" i="6"/>
  <c r="S169" i="6"/>
  <c r="R169" i="6"/>
  <c r="Q169" i="6"/>
  <c r="M169" i="6"/>
  <c r="L169" i="6"/>
  <c r="I169" i="6"/>
  <c r="K169" i="6" s="1"/>
  <c r="H169" i="6"/>
  <c r="G169" i="6"/>
  <c r="F169" i="6"/>
  <c r="E169" i="6"/>
  <c r="D169" i="6"/>
  <c r="C169" i="6"/>
  <c r="X168" i="6"/>
  <c r="U168" i="6"/>
  <c r="T168" i="6"/>
  <c r="S168" i="6"/>
  <c r="R168" i="6"/>
  <c r="Q168" i="6"/>
  <c r="M168" i="6"/>
  <c r="P168" i="6" s="1"/>
  <c r="O168" i="6" s="1"/>
  <c r="L168" i="6"/>
  <c r="I168" i="6"/>
  <c r="H168" i="6"/>
  <c r="G168" i="6"/>
  <c r="F168" i="6"/>
  <c r="E168" i="6"/>
  <c r="D168" i="6"/>
  <c r="C168" i="6"/>
  <c r="X167" i="6"/>
  <c r="U167" i="6"/>
  <c r="T167" i="6"/>
  <c r="S167" i="6"/>
  <c r="O167" i="6" s="1"/>
  <c r="R167" i="6"/>
  <c r="Q167" i="6"/>
  <c r="M167" i="6"/>
  <c r="P167" i="6" s="1"/>
  <c r="L167" i="6"/>
  <c r="I167" i="6"/>
  <c r="H167" i="6"/>
  <c r="G167" i="6"/>
  <c r="F167" i="6"/>
  <c r="E167" i="6"/>
  <c r="D167" i="6"/>
  <c r="C167" i="6"/>
  <c r="X166" i="6"/>
  <c r="U166" i="6"/>
  <c r="T166" i="6"/>
  <c r="S166" i="6"/>
  <c r="R166" i="6"/>
  <c r="Q166" i="6"/>
  <c r="M166" i="6"/>
  <c r="L166" i="6"/>
  <c r="I166" i="6"/>
  <c r="H166" i="6"/>
  <c r="G166" i="6"/>
  <c r="F166" i="6"/>
  <c r="E166" i="6"/>
  <c r="D166" i="6"/>
  <c r="C166" i="6"/>
  <c r="X165" i="6"/>
  <c r="U165" i="6"/>
  <c r="T165" i="6"/>
  <c r="S165" i="6"/>
  <c r="R165" i="6"/>
  <c r="Q165" i="6"/>
  <c r="M165" i="6"/>
  <c r="P165" i="6" s="1"/>
  <c r="O165" i="6" s="1"/>
  <c r="L165" i="6"/>
  <c r="I165" i="6"/>
  <c r="K165" i="6" s="1"/>
  <c r="H165" i="6"/>
  <c r="G165" i="6"/>
  <c r="F165" i="6"/>
  <c r="E165" i="6"/>
  <c r="D165" i="6"/>
  <c r="C165" i="6"/>
  <c r="X164" i="6"/>
  <c r="U164" i="6"/>
  <c r="T164" i="6"/>
  <c r="S164" i="6"/>
  <c r="R164" i="6"/>
  <c r="Q164" i="6"/>
  <c r="M164" i="6"/>
  <c r="L164" i="6"/>
  <c r="I164" i="6"/>
  <c r="H164" i="6"/>
  <c r="G164" i="6"/>
  <c r="F164" i="6"/>
  <c r="E164" i="6"/>
  <c r="D164" i="6"/>
  <c r="C164" i="6"/>
  <c r="X163" i="6"/>
  <c r="U163" i="6"/>
  <c r="T163" i="6"/>
  <c r="S163" i="6"/>
  <c r="R163" i="6"/>
  <c r="Q163" i="6"/>
  <c r="M163" i="6"/>
  <c r="P163" i="6" s="1"/>
  <c r="O163" i="6" s="1"/>
  <c r="L163" i="6"/>
  <c r="I163" i="6"/>
  <c r="K163" i="6" s="1"/>
  <c r="H163" i="6"/>
  <c r="G163" i="6"/>
  <c r="F163" i="6"/>
  <c r="E163" i="6"/>
  <c r="D163" i="6"/>
  <c r="C163" i="6"/>
  <c r="X162" i="6"/>
  <c r="U162" i="6"/>
  <c r="T162" i="6"/>
  <c r="S162" i="6"/>
  <c r="R162" i="6"/>
  <c r="Q162" i="6"/>
  <c r="M162" i="6"/>
  <c r="L162" i="6"/>
  <c r="I162" i="6"/>
  <c r="H162" i="6"/>
  <c r="G162" i="6"/>
  <c r="F162" i="6"/>
  <c r="E162" i="6"/>
  <c r="D162" i="6"/>
  <c r="C162" i="6"/>
  <c r="X161" i="6"/>
  <c r="U161" i="6"/>
  <c r="T161" i="6"/>
  <c r="S161" i="6"/>
  <c r="R161" i="6"/>
  <c r="Q161" i="6"/>
  <c r="M161" i="6"/>
  <c r="N161" i="6" s="1"/>
  <c r="L161" i="6"/>
  <c r="I161" i="6"/>
  <c r="K161" i="6" s="1"/>
  <c r="H161" i="6"/>
  <c r="G161" i="6"/>
  <c r="F161" i="6"/>
  <c r="E161" i="6"/>
  <c r="D161" i="6"/>
  <c r="C161" i="6"/>
  <c r="X160" i="6"/>
  <c r="U160" i="6"/>
  <c r="T160" i="6"/>
  <c r="S160" i="6"/>
  <c r="R160" i="6"/>
  <c r="Q160" i="6"/>
  <c r="M160" i="6"/>
  <c r="L160" i="6"/>
  <c r="I160" i="6"/>
  <c r="H160" i="6"/>
  <c r="G160" i="6"/>
  <c r="F160" i="6"/>
  <c r="E160" i="6"/>
  <c r="D160" i="6"/>
  <c r="C160" i="6"/>
  <c r="X159" i="6"/>
  <c r="U159" i="6"/>
  <c r="T159" i="6"/>
  <c r="S159" i="6"/>
  <c r="R159" i="6"/>
  <c r="Q159" i="6"/>
  <c r="M159" i="6"/>
  <c r="P159" i="6" s="1"/>
  <c r="O159" i="6" s="1"/>
  <c r="L159" i="6"/>
  <c r="I159" i="6"/>
  <c r="H159" i="6"/>
  <c r="G159" i="6"/>
  <c r="F159" i="6"/>
  <c r="E159" i="6"/>
  <c r="D159" i="6"/>
  <c r="C159" i="6"/>
  <c r="X158" i="6"/>
  <c r="U158" i="6"/>
  <c r="T158" i="6"/>
  <c r="S158" i="6"/>
  <c r="R158" i="6"/>
  <c r="Q158" i="6"/>
  <c r="M158" i="6"/>
  <c r="L158" i="6"/>
  <c r="I158" i="6"/>
  <c r="H158" i="6"/>
  <c r="G158" i="6"/>
  <c r="F158" i="6"/>
  <c r="E158" i="6"/>
  <c r="D158" i="6"/>
  <c r="C158" i="6"/>
  <c r="X157" i="6"/>
  <c r="U157" i="6"/>
  <c r="T157" i="6"/>
  <c r="S157" i="6"/>
  <c r="R157" i="6"/>
  <c r="Q157" i="6"/>
  <c r="M157" i="6"/>
  <c r="L157" i="6"/>
  <c r="I157" i="6"/>
  <c r="K157" i="6" s="1"/>
  <c r="H157" i="6"/>
  <c r="G157" i="6"/>
  <c r="F157" i="6"/>
  <c r="E157" i="6"/>
  <c r="D157" i="6"/>
  <c r="C157" i="6"/>
  <c r="X156" i="6"/>
  <c r="U156" i="6"/>
  <c r="T156" i="6"/>
  <c r="S156" i="6"/>
  <c r="R156" i="6"/>
  <c r="Q156" i="6"/>
  <c r="M156" i="6"/>
  <c r="N156" i="6" s="1"/>
  <c r="L156" i="6"/>
  <c r="I156" i="6"/>
  <c r="K156" i="6" s="1"/>
  <c r="H156" i="6"/>
  <c r="G156" i="6"/>
  <c r="F156" i="6"/>
  <c r="E156" i="6"/>
  <c r="D156" i="6"/>
  <c r="C156" i="6"/>
  <c r="X155" i="6"/>
  <c r="U155" i="6"/>
  <c r="T155" i="6"/>
  <c r="S155" i="6"/>
  <c r="R155" i="6"/>
  <c r="Q155" i="6"/>
  <c r="P155" i="6"/>
  <c r="O155" i="6" s="1"/>
  <c r="M155" i="6"/>
  <c r="N155" i="6" s="1"/>
  <c r="L155" i="6"/>
  <c r="I155" i="6"/>
  <c r="K155" i="6" s="1"/>
  <c r="H155" i="6"/>
  <c r="G155" i="6"/>
  <c r="F155" i="6"/>
  <c r="E155" i="6"/>
  <c r="D155" i="6"/>
  <c r="C155" i="6"/>
  <c r="X154" i="6"/>
  <c r="U154" i="6"/>
  <c r="T154" i="6"/>
  <c r="S154" i="6"/>
  <c r="R154" i="6"/>
  <c r="Q154" i="6"/>
  <c r="M154" i="6"/>
  <c r="L154" i="6"/>
  <c r="I154" i="6"/>
  <c r="K154" i="6" s="1"/>
  <c r="H154" i="6"/>
  <c r="G154" i="6"/>
  <c r="F154" i="6"/>
  <c r="E154" i="6"/>
  <c r="D154" i="6"/>
  <c r="C154" i="6"/>
  <c r="X153" i="6"/>
  <c r="U153" i="6"/>
  <c r="T153" i="6"/>
  <c r="S153" i="6"/>
  <c r="R153" i="6"/>
  <c r="Q153" i="6"/>
  <c r="M153" i="6"/>
  <c r="L153" i="6"/>
  <c r="I153" i="6"/>
  <c r="K153" i="6" s="1"/>
  <c r="H153" i="6"/>
  <c r="G153" i="6"/>
  <c r="F153" i="6"/>
  <c r="E153" i="6"/>
  <c r="D153" i="6"/>
  <c r="C153" i="6"/>
  <c r="X152" i="6"/>
  <c r="U152" i="6"/>
  <c r="T152" i="6"/>
  <c r="S152" i="6"/>
  <c r="R152" i="6"/>
  <c r="Q152" i="6"/>
  <c r="M152" i="6"/>
  <c r="L152" i="6"/>
  <c r="I152" i="6"/>
  <c r="K152" i="6" s="1"/>
  <c r="H152" i="6"/>
  <c r="G152" i="6"/>
  <c r="F152" i="6"/>
  <c r="E152" i="6"/>
  <c r="D152" i="6"/>
  <c r="C152" i="6"/>
  <c r="X151" i="6"/>
  <c r="U151" i="6"/>
  <c r="T151" i="6"/>
  <c r="S151" i="6"/>
  <c r="R151" i="6"/>
  <c r="Q151" i="6"/>
  <c r="M151" i="6"/>
  <c r="N151" i="6" s="1"/>
  <c r="L151" i="6"/>
  <c r="I151" i="6"/>
  <c r="K151" i="6" s="1"/>
  <c r="H151" i="6"/>
  <c r="G151" i="6"/>
  <c r="F151" i="6"/>
  <c r="E151" i="6"/>
  <c r="D151" i="6"/>
  <c r="C151" i="6"/>
  <c r="X150" i="6"/>
  <c r="U150" i="6"/>
  <c r="T150" i="6"/>
  <c r="S150" i="6"/>
  <c r="R150" i="6"/>
  <c r="Q150" i="6"/>
  <c r="M150" i="6"/>
  <c r="P150" i="6" s="1"/>
  <c r="O150" i="6" s="1"/>
  <c r="L150" i="6"/>
  <c r="I150" i="6"/>
  <c r="H150" i="6"/>
  <c r="G150" i="6"/>
  <c r="F150" i="6"/>
  <c r="E150" i="6"/>
  <c r="D150" i="6"/>
  <c r="C150" i="6"/>
  <c r="X149" i="6"/>
  <c r="U149" i="6"/>
  <c r="T149" i="6"/>
  <c r="S149" i="6"/>
  <c r="O149" i="6" s="1"/>
  <c r="R149" i="6"/>
  <c r="Q149" i="6"/>
  <c r="M149" i="6"/>
  <c r="L149" i="6"/>
  <c r="I149" i="6"/>
  <c r="K149" i="6" s="1"/>
  <c r="H149" i="6"/>
  <c r="G149" i="6"/>
  <c r="F149" i="6"/>
  <c r="E149" i="6"/>
  <c r="D149" i="6"/>
  <c r="C149" i="6"/>
  <c r="X148" i="6"/>
  <c r="U148" i="6"/>
  <c r="T148" i="6"/>
  <c r="S148" i="6"/>
  <c r="R148" i="6"/>
  <c r="Q148" i="6"/>
  <c r="M148" i="6"/>
  <c r="N148" i="6" s="1"/>
  <c r="L148" i="6"/>
  <c r="I148" i="6"/>
  <c r="K148" i="6" s="1"/>
  <c r="H148" i="6"/>
  <c r="G148" i="6"/>
  <c r="F148" i="6"/>
  <c r="E148" i="6"/>
  <c r="D148" i="6"/>
  <c r="C148" i="6"/>
  <c r="X147" i="6"/>
  <c r="U147" i="6"/>
  <c r="T147" i="6"/>
  <c r="S147" i="6"/>
  <c r="R147" i="6"/>
  <c r="Q147" i="6"/>
  <c r="M147" i="6"/>
  <c r="P147" i="6" s="1"/>
  <c r="O147" i="6" s="1"/>
  <c r="L147" i="6"/>
  <c r="I147" i="6"/>
  <c r="K147" i="6" s="1"/>
  <c r="H147" i="6"/>
  <c r="G147" i="6"/>
  <c r="F147" i="6"/>
  <c r="E147" i="6"/>
  <c r="D147" i="6"/>
  <c r="C147" i="6"/>
  <c r="X146" i="6"/>
  <c r="U146" i="6"/>
  <c r="T146" i="6"/>
  <c r="S146" i="6"/>
  <c r="R146" i="6"/>
  <c r="Q146" i="6"/>
  <c r="M146" i="6"/>
  <c r="P146" i="6" s="1"/>
  <c r="O146" i="6" s="1"/>
  <c r="L146" i="6"/>
  <c r="I146" i="6"/>
  <c r="K146" i="6" s="1"/>
  <c r="H146" i="6"/>
  <c r="G146" i="6"/>
  <c r="F146" i="6"/>
  <c r="E146" i="6"/>
  <c r="D146" i="6"/>
  <c r="C146" i="6"/>
  <c r="X145" i="6"/>
  <c r="U145" i="6"/>
  <c r="T145" i="6"/>
  <c r="S145" i="6"/>
  <c r="R145" i="6"/>
  <c r="Q145" i="6"/>
  <c r="M145" i="6"/>
  <c r="L145" i="6"/>
  <c r="I145" i="6"/>
  <c r="K145" i="6" s="1"/>
  <c r="H145" i="6"/>
  <c r="G145" i="6"/>
  <c r="F145" i="6"/>
  <c r="E145" i="6"/>
  <c r="D145" i="6"/>
  <c r="C145" i="6"/>
  <c r="X144" i="6"/>
  <c r="U144" i="6"/>
  <c r="T144" i="6"/>
  <c r="S144" i="6"/>
  <c r="R144" i="6"/>
  <c r="Q144" i="6"/>
  <c r="M144" i="6"/>
  <c r="L144" i="6"/>
  <c r="I144" i="6"/>
  <c r="H144" i="6"/>
  <c r="G144" i="6"/>
  <c r="F144" i="6"/>
  <c r="E144" i="6"/>
  <c r="D144" i="6"/>
  <c r="C144" i="6"/>
  <c r="X143" i="6"/>
  <c r="U143" i="6"/>
  <c r="T143" i="6"/>
  <c r="S143" i="6"/>
  <c r="R143" i="6"/>
  <c r="Q143" i="6"/>
  <c r="M143" i="6"/>
  <c r="P143" i="6" s="1"/>
  <c r="O143" i="6" s="1"/>
  <c r="L143" i="6"/>
  <c r="I143" i="6"/>
  <c r="H143" i="6"/>
  <c r="G143" i="6"/>
  <c r="F143" i="6"/>
  <c r="E143" i="6"/>
  <c r="D143" i="6"/>
  <c r="C143" i="6"/>
  <c r="X142" i="6"/>
  <c r="U142" i="6"/>
  <c r="T142" i="6"/>
  <c r="S142" i="6"/>
  <c r="R142" i="6"/>
  <c r="Q142" i="6"/>
  <c r="M142" i="6"/>
  <c r="L142" i="6"/>
  <c r="I142" i="6"/>
  <c r="K142" i="6" s="1"/>
  <c r="H142" i="6"/>
  <c r="G142" i="6"/>
  <c r="F142" i="6"/>
  <c r="E142" i="6"/>
  <c r="D142" i="6"/>
  <c r="C142" i="6"/>
  <c r="X141" i="6"/>
  <c r="U141" i="6"/>
  <c r="T141" i="6"/>
  <c r="S141" i="6"/>
  <c r="R141" i="6"/>
  <c r="Q141" i="6"/>
  <c r="M141" i="6"/>
  <c r="P141" i="6" s="1"/>
  <c r="O141" i="6" s="1"/>
  <c r="L141" i="6"/>
  <c r="I141" i="6"/>
  <c r="H141" i="6"/>
  <c r="G141" i="6"/>
  <c r="F141" i="6"/>
  <c r="E141" i="6"/>
  <c r="D141" i="6"/>
  <c r="C141" i="6"/>
  <c r="X140" i="6"/>
  <c r="U140" i="6"/>
  <c r="T140" i="6"/>
  <c r="S140" i="6"/>
  <c r="R140" i="6"/>
  <c r="Q140" i="6"/>
  <c r="M140" i="6"/>
  <c r="L140" i="6"/>
  <c r="I140" i="6"/>
  <c r="H140" i="6"/>
  <c r="G140" i="6"/>
  <c r="F140" i="6"/>
  <c r="E140" i="6"/>
  <c r="D140" i="6"/>
  <c r="C140" i="6"/>
  <c r="X139" i="6"/>
  <c r="U139" i="6"/>
  <c r="T139" i="6"/>
  <c r="S139" i="6"/>
  <c r="R139" i="6"/>
  <c r="Q139" i="6"/>
  <c r="M139" i="6"/>
  <c r="P139" i="6" s="1"/>
  <c r="O139" i="6" s="1"/>
  <c r="L139" i="6"/>
  <c r="I139" i="6"/>
  <c r="J139" i="6" s="1"/>
  <c r="H139" i="6"/>
  <c r="G139" i="6"/>
  <c r="F139" i="6"/>
  <c r="E139" i="6"/>
  <c r="D139" i="6"/>
  <c r="C139" i="6"/>
  <c r="X138" i="6"/>
  <c r="U138" i="6"/>
  <c r="T138" i="6"/>
  <c r="S138" i="6"/>
  <c r="R138" i="6"/>
  <c r="Q138" i="6"/>
  <c r="M138" i="6"/>
  <c r="N138" i="6" s="1"/>
  <c r="L138" i="6"/>
  <c r="I138" i="6"/>
  <c r="H138" i="6"/>
  <c r="G138" i="6"/>
  <c r="F138" i="6"/>
  <c r="E138" i="6"/>
  <c r="D138" i="6"/>
  <c r="C138" i="6"/>
  <c r="X137" i="6"/>
  <c r="U137" i="6"/>
  <c r="T137" i="6"/>
  <c r="S137" i="6"/>
  <c r="R137" i="6"/>
  <c r="Q137" i="6"/>
  <c r="M137" i="6"/>
  <c r="L137" i="6"/>
  <c r="I137" i="6"/>
  <c r="K137" i="6" s="1"/>
  <c r="H137" i="6"/>
  <c r="G137" i="6"/>
  <c r="F137" i="6"/>
  <c r="E137" i="6"/>
  <c r="D137" i="6"/>
  <c r="C137" i="6"/>
  <c r="X136" i="6"/>
  <c r="U136" i="6"/>
  <c r="T136" i="6"/>
  <c r="S136" i="6"/>
  <c r="R136" i="6"/>
  <c r="Q136" i="6"/>
  <c r="M136" i="6"/>
  <c r="L136" i="6"/>
  <c r="I136" i="6"/>
  <c r="H136" i="6"/>
  <c r="G136" i="6"/>
  <c r="F136" i="6"/>
  <c r="E136" i="6"/>
  <c r="D136" i="6"/>
  <c r="C136" i="6"/>
  <c r="X135" i="6"/>
  <c r="U135" i="6"/>
  <c r="T135" i="6"/>
  <c r="S135" i="6"/>
  <c r="R135" i="6"/>
  <c r="Q135" i="6"/>
  <c r="M135" i="6"/>
  <c r="P135" i="6" s="1"/>
  <c r="O135" i="6" s="1"/>
  <c r="L135" i="6"/>
  <c r="I135" i="6"/>
  <c r="H135" i="6"/>
  <c r="G135" i="6"/>
  <c r="F135" i="6"/>
  <c r="E135" i="6"/>
  <c r="D135" i="6"/>
  <c r="C135" i="6"/>
  <c r="X134" i="6"/>
  <c r="U134" i="6"/>
  <c r="T134" i="6"/>
  <c r="S134" i="6"/>
  <c r="R134" i="6"/>
  <c r="Q134" i="6"/>
  <c r="M134" i="6"/>
  <c r="L134" i="6"/>
  <c r="I134" i="6"/>
  <c r="H134" i="6"/>
  <c r="G134" i="6"/>
  <c r="F134" i="6"/>
  <c r="E134" i="6"/>
  <c r="D134" i="6"/>
  <c r="C134" i="6"/>
  <c r="X133" i="6"/>
  <c r="U133" i="6"/>
  <c r="T133" i="6"/>
  <c r="S133" i="6"/>
  <c r="R133" i="6"/>
  <c r="Q133" i="6"/>
  <c r="M133" i="6"/>
  <c r="L133" i="6"/>
  <c r="J133" i="6"/>
  <c r="I133" i="6"/>
  <c r="K133" i="6" s="1"/>
  <c r="H133" i="6"/>
  <c r="G133" i="6"/>
  <c r="F133" i="6"/>
  <c r="E133" i="6"/>
  <c r="D133" i="6"/>
  <c r="C133" i="6"/>
  <c r="X132" i="6"/>
  <c r="U132" i="6"/>
  <c r="T132" i="6"/>
  <c r="S132" i="6"/>
  <c r="R132" i="6"/>
  <c r="Q132" i="6"/>
  <c r="M132" i="6"/>
  <c r="N132" i="6" s="1"/>
  <c r="L132" i="6"/>
  <c r="I132" i="6"/>
  <c r="H132" i="6"/>
  <c r="G132" i="6"/>
  <c r="F132" i="6"/>
  <c r="E132" i="6"/>
  <c r="D132" i="6"/>
  <c r="C132" i="6"/>
  <c r="X131" i="6"/>
  <c r="U131" i="6"/>
  <c r="T131" i="6"/>
  <c r="S131" i="6"/>
  <c r="O131" i="6" s="1"/>
  <c r="R131" i="6"/>
  <c r="Q131" i="6"/>
  <c r="M131" i="6"/>
  <c r="P131" i="6" s="1"/>
  <c r="L131" i="6"/>
  <c r="I131" i="6"/>
  <c r="J131" i="6" s="1"/>
  <c r="H131" i="6"/>
  <c r="G131" i="6"/>
  <c r="F131" i="6"/>
  <c r="E131" i="6"/>
  <c r="D131" i="6"/>
  <c r="C131" i="6"/>
  <c r="X130" i="6"/>
  <c r="U130" i="6"/>
  <c r="T130" i="6"/>
  <c r="S130" i="6"/>
  <c r="R130" i="6"/>
  <c r="Q130" i="6"/>
  <c r="M130" i="6"/>
  <c r="N130" i="6" s="1"/>
  <c r="L130" i="6"/>
  <c r="I130" i="6"/>
  <c r="H130" i="6"/>
  <c r="G130" i="6"/>
  <c r="F130" i="6"/>
  <c r="E130" i="6"/>
  <c r="D130" i="6"/>
  <c r="C130" i="6"/>
  <c r="X129" i="6"/>
  <c r="U129" i="6"/>
  <c r="T129" i="6"/>
  <c r="S129" i="6"/>
  <c r="R129" i="6"/>
  <c r="Q129" i="6"/>
  <c r="M129" i="6"/>
  <c r="P129" i="6" s="1"/>
  <c r="O129" i="6" s="1"/>
  <c r="L129" i="6"/>
  <c r="I129" i="6"/>
  <c r="K129" i="6" s="1"/>
  <c r="H129" i="6"/>
  <c r="G129" i="6"/>
  <c r="F129" i="6"/>
  <c r="E129" i="6"/>
  <c r="D129" i="6"/>
  <c r="C129" i="6"/>
  <c r="X128" i="6"/>
  <c r="U128" i="6"/>
  <c r="T128" i="6"/>
  <c r="S128" i="6"/>
  <c r="R128" i="6"/>
  <c r="Q128" i="6"/>
  <c r="M128" i="6"/>
  <c r="N128" i="6" s="1"/>
  <c r="L128" i="6"/>
  <c r="I128" i="6"/>
  <c r="H128" i="6"/>
  <c r="G128" i="6"/>
  <c r="F128" i="6"/>
  <c r="E128" i="6"/>
  <c r="D128" i="6"/>
  <c r="C128" i="6"/>
  <c r="X127" i="6"/>
  <c r="U127" i="6"/>
  <c r="T127" i="6"/>
  <c r="S127" i="6"/>
  <c r="R127" i="6"/>
  <c r="Q127" i="6"/>
  <c r="M127" i="6"/>
  <c r="P127" i="6" s="1"/>
  <c r="O127" i="6" s="1"/>
  <c r="L127" i="6"/>
  <c r="I127" i="6"/>
  <c r="K127" i="6" s="1"/>
  <c r="H127" i="6"/>
  <c r="G127" i="6"/>
  <c r="F127" i="6"/>
  <c r="E127" i="6"/>
  <c r="D127" i="6"/>
  <c r="C127" i="6"/>
  <c r="X126" i="6"/>
  <c r="U126" i="6"/>
  <c r="T126" i="6"/>
  <c r="S126" i="6"/>
  <c r="R126" i="6"/>
  <c r="Q126" i="6"/>
  <c r="M126" i="6"/>
  <c r="L126" i="6"/>
  <c r="I126" i="6"/>
  <c r="H126" i="6"/>
  <c r="G126" i="6"/>
  <c r="F126" i="6"/>
  <c r="E126" i="6"/>
  <c r="D126" i="6"/>
  <c r="C126" i="6"/>
  <c r="X125" i="6"/>
  <c r="U125" i="6"/>
  <c r="T125" i="6"/>
  <c r="S125" i="6"/>
  <c r="R125" i="6"/>
  <c r="Q125" i="6"/>
  <c r="M125" i="6"/>
  <c r="P125" i="6" s="1"/>
  <c r="O125" i="6" s="1"/>
  <c r="L125" i="6"/>
  <c r="I125" i="6"/>
  <c r="H125" i="6"/>
  <c r="G125" i="6"/>
  <c r="F125" i="6"/>
  <c r="E125" i="6"/>
  <c r="D125" i="6"/>
  <c r="C125" i="6"/>
  <c r="X124" i="6"/>
  <c r="U124" i="6"/>
  <c r="T124" i="6"/>
  <c r="S124" i="6"/>
  <c r="R124" i="6"/>
  <c r="Q124" i="6"/>
  <c r="M124" i="6"/>
  <c r="N124" i="6" s="1"/>
  <c r="L124" i="6"/>
  <c r="I124" i="6"/>
  <c r="H124" i="6"/>
  <c r="G124" i="6"/>
  <c r="F124" i="6"/>
  <c r="E124" i="6"/>
  <c r="D124" i="6"/>
  <c r="C124" i="6"/>
  <c r="X123" i="6"/>
  <c r="U123" i="6"/>
  <c r="T123" i="6"/>
  <c r="S123" i="6"/>
  <c r="R123" i="6"/>
  <c r="Q123" i="6"/>
  <c r="M123" i="6"/>
  <c r="L123" i="6"/>
  <c r="K123" i="6"/>
  <c r="I123" i="6"/>
  <c r="J123" i="6" s="1"/>
  <c r="H123" i="6"/>
  <c r="G123" i="6"/>
  <c r="F123" i="6"/>
  <c r="E123" i="6"/>
  <c r="D123" i="6"/>
  <c r="C123" i="6"/>
  <c r="X122" i="6"/>
  <c r="U122" i="6"/>
  <c r="T122" i="6"/>
  <c r="S122" i="6"/>
  <c r="R122" i="6"/>
  <c r="Q122" i="6"/>
  <c r="M122" i="6"/>
  <c r="L122" i="6"/>
  <c r="I122" i="6"/>
  <c r="H122" i="6"/>
  <c r="G122" i="6"/>
  <c r="F122" i="6"/>
  <c r="E122" i="6"/>
  <c r="D122" i="6"/>
  <c r="C122" i="6"/>
  <c r="X121" i="6"/>
  <c r="U121" i="6"/>
  <c r="T121" i="6"/>
  <c r="S121" i="6"/>
  <c r="R121" i="6"/>
  <c r="Q121" i="6"/>
  <c r="M121" i="6"/>
  <c r="L121" i="6"/>
  <c r="I121" i="6"/>
  <c r="J121" i="6" s="1"/>
  <c r="H121" i="6"/>
  <c r="G121" i="6"/>
  <c r="F121" i="6"/>
  <c r="E121" i="6"/>
  <c r="D121" i="6"/>
  <c r="C121" i="6"/>
  <c r="X120" i="6"/>
  <c r="U120" i="6"/>
  <c r="T120" i="6"/>
  <c r="S120" i="6"/>
  <c r="R120" i="6"/>
  <c r="Q120" i="6"/>
  <c r="M120" i="6"/>
  <c r="N120" i="6" s="1"/>
  <c r="L120" i="6"/>
  <c r="I120" i="6"/>
  <c r="H120" i="6"/>
  <c r="G120" i="6"/>
  <c r="F120" i="6"/>
  <c r="E120" i="6"/>
  <c r="D120" i="6"/>
  <c r="C120" i="6"/>
  <c r="X119" i="6"/>
  <c r="U119" i="6"/>
  <c r="T119" i="6"/>
  <c r="S119" i="6"/>
  <c r="R119" i="6"/>
  <c r="Q119" i="6"/>
  <c r="M119" i="6"/>
  <c r="P119" i="6" s="1"/>
  <c r="O119" i="6" s="1"/>
  <c r="L119" i="6"/>
  <c r="I119" i="6"/>
  <c r="K119" i="6" s="1"/>
  <c r="H119" i="6"/>
  <c r="G119" i="6"/>
  <c r="F119" i="6"/>
  <c r="E119" i="6"/>
  <c r="D119" i="6"/>
  <c r="C119" i="6"/>
  <c r="X118" i="6"/>
  <c r="U118" i="6"/>
  <c r="T118" i="6"/>
  <c r="S118" i="6"/>
  <c r="R118" i="6"/>
  <c r="Q118" i="6"/>
  <c r="M118" i="6"/>
  <c r="L118" i="6"/>
  <c r="I118" i="6"/>
  <c r="H118" i="6"/>
  <c r="G118" i="6"/>
  <c r="F118" i="6"/>
  <c r="E118" i="6"/>
  <c r="D118" i="6"/>
  <c r="C118" i="6"/>
  <c r="X117" i="6"/>
  <c r="U117" i="6"/>
  <c r="T117" i="6"/>
  <c r="S117" i="6"/>
  <c r="R117" i="6"/>
  <c r="Q117" i="6"/>
  <c r="M117" i="6"/>
  <c r="L117" i="6"/>
  <c r="I117" i="6"/>
  <c r="K117" i="6" s="1"/>
  <c r="H117" i="6"/>
  <c r="G117" i="6"/>
  <c r="F117" i="6"/>
  <c r="E117" i="6"/>
  <c r="D117" i="6"/>
  <c r="C117" i="6"/>
  <c r="X116" i="6"/>
  <c r="U116" i="6"/>
  <c r="T116" i="6"/>
  <c r="S116" i="6"/>
  <c r="R116" i="6"/>
  <c r="Q116" i="6"/>
  <c r="M116" i="6"/>
  <c r="N116" i="6" s="1"/>
  <c r="L116" i="6"/>
  <c r="I116" i="6"/>
  <c r="H116" i="6"/>
  <c r="G116" i="6"/>
  <c r="F116" i="6"/>
  <c r="E116" i="6"/>
  <c r="D116" i="6"/>
  <c r="C116" i="6"/>
  <c r="X115" i="6"/>
  <c r="U115" i="6"/>
  <c r="T115" i="6"/>
  <c r="S115" i="6"/>
  <c r="R115" i="6"/>
  <c r="Q115" i="6"/>
  <c r="M115" i="6"/>
  <c r="P115" i="6" s="1"/>
  <c r="O115" i="6" s="1"/>
  <c r="L115" i="6"/>
  <c r="I115" i="6"/>
  <c r="K115" i="6" s="1"/>
  <c r="H115" i="6"/>
  <c r="G115" i="6"/>
  <c r="F115" i="6"/>
  <c r="E115" i="6"/>
  <c r="D115" i="6"/>
  <c r="C115" i="6"/>
  <c r="X114" i="6"/>
  <c r="U114" i="6"/>
  <c r="T114" i="6"/>
  <c r="S114" i="6"/>
  <c r="R114" i="6"/>
  <c r="Q114" i="6"/>
  <c r="M114" i="6"/>
  <c r="L114" i="6"/>
  <c r="I114" i="6"/>
  <c r="H114" i="6"/>
  <c r="G114" i="6"/>
  <c r="F114" i="6"/>
  <c r="E114" i="6"/>
  <c r="D114" i="6"/>
  <c r="C114" i="6"/>
  <c r="X113" i="6"/>
  <c r="U113" i="6"/>
  <c r="T113" i="6"/>
  <c r="S113" i="6"/>
  <c r="O113" i="6" s="1"/>
  <c r="R113" i="6"/>
  <c r="Q113" i="6"/>
  <c r="M113" i="6"/>
  <c r="P113" i="6" s="1"/>
  <c r="L113" i="6"/>
  <c r="I113" i="6"/>
  <c r="K113" i="6" s="1"/>
  <c r="H113" i="6"/>
  <c r="G113" i="6"/>
  <c r="F113" i="6"/>
  <c r="E113" i="6"/>
  <c r="D113" i="6"/>
  <c r="C113" i="6"/>
  <c r="X112" i="6"/>
  <c r="U112" i="6"/>
  <c r="T112" i="6"/>
  <c r="S112" i="6"/>
  <c r="R112" i="6"/>
  <c r="Q112" i="6"/>
  <c r="M112" i="6"/>
  <c r="N112" i="6" s="1"/>
  <c r="L112" i="6"/>
  <c r="I112" i="6"/>
  <c r="H112" i="6"/>
  <c r="G112" i="6"/>
  <c r="F112" i="6"/>
  <c r="E112" i="6"/>
  <c r="D112" i="6"/>
  <c r="C112" i="6"/>
  <c r="X111" i="6"/>
  <c r="U111" i="6"/>
  <c r="T111" i="6"/>
  <c r="S111" i="6"/>
  <c r="R111" i="6"/>
  <c r="Q111" i="6"/>
  <c r="M111" i="6"/>
  <c r="P111" i="6" s="1"/>
  <c r="O111" i="6" s="1"/>
  <c r="L111" i="6"/>
  <c r="I111" i="6"/>
  <c r="J111" i="6" s="1"/>
  <c r="H111" i="6"/>
  <c r="G111" i="6"/>
  <c r="F111" i="6"/>
  <c r="E111" i="6"/>
  <c r="D111" i="6"/>
  <c r="C111" i="6"/>
  <c r="X110" i="6"/>
  <c r="U110" i="6"/>
  <c r="T110" i="6"/>
  <c r="S110" i="6"/>
  <c r="R110" i="6"/>
  <c r="Q110" i="6"/>
  <c r="M110" i="6"/>
  <c r="L110" i="6"/>
  <c r="I110" i="6"/>
  <c r="H110" i="6"/>
  <c r="G110" i="6"/>
  <c r="F110" i="6"/>
  <c r="E110" i="6"/>
  <c r="D110" i="6"/>
  <c r="C110" i="6"/>
  <c r="X109" i="6"/>
  <c r="U109" i="6"/>
  <c r="T109" i="6"/>
  <c r="S109" i="6"/>
  <c r="R109" i="6"/>
  <c r="Q109" i="6"/>
  <c r="M109" i="6"/>
  <c r="L109" i="6"/>
  <c r="I109" i="6"/>
  <c r="K109" i="6" s="1"/>
  <c r="H109" i="6"/>
  <c r="G109" i="6"/>
  <c r="F109" i="6"/>
  <c r="E109" i="6"/>
  <c r="D109" i="6"/>
  <c r="C109" i="6"/>
  <c r="X108" i="6"/>
  <c r="U108" i="6"/>
  <c r="T108" i="6"/>
  <c r="S108" i="6"/>
  <c r="R108" i="6"/>
  <c r="Q108" i="6"/>
  <c r="M108" i="6"/>
  <c r="L108" i="6"/>
  <c r="I108" i="6"/>
  <c r="H108" i="6"/>
  <c r="G108" i="6"/>
  <c r="F108" i="6"/>
  <c r="E108" i="6"/>
  <c r="D108" i="6"/>
  <c r="C108" i="6"/>
  <c r="X107" i="6"/>
  <c r="U107" i="6"/>
  <c r="T107" i="6"/>
  <c r="S107" i="6"/>
  <c r="R107" i="6"/>
  <c r="Q107" i="6"/>
  <c r="M107" i="6"/>
  <c r="L107" i="6"/>
  <c r="I107" i="6"/>
  <c r="J107" i="6" s="1"/>
  <c r="H107" i="6"/>
  <c r="G107" i="6"/>
  <c r="F107" i="6"/>
  <c r="E107" i="6"/>
  <c r="D107" i="6"/>
  <c r="C107" i="6"/>
  <c r="X106" i="6"/>
  <c r="U106" i="6"/>
  <c r="T106" i="6"/>
  <c r="S106" i="6"/>
  <c r="R106" i="6"/>
  <c r="Q106" i="6"/>
  <c r="M106" i="6"/>
  <c r="N106" i="6" s="1"/>
  <c r="L106" i="6"/>
  <c r="I106" i="6"/>
  <c r="H106" i="6"/>
  <c r="G106" i="6"/>
  <c r="F106" i="6"/>
  <c r="E106" i="6"/>
  <c r="D106" i="6"/>
  <c r="C106" i="6"/>
  <c r="X105" i="6"/>
  <c r="U105" i="6"/>
  <c r="T105" i="6"/>
  <c r="S105" i="6"/>
  <c r="R105" i="6"/>
  <c r="Q105" i="6"/>
  <c r="M105" i="6"/>
  <c r="N105" i="6" s="1"/>
  <c r="L105" i="6"/>
  <c r="I105" i="6"/>
  <c r="J105" i="6" s="1"/>
  <c r="H105" i="6"/>
  <c r="G105" i="6"/>
  <c r="F105" i="6"/>
  <c r="E105" i="6"/>
  <c r="D105" i="6"/>
  <c r="C105" i="6"/>
  <c r="X104" i="6"/>
  <c r="U104" i="6"/>
  <c r="T104" i="6"/>
  <c r="S104" i="6"/>
  <c r="R104" i="6"/>
  <c r="Q104" i="6"/>
  <c r="M104" i="6"/>
  <c r="L104" i="6"/>
  <c r="I104" i="6"/>
  <c r="K104" i="6" s="1"/>
  <c r="H104" i="6"/>
  <c r="G104" i="6"/>
  <c r="F104" i="6"/>
  <c r="E104" i="6"/>
  <c r="D104" i="6"/>
  <c r="C104" i="6"/>
  <c r="X103" i="6"/>
  <c r="U103" i="6"/>
  <c r="T103" i="6"/>
  <c r="S103" i="6"/>
  <c r="R103" i="6"/>
  <c r="Q103" i="6"/>
  <c r="M103" i="6"/>
  <c r="P103" i="6" s="1"/>
  <c r="O103" i="6" s="1"/>
  <c r="L103" i="6"/>
  <c r="I103" i="6"/>
  <c r="K103" i="6" s="1"/>
  <c r="H103" i="6"/>
  <c r="G103" i="6"/>
  <c r="F103" i="6"/>
  <c r="E103" i="6"/>
  <c r="D103" i="6"/>
  <c r="C103" i="6"/>
  <c r="X102" i="6"/>
  <c r="U102" i="6"/>
  <c r="T102" i="6"/>
  <c r="S102" i="6"/>
  <c r="R102" i="6"/>
  <c r="Q102" i="6"/>
  <c r="M102" i="6"/>
  <c r="N102" i="6" s="1"/>
  <c r="L102" i="6"/>
  <c r="I102" i="6"/>
  <c r="H102" i="6"/>
  <c r="G102" i="6"/>
  <c r="F102" i="6"/>
  <c r="E102" i="6"/>
  <c r="D102" i="6"/>
  <c r="C102" i="6"/>
  <c r="X101" i="6"/>
  <c r="U101" i="6"/>
  <c r="T101" i="6"/>
  <c r="S101" i="6"/>
  <c r="R101" i="6"/>
  <c r="Q101" i="6"/>
  <c r="M101" i="6"/>
  <c r="P101" i="6" s="1"/>
  <c r="O101" i="6" s="1"/>
  <c r="L101" i="6"/>
  <c r="I101" i="6"/>
  <c r="K101" i="6" s="1"/>
  <c r="H101" i="6"/>
  <c r="G101" i="6"/>
  <c r="F101" i="6"/>
  <c r="E101" i="6"/>
  <c r="D101" i="6"/>
  <c r="C101" i="6"/>
  <c r="X100" i="6"/>
  <c r="U100" i="6"/>
  <c r="T100" i="6"/>
  <c r="S100" i="6"/>
  <c r="R100" i="6"/>
  <c r="Q100" i="6"/>
  <c r="M100" i="6"/>
  <c r="L100" i="6"/>
  <c r="I100" i="6"/>
  <c r="H100" i="6"/>
  <c r="G100" i="6"/>
  <c r="F100" i="6"/>
  <c r="E100" i="6"/>
  <c r="D100" i="6"/>
  <c r="C100" i="6"/>
  <c r="X99" i="6"/>
  <c r="U99" i="6"/>
  <c r="T99" i="6"/>
  <c r="S99" i="6"/>
  <c r="R99" i="6"/>
  <c r="Q99" i="6"/>
  <c r="M99" i="6"/>
  <c r="N99" i="6" s="1"/>
  <c r="L99" i="6"/>
  <c r="I99" i="6"/>
  <c r="K99" i="6" s="1"/>
  <c r="H99" i="6"/>
  <c r="G99" i="6"/>
  <c r="F99" i="6"/>
  <c r="E99" i="6"/>
  <c r="D99" i="6"/>
  <c r="C99" i="6"/>
  <c r="X98" i="6"/>
  <c r="U98" i="6"/>
  <c r="T98" i="6"/>
  <c r="S98" i="6"/>
  <c r="R98" i="6"/>
  <c r="Q98" i="6"/>
  <c r="M98" i="6"/>
  <c r="L98" i="6"/>
  <c r="I98" i="6"/>
  <c r="H98" i="6"/>
  <c r="G98" i="6"/>
  <c r="F98" i="6"/>
  <c r="E98" i="6"/>
  <c r="D98" i="6"/>
  <c r="C98" i="6"/>
  <c r="X97" i="6"/>
  <c r="U97" i="6"/>
  <c r="T97" i="6"/>
  <c r="S97" i="6"/>
  <c r="R97" i="6"/>
  <c r="Q97" i="6"/>
  <c r="M97" i="6"/>
  <c r="N97" i="6" s="1"/>
  <c r="L97" i="6"/>
  <c r="K97" i="6"/>
  <c r="I97" i="6"/>
  <c r="J97" i="6" s="1"/>
  <c r="H97" i="6"/>
  <c r="G97" i="6"/>
  <c r="F97" i="6"/>
  <c r="E97" i="6"/>
  <c r="D97" i="6"/>
  <c r="C97" i="6"/>
  <c r="X96" i="6"/>
  <c r="U96" i="6"/>
  <c r="T96" i="6"/>
  <c r="S96" i="6"/>
  <c r="R96" i="6"/>
  <c r="Q96" i="6"/>
  <c r="M96" i="6"/>
  <c r="L96" i="6"/>
  <c r="I96" i="6"/>
  <c r="H96" i="6"/>
  <c r="G96" i="6"/>
  <c r="F96" i="6"/>
  <c r="E96" i="6"/>
  <c r="D96" i="6"/>
  <c r="C96" i="6"/>
  <c r="X95" i="6"/>
  <c r="U95" i="6"/>
  <c r="T95" i="6"/>
  <c r="S95" i="6"/>
  <c r="O95" i="6" s="1"/>
  <c r="R95" i="6"/>
  <c r="Q95" i="6"/>
  <c r="M95" i="6"/>
  <c r="L95" i="6"/>
  <c r="I95" i="6"/>
  <c r="K95" i="6" s="1"/>
  <c r="H95" i="6"/>
  <c r="G95" i="6"/>
  <c r="F95" i="6"/>
  <c r="E95" i="6"/>
  <c r="D95" i="6"/>
  <c r="C95" i="6"/>
  <c r="X94" i="6"/>
  <c r="U94" i="6"/>
  <c r="T94" i="6"/>
  <c r="S94" i="6"/>
  <c r="R94" i="6"/>
  <c r="Q94" i="6"/>
  <c r="M94" i="6"/>
  <c r="N94" i="6" s="1"/>
  <c r="L94" i="6"/>
  <c r="I94" i="6"/>
  <c r="H94" i="6"/>
  <c r="G94" i="6"/>
  <c r="F94" i="6"/>
  <c r="E94" i="6"/>
  <c r="D94" i="6"/>
  <c r="C94" i="6"/>
  <c r="Y93" i="6"/>
  <c r="X93" i="6"/>
  <c r="U93" i="6"/>
  <c r="T93" i="6"/>
  <c r="S93" i="6"/>
  <c r="R93" i="6"/>
  <c r="Q93" i="6"/>
  <c r="M93" i="6"/>
  <c r="L93" i="6"/>
  <c r="I93" i="6"/>
  <c r="J93" i="6" s="1"/>
  <c r="H93" i="6"/>
  <c r="G93" i="6"/>
  <c r="F93" i="6"/>
  <c r="E93" i="6"/>
  <c r="D93" i="6"/>
  <c r="C93" i="6"/>
  <c r="Y92" i="6"/>
  <c r="X92" i="6"/>
  <c r="U92" i="6"/>
  <c r="T92" i="6"/>
  <c r="S92" i="6"/>
  <c r="R92" i="6"/>
  <c r="Q92" i="6"/>
  <c r="M92" i="6"/>
  <c r="N92" i="6" s="1"/>
  <c r="L92" i="6"/>
  <c r="I92" i="6"/>
  <c r="J92" i="6" s="1"/>
  <c r="H92" i="6"/>
  <c r="G92" i="6"/>
  <c r="F92" i="6"/>
  <c r="E92" i="6"/>
  <c r="D92" i="6"/>
  <c r="C92" i="6"/>
  <c r="Y91" i="6"/>
  <c r="X91" i="6"/>
  <c r="U91" i="6"/>
  <c r="T91" i="6"/>
  <c r="S91" i="6"/>
  <c r="R91" i="6"/>
  <c r="Q91" i="6"/>
  <c r="M91" i="6"/>
  <c r="P91" i="6" s="1"/>
  <c r="O91" i="6" s="1"/>
  <c r="L91" i="6"/>
  <c r="I91" i="6"/>
  <c r="H91" i="6"/>
  <c r="G91" i="6"/>
  <c r="F91" i="6"/>
  <c r="E91" i="6"/>
  <c r="D91" i="6"/>
  <c r="C91" i="6"/>
  <c r="Y90" i="6"/>
  <c r="X90" i="6"/>
  <c r="U90" i="6"/>
  <c r="T90" i="6"/>
  <c r="S90" i="6"/>
  <c r="R90" i="6"/>
  <c r="Q90" i="6"/>
  <c r="M90" i="6"/>
  <c r="L90" i="6"/>
  <c r="I90" i="6"/>
  <c r="K90" i="6" s="1"/>
  <c r="H90" i="6"/>
  <c r="G90" i="6"/>
  <c r="F90" i="6"/>
  <c r="E90" i="6"/>
  <c r="D90" i="6"/>
  <c r="C90" i="6"/>
  <c r="Y89" i="6"/>
  <c r="X89" i="6"/>
  <c r="U89" i="6"/>
  <c r="T89" i="6"/>
  <c r="S89" i="6"/>
  <c r="R89" i="6"/>
  <c r="Q89" i="6"/>
  <c r="M89" i="6"/>
  <c r="N89" i="6" s="1"/>
  <c r="L89" i="6"/>
  <c r="I89" i="6"/>
  <c r="J89" i="6" s="1"/>
  <c r="H89" i="6"/>
  <c r="G89" i="6"/>
  <c r="F89" i="6"/>
  <c r="E89" i="6"/>
  <c r="D89" i="6"/>
  <c r="C89" i="6"/>
  <c r="Y88" i="6"/>
  <c r="X88" i="6"/>
  <c r="U88" i="6"/>
  <c r="T88" i="6"/>
  <c r="S88" i="6"/>
  <c r="R88" i="6"/>
  <c r="Q88" i="6"/>
  <c r="M88" i="6"/>
  <c r="L88" i="6"/>
  <c r="I88" i="6"/>
  <c r="K88" i="6" s="1"/>
  <c r="H88" i="6"/>
  <c r="G88" i="6"/>
  <c r="F88" i="6"/>
  <c r="E88" i="6"/>
  <c r="D88" i="6"/>
  <c r="C88" i="6"/>
  <c r="Y87" i="6"/>
  <c r="X87" i="6"/>
  <c r="U87" i="6"/>
  <c r="T87" i="6"/>
  <c r="S87" i="6"/>
  <c r="R87" i="6"/>
  <c r="Q87" i="6"/>
  <c r="M87" i="6"/>
  <c r="L87" i="6"/>
  <c r="I87" i="6"/>
  <c r="K87" i="6" s="1"/>
  <c r="H87" i="6"/>
  <c r="G87" i="6"/>
  <c r="F87" i="6"/>
  <c r="E87" i="6"/>
  <c r="D87" i="6"/>
  <c r="C87" i="6"/>
  <c r="Y86" i="6"/>
  <c r="X86" i="6"/>
  <c r="U86" i="6"/>
  <c r="T86" i="6"/>
  <c r="S86" i="6"/>
  <c r="R86" i="6"/>
  <c r="Q86" i="6"/>
  <c r="M86" i="6"/>
  <c r="L86" i="6"/>
  <c r="I86" i="6"/>
  <c r="H86" i="6"/>
  <c r="G86" i="6"/>
  <c r="F86" i="6"/>
  <c r="E86" i="6"/>
  <c r="D86" i="6"/>
  <c r="C86" i="6"/>
  <c r="Y85" i="6"/>
  <c r="X85" i="6"/>
  <c r="U85" i="6"/>
  <c r="T85" i="6"/>
  <c r="S85" i="6"/>
  <c r="R85" i="6"/>
  <c r="Q85" i="6"/>
  <c r="M85" i="6"/>
  <c r="L85" i="6"/>
  <c r="I85" i="6"/>
  <c r="J85" i="6" s="1"/>
  <c r="H85" i="6"/>
  <c r="G85" i="6"/>
  <c r="F85" i="6"/>
  <c r="E85" i="6"/>
  <c r="D85" i="6"/>
  <c r="C85" i="6"/>
  <c r="Y84" i="6"/>
  <c r="X84" i="6"/>
  <c r="U84" i="6"/>
  <c r="T84" i="6"/>
  <c r="S84" i="6"/>
  <c r="R84" i="6"/>
  <c r="Q84" i="6"/>
  <c r="M84" i="6"/>
  <c r="N84" i="6" s="1"/>
  <c r="L84" i="6"/>
  <c r="I84" i="6"/>
  <c r="J84" i="6" s="1"/>
  <c r="H84" i="6"/>
  <c r="G84" i="6"/>
  <c r="F84" i="6"/>
  <c r="E84" i="6"/>
  <c r="D84" i="6"/>
  <c r="C84" i="6"/>
  <c r="Y83" i="6"/>
  <c r="X83" i="6"/>
  <c r="U83" i="6"/>
  <c r="T83" i="6"/>
  <c r="S83" i="6"/>
  <c r="R83" i="6"/>
  <c r="Q83" i="6"/>
  <c r="M83" i="6"/>
  <c r="P83" i="6" s="1"/>
  <c r="O83" i="6" s="1"/>
  <c r="L83" i="6"/>
  <c r="I83" i="6"/>
  <c r="K83" i="6" s="1"/>
  <c r="H83" i="6"/>
  <c r="G83" i="6"/>
  <c r="F83" i="6"/>
  <c r="E83" i="6"/>
  <c r="D83" i="6"/>
  <c r="C83" i="6"/>
  <c r="Y82" i="6"/>
  <c r="X82" i="6"/>
  <c r="U82" i="6"/>
  <c r="T82" i="6"/>
  <c r="S82" i="6"/>
  <c r="R82" i="6"/>
  <c r="Q82" i="6"/>
  <c r="M82" i="6"/>
  <c r="L82" i="6"/>
  <c r="I82" i="6"/>
  <c r="K82" i="6" s="1"/>
  <c r="H82" i="6"/>
  <c r="G82" i="6"/>
  <c r="F82" i="6"/>
  <c r="E82" i="6"/>
  <c r="D82" i="6"/>
  <c r="C82" i="6"/>
  <c r="Y81" i="6"/>
  <c r="X81" i="6"/>
  <c r="U81" i="6"/>
  <c r="T81" i="6"/>
  <c r="S81" i="6"/>
  <c r="R81" i="6"/>
  <c r="Q81" i="6"/>
  <c r="M81" i="6"/>
  <c r="L81" i="6"/>
  <c r="I81" i="6"/>
  <c r="J81" i="6" s="1"/>
  <c r="H81" i="6"/>
  <c r="G81" i="6"/>
  <c r="F81" i="6"/>
  <c r="E81" i="6"/>
  <c r="D81" i="6"/>
  <c r="C81" i="6"/>
  <c r="Y80" i="6"/>
  <c r="X80" i="6"/>
  <c r="U80" i="6"/>
  <c r="T80" i="6"/>
  <c r="S80" i="6"/>
  <c r="R80" i="6"/>
  <c r="Q80" i="6"/>
  <c r="M80" i="6"/>
  <c r="P80" i="6" s="1"/>
  <c r="O80" i="6" s="1"/>
  <c r="L80" i="6"/>
  <c r="I80" i="6"/>
  <c r="K80" i="6" s="1"/>
  <c r="H80" i="6"/>
  <c r="G80" i="6"/>
  <c r="F80" i="6"/>
  <c r="E80" i="6"/>
  <c r="D80" i="6"/>
  <c r="C80" i="6"/>
  <c r="Y79" i="6"/>
  <c r="X79" i="6"/>
  <c r="U79" i="6"/>
  <c r="T79" i="6"/>
  <c r="S79" i="6"/>
  <c r="R79" i="6"/>
  <c r="Q79" i="6"/>
  <c r="M79" i="6"/>
  <c r="L79" i="6"/>
  <c r="I79" i="6"/>
  <c r="K79" i="6" s="1"/>
  <c r="H79" i="6"/>
  <c r="G79" i="6"/>
  <c r="F79" i="6"/>
  <c r="E79" i="6"/>
  <c r="D79" i="6"/>
  <c r="C79" i="6"/>
  <c r="Y78" i="6"/>
  <c r="X78" i="6"/>
  <c r="U78" i="6"/>
  <c r="T78" i="6"/>
  <c r="S78" i="6"/>
  <c r="R78" i="6"/>
  <c r="Q78" i="6"/>
  <c r="M78" i="6"/>
  <c r="P78" i="6" s="1"/>
  <c r="O78" i="6" s="1"/>
  <c r="L78" i="6"/>
  <c r="I78" i="6"/>
  <c r="H78" i="6"/>
  <c r="G78" i="6"/>
  <c r="F78" i="6"/>
  <c r="E78" i="6"/>
  <c r="D78" i="6"/>
  <c r="C78" i="6"/>
  <c r="Y77" i="6"/>
  <c r="X77" i="6"/>
  <c r="U77" i="6"/>
  <c r="T77" i="6"/>
  <c r="S77" i="6"/>
  <c r="O77" i="6" s="1"/>
  <c r="R77" i="6"/>
  <c r="Q77" i="6"/>
  <c r="M77" i="6"/>
  <c r="L77" i="6"/>
  <c r="I77" i="6"/>
  <c r="J77" i="6" s="1"/>
  <c r="H77" i="6"/>
  <c r="G77" i="6"/>
  <c r="F77" i="6"/>
  <c r="E77" i="6"/>
  <c r="D77" i="6"/>
  <c r="C77" i="6"/>
  <c r="Y76" i="6"/>
  <c r="X76" i="6"/>
  <c r="U76" i="6"/>
  <c r="T76" i="6"/>
  <c r="S76" i="6"/>
  <c r="R76" i="6"/>
  <c r="Q76" i="6"/>
  <c r="M76" i="6"/>
  <c r="N76" i="6" s="1"/>
  <c r="L76" i="6"/>
  <c r="I76" i="6"/>
  <c r="J76" i="6" s="1"/>
  <c r="H76" i="6"/>
  <c r="G76" i="6"/>
  <c r="F76" i="6"/>
  <c r="E76" i="6"/>
  <c r="D76" i="6"/>
  <c r="C76" i="6"/>
  <c r="X75" i="6"/>
  <c r="U75" i="6"/>
  <c r="T75" i="6"/>
  <c r="S75" i="6"/>
  <c r="R75" i="6"/>
  <c r="Q75" i="6"/>
  <c r="M75" i="6"/>
  <c r="L75" i="6"/>
  <c r="I75" i="6"/>
  <c r="H75" i="6"/>
  <c r="G75" i="6"/>
  <c r="F75" i="6"/>
  <c r="E75" i="6"/>
  <c r="D75" i="6"/>
  <c r="C75" i="6"/>
  <c r="X74" i="6"/>
  <c r="U74" i="6"/>
  <c r="T74" i="6"/>
  <c r="S74" i="6"/>
  <c r="R74" i="6"/>
  <c r="Q74" i="6"/>
  <c r="M74" i="6"/>
  <c r="N74" i="6" s="1"/>
  <c r="L74" i="6"/>
  <c r="I74" i="6"/>
  <c r="K74" i="6" s="1"/>
  <c r="H74" i="6"/>
  <c r="G74" i="6"/>
  <c r="F74" i="6"/>
  <c r="E74" i="6"/>
  <c r="D74" i="6"/>
  <c r="C74" i="6"/>
  <c r="X73" i="6"/>
  <c r="U73" i="6"/>
  <c r="T73" i="6"/>
  <c r="S73" i="6"/>
  <c r="R73" i="6"/>
  <c r="Q73" i="6"/>
  <c r="M73" i="6"/>
  <c r="P73" i="6" s="1"/>
  <c r="O73" i="6" s="1"/>
  <c r="L73" i="6"/>
  <c r="I73" i="6"/>
  <c r="H73" i="6"/>
  <c r="G73" i="6"/>
  <c r="F73" i="6"/>
  <c r="E73" i="6"/>
  <c r="D73" i="6"/>
  <c r="C73" i="6"/>
  <c r="X72" i="6"/>
  <c r="U72" i="6"/>
  <c r="T72" i="6"/>
  <c r="S72" i="6"/>
  <c r="R72" i="6"/>
  <c r="Q72" i="6"/>
  <c r="M72" i="6"/>
  <c r="N72" i="6" s="1"/>
  <c r="L72" i="6"/>
  <c r="I72" i="6"/>
  <c r="J72" i="6" s="1"/>
  <c r="H72" i="6"/>
  <c r="G72" i="6"/>
  <c r="F72" i="6"/>
  <c r="E72" i="6"/>
  <c r="D72" i="6"/>
  <c r="C72" i="6"/>
  <c r="X71" i="6"/>
  <c r="U71" i="6"/>
  <c r="T71" i="6"/>
  <c r="S71" i="6"/>
  <c r="R71" i="6"/>
  <c r="Q71" i="6"/>
  <c r="M71" i="6"/>
  <c r="L71" i="6"/>
  <c r="I71" i="6"/>
  <c r="H71" i="6"/>
  <c r="G71" i="6"/>
  <c r="F71" i="6"/>
  <c r="E71" i="6"/>
  <c r="D71" i="6"/>
  <c r="C71" i="6"/>
  <c r="X70" i="6"/>
  <c r="U70" i="6"/>
  <c r="T70" i="6"/>
  <c r="S70" i="6"/>
  <c r="R70" i="6"/>
  <c r="Q70" i="6"/>
  <c r="M70" i="6"/>
  <c r="P70" i="6" s="1"/>
  <c r="O70" i="6" s="1"/>
  <c r="L70" i="6"/>
  <c r="I70" i="6"/>
  <c r="J70" i="6" s="1"/>
  <c r="H70" i="6"/>
  <c r="G70" i="6"/>
  <c r="F70" i="6"/>
  <c r="E70" i="6"/>
  <c r="D70" i="6"/>
  <c r="C70" i="6"/>
  <c r="X69" i="6"/>
  <c r="U69" i="6"/>
  <c r="T69" i="6"/>
  <c r="S69" i="6"/>
  <c r="R69" i="6"/>
  <c r="Q69" i="6"/>
  <c r="M69" i="6"/>
  <c r="P69" i="6" s="1"/>
  <c r="O69" i="6" s="1"/>
  <c r="L69" i="6"/>
  <c r="I69" i="6"/>
  <c r="H69" i="6"/>
  <c r="G69" i="6"/>
  <c r="F69" i="6"/>
  <c r="E69" i="6"/>
  <c r="D69" i="6"/>
  <c r="C69" i="6"/>
  <c r="X68" i="6"/>
  <c r="U68" i="6"/>
  <c r="T68" i="6"/>
  <c r="S68" i="6"/>
  <c r="R68" i="6"/>
  <c r="Q68" i="6"/>
  <c r="M68" i="6"/>
  <c r="N68" i="6" s="1"/>
  <c r="L68" i="6"/>
  <c r="I68" i="6"/>
  <c r="J68" i="6" s="1"/>
  <c r="H68" i="6"/>
  <c r="G68" i="6"/>
  <c r="F68" i="6"/>
  <c r="E68" i="6"/>
  <c r="D68" i="6"/>
  <c r="C68" i="6"/>
  <c r="X67" i="6"/>
  <c r="U67" i="6"/>
  <c r="T67" i="6"/>
  <c r="S67" i="6"/>
  <c r="R67" i="6"/>
  <c r="Q67" i="6"/>
  <c r="M67" i="6"/>
  <c r="N67" i="6" s="1"/>
  <c r="L67" i="6"/>
  <c r="I67" i="6"/>
  <c r="K67" i="6" s="1"/>
  <c r="H67" i="6"/>
  <c r="G67" i="6"/>
  <c r="F67" i="6"/>
  <c r="E67" i="6"/>
  <c r="D67" i="6"/>
  <c r="C67" i="6"/>
  <c r="X66" i="6"/>
  <c r="U66" i="6"/>
  <c r="T66" i="6"/>
  <c r="S66" i="6"/>
  <c r="R66" i="6"/>
  <c r="Q66" i="6"/>
  <c r="M66" i="6"/>
  <c r="P66" i="6" s="1"/>
  <c r="O66" i="6" s="1"/>
  <c r="L66" i="6"/>
  <c r="I66" i="6"/>
  <c r="J66" i="6" s="1"/>
  <c r="H66" i="6"/>
  <c r="G66" i="6"/>
  <c r="F66" i="6"/>
  <c r="E66" i="6"/>
  <c r="D66" i="6"/>
  <c r="C66" i="6"/>
  <c r="X65" i="6"/>
  <c r="U65" i="6"/>
  <c r="T65" i="6"/>
  <c r="S65" i="6"/>
  <c r="R65" i="6"/>
  <c r="Q65" i="6"/>
  <c r="M65" i="6"/>
  <c r="P65" i="6" s="1"/>
  <c r="O65" i="6" s="1"/>
  <c r="L65" i="6"/>
  <c r="I65" i="6"/>
  <c r="H65" i="6"/>
  <c r="G65" i="6"/>
  <c r="F65" i="6"/>
  <c r="E65" i="6"/>
  <c r="D65" i="6"/>
  <c r="C65" i="6"/>
  <c r="X64" i="6"/>
  <c r="U64" i="6"/>
  <c r="T64" i="6"/>
  <c r="S64" i="6"/>
  <c r="R64" i="6"/>
  <c r="Q64" i="6"/>
  <c r="M64" i="6"/>
  <c r="N64" i="6" s="1"/>
  <c r="L64" i="6"/>
  <c r="I64" i="6"/>
  <c r="J64" i="6" s="1"/>
  <c r="H64" i="6"/>
  <c r="G64" i="6"/>
  <c r="F64" i="6"/>
  <c r="E64" i="6"/>
  <c r="D64" i="6"/>
  <c r="C64" i="6"/>
  <c r="X63" i="6"/>
  <c r="U63" i="6"/>
  <c r="T63" i="6"/>
  <c r="S63" i="6"/>
  <c r="R63" i="6"/>
  <c r="Q63" i="6"/>
  <c r="M63" i="6"/>
  <c r="L63" i="6"/>
  <c r="I63" i="6"/>
  <c r="H63" i="6"/>
  <c r="G63" i="6"/>
  <c r="F63" i="6"/>
  <c r="E63" i="6"/>
  <c r="D63" i="6"/>
  <c r="C63" i="6"/>
  <c r="X62" i="6"/>
  <c r="U62" i="6"/>
  <c r="T62" i="6"/>
  <c r="S62" i="6"/>
  <c r="R62" i="6"/>
  <c r="Q62" i="6"/>
  <c r="M62" i="6"/>
  <c r="L62" i="6"/>
  <c r="K62" i="6"/>
  <c r="I62" i="6"/>
  <c r="J62" i="6" s="1"/>
  <c r="H62" i="6"/>
  <c r="G62" i="6"/>
  <c r="F62" i="6"/>
  <c r="E62" i="6"/>
  <c r="D62" i="6"/>
  <c r="C62" i="6"/>
  <c r="X61" i="6"/>
  <c r="U61" i="6"/>
  <c r="T61" i="6"/>
  <c r="S61" i="6"/>
  <c r="R61" i="6"/>
  <c r="Q61" i="6"/>
  <c r="M61" i="6"/>
  <c r="P61" i="6" s="1"/>
  <c r="O61" i="6" s="1"/>
  <c r="L61" i="6"/>
  <c r="I61" i="6"/>
  <c r="K61" i="6" s="1"/>
  <c r="H61" i="6"/>
  <c r="G61" i="6"/>
  <c r="F61" i="6"/>
  <c r="E61" i="6"/>
  <c r="D61" i="6"/>
  <c r="C61" i="6"/>
  <c r="X60" i="6"/>
  <c r="U60" i="6"/>
  <c r="T60" i="6"/>
  <c r="S60" i="6"/>
  <c r="R60" i="6"/>
  <c r="Q60" i="6"/>
  <c r="M60" i="6"/>
  <c r="P60" i="6" s="1"/>
  <c r="O60" i="6" s="1"/>
  <c r="L60" i="6"/>
  <c r="I60" i="6"/>
  <c r="J60" i="6" s="1"/>
  <c r="H60" i="6"/>
  <c r="G60" i="6"/>
  <c r="F60" i="6"/>
  <c r="E60" i="6"/>
  <c r="D60" i="6"/>
  <c r="C60" i="6"/>
  <c r="X59" i="6"/>
  <c r="U59" i="6"/>
  <c r="T59" i="6"/>
  <c r="S59" i="6"/>
  <c r="O59" i="6" s="1"/>
  <c r="R59" i="6"/>
  <c r="Q59" i="6"/>
  <c r="M59" i="6"/>
  <c r="L59" i="6"/>
  <c r="J59" i="6"/>
  <c r="I59" i="6"/>
  <c r="K59" i="6" s="1"/>
  <c r="H59" i="6"/>
  <c r="G59" i="6"/>
  <c r="F59" i="6"/>
  <c r="E59" i="6"/>
  <c r="D59" i="6"/>
  <c r="C59" i="6"/>
  <c r="X58" i="6"/>
  <c r="U58" i="6"/>
  <c r="T58" i="6"/>
  <c r="S58" i="6"/>
  <c r="R58" i="6"/>
  <c r="Q58" i="6"/>
  <c r="M58" i="6"/>
  <c r="P58" i="6" s="1"/>
  <c r="O58" i="6" s="1"/>
  <c r="L58" i="6"/>
  <c r="I58" i="6"/>
  <c r="K58" i="6" s="1"/>
  <c r="H58" i="6"/>
  <c r="G58" i="6"/>
  <c r="F58" i="6"/>
  <c r="E58" i="6"/>
  <c r="D58" i="6"/>
  <c r="C58" i="6"/>
  <c r="X57" i="6"/>
  <c r="U57" i="6"/>
  <c r="T57" i="6"/>
  <c r="S57" i="6"/>
  <c r="R57" i="6"/>
  <c r="Q57" i="6"/>
  <c r="M57" i="6"/>
  <c r="P57" i="6" s="1"/>
  <c r="O57" i="6" s="1"/>
  <c r="L57" i="6"/>
  <c r="I57" i="6"/>
  <c r="K57" i="6" s="1"/>
  <c r="H57" i="6"/>
  <c r="G57" i="6"/>
  <c r="F57" i="6"/>
  <c r="E57" i="6"/>
  <c r="D57" i="6"/>
  <c r="C57" i="6"/>
  <c r="X56" i="6"/>
  <c r="U56" i="6"/>
  <c r="T56" i="6"/>
  <c r="S56" i="6"/>
  <c r="R56" i="6"/>
  <c r="Q56" i="6"/>
  <c r="P56" i="6"/>
  <c r="O56" i="6" s="1"/>
  <c r="M56" i="6"/>
  <c r="N56" i="6" s="1"/>
  <c r="L56" i="6"/>
  <c r="I56" i="6"/>
  <c r="J56" i="6" s="1"/>
  <c r="H56" i="6"/>
  <c r="G56" i="6"/>
  <c r="F56" i="6"/>
  <c r="E56" i="6"/>
  <c r="D56" i="6"/>
  <c r="C56" i="6"/>
  <c r="X55" i="6"/>
  <c r="U55" i="6"/>
  <c r="T55" i="6"/>
  <c r="S55" i="6"/>
  <c r="R55" i="6"/>
  <c r="Q55" i="6"/>
  <c r="M55" i="6"/>
  <c r="L55" i="6"/>
  <c r="I55" i="6"/>
  <c r="H55" i="6"/>
  <c r="G55" i="6"/>
  <c r="F55" i="6"/>
  <c r="E55" i="6"/>
  <c r="D55" i="6"/>
  <c r="C55" i="6"/>
  <c r="X54" i="6"/>
  <c r="U54" i="6"/>
  <c r="T54" i="6"/>
  <c r="S54" i="6"/>
  <c r="R54" i="6"/>
  <c r="Q54" i="6"/>
  <c r="M54" i="6"/>
  <c r="L54" i="6"/>
  <c r="I54" i="6"/>
  <c r="K54" i="6" s="1"/>
  <c r="H54" i="6"/>
  <c r="G54" i="6"/>
  <c r="F54" i="6"/>
  <c r="E54" i="6"/>
  <c r="D54" i="6"/>
  <c r="C54" i="6"/>
  <c r="X53" i="6"/>
  <c r="U53" i="6"/>
  <c r="T53" i="6"/>
  <c r="S53" i="6"/>
  <c r="R53" i="6"/>
  <c r="Q53" i="6"/>
  <c r="M53" i="6"/>
  <c r="P53" i="6" s="1"/>
  <c r="O53" i="6" s="1"/>
  <c r="L53" i="6"/>
  <c r="I53" i="6"/>
  <c r="K53" i="6" s="1"/>
  <c r="H53" i="6"/>
  <c r="G53" i="6"/>
  <c r="F53" i="6"/>
  <c r="E53" i="6"/>
  <c r="D53" i="6"/>
  <c r="C53" i="6"/>
  <c r="X52" i="6"/>
  <c r="U52" i="6"/>
  <c r="T52" i="6"/>
  <c r="S52" i="6"/>
  <c r="R52" i="6"/>
  <c r="Q52" i="6"/>
  <c r="M52" i="6"/>
  <c r="P52" i="6" s="1"/>
  <c r="O52" i="6" s="1"/>
  <c r="L52" i="6"/>
  <c r="I52" i="6"/>
  <c r="K52" i="6" s="1"/>
  <c r="H52" i="6"/>
  <c r="G52" i="6"/>
  <c r="F52" i="6"/>
  <c r="E52" i="6"/>
  <c r="D52" i="6"/>
  <c r="C52" i="6"/>
  <c r="X51" i="6"/>
  <c r="U51" i="6"/>
  <c r="T51" i="6"/>
  <c r="S51" i="6"/>
  <c r="R51" i="6"/>
  <c r="Q51" i="6"/>
  <c r="M51" i="6"/>
  <c r="L51" i="6"/>
  <c r="J51" i="6"/>
  <c r="I51" i="6"/>
  <c r="K51" i="6" s="1"/>
  <c r="H51" i="6"/>
  <c r="G51" i="6"/>
  <c r="F51" i="6"/>
  <c r="E51" i="6"/>
  <c r="D51" i="6"/>
  <c r="C51" i="6"/>
  <c r="X50" i="6"/>
  <c r="U50" i="6"/>
  <c r="T50" i="6"/>
  <c r="S50" i="6"/>
  <c r="R50" i="6"/>
  <c r="Q50" i="6"/>
  <c r="M50" i="6"/>
  <c r="P50" i="6" s="1"/>
  <c r="O50" i="6" s="1"/>
  <c r="L50" i="6"/>
  <c r="I50" i="6"/>
  <c r="K50" i="6" s="1"/>
  <c r="H50" i="6"/>
  <c r="G50" i="6"/>
  <c r="F50" i="6"/>
  <c r="E50" i="6"/>
  <c r="D50" i="6"/>
  <c r="C50" i="6"/>
  <c r="X49" i="6"/>
  <c r="U49" i="6"/>
  <c r="T49" i="6"/>
  <c r="S49" i="6"/>
  <c r="R49" i="6"/>
  <c r="Q49" i="6"/>
  <c r="M49" i="6"/>
  <c r="N49" i="6" s="1"/>
  <c r="L49" i="6"/>
  <c r="I49" i="6"/>
  <c r="K49" i="6" s="1"/>
  <c r="H49" i="6"/>
  <c r="G49" i="6"/>
  <c r="F49" i="6"/>
  <c r="E49" i="6"/>
  <c r="D49" i="6"/>
  <c r="C49" i="6"/>
  <c r="X48" i="6"/>
  <c r="U48" i="6"/>
  <c r="T48" i="6"/>
  <c r="S48" i="6"/>
  <c r="R48" i="6"/>
  <c r="Q48" i="6"/>
  <c r="M48" i="6"/>
  <c r="P48" i="6" s="1"/>
  <c r="O48" i="6" s="1"/>
  <c r="L48" i="6"/>
  <c r="K48" i="6"/>
  <c r="I48" i="6"/>
  <c r="J48" i="6" s="1"/>
  <c r="H48" i="6"/>
  <c r="G48" i="6"/>
  <c r="F48" i="6"/>
  <c r="E48" i="6"/>
  <c r="D48" i="6"/>
  <c r="C48" i="6"/>
  <c r="X47" i="6"/>
  <c r="U47" i="6"/>
  <c r="T47" i="6"/>
  <c r="S47" i="6"/>
  <c r="R47" i="6"/>
  <c r="Q47" i="6"/>
  <c r="M47" i="6"/>
  <c r="P47" i="6" s="1"/>
  <c r="O47" i="6" s="1"/>
  <c r="L47" i="6"/>
  <c r="I47" i="6"/>
  <c r="K47" i="6" s="1"/>
  <c r="H47" i="6"/>
  <c r="G47" i="6"/>
  <c r="F47" i="6"/>
  <c r="E47" i="6"/>
  <c r="D47" i="6"/>
  <c r="C47" i="6"/>
  <c r="X46" i="6"/>
  <c r="U46" i="6"/>
  <c r="T46" i="6"/>
  <c r="S46" i="6"/>
  <c r="R46" i="6"/>
  <c r="Q46" i="6"/>
  <c r="M46" i="6"/>
  <c r="L46" i="6"/>
  <c r="I46" i="6"/>
  <c r="J46" i="6" s="1"/>
  <c r="H46" i="6"/>
  <c r="G46" i="6"/>
  <c r="F46" i="6"/>
  <c r="E46" i="6"/>
  <c r="D46" i="6"/>
  <c r="C46" i="6"/>
  <c r="X45" i="6"/>
  <c r="U45" i="6"/>
  <c r="T45" i="6"/>
  <c r="S45" i="6"/>
  <c r="R45" i="6"/>
  <c r="Q45" i="6"/>
  <c r="M45" i="6"/>
  <c r="P45" i="6" s="1"/>
  <c r="O45" i="6" s="1"/>
  <c r="L45" i="6"/>
  <c r="I45" i="6"/>
  <c r="H45" i="6"/>
  <c r="G45" i="6"/>
  <c r="F45" i="6"/>
  <c r="E45" i="6"/>
  <c r="D45" i="6"/>
  <c r="C45" i="6"/>
  <c r="X44" i="6"/>
  <c r="U44" i="6"/>
  <c r="T44" i="6"/>
  <c r="S44" i="6"/>
  <c r="R44" i="6"/>
  <c r="Q44" i="6"/>
  <c r="M44" i="6"/>
  <c r="N44" i="6" s="1"/>
  <c r="L44" i="6"/>
  <c r="I44" i="6"/>
  <c r="J44" i="6" s="1"/>
  <c r="H44" i="6"/>
  <c r="G44" i="6"/>
  <c r="F44" i="6"/>
  <c r="E44" i="6"/>
  <c r="D44" i="6"/>
  <c r="C44" i="6"/>
  <c r="X43" i="6"/>
  <c r="U43" i="6"/>
  <c r="T43" i="6"/>
  <c r="S43" i="6"/>
  <c r="R43" i="6"/>
  <c r="Q43" i="6"/>
  <c r="M43" i="6"/>
  <c r="P43" i="6" s="1"/>
  <c r="O43" i="6" s="1"/>
  <c r="L43" i="6"/>
  <c r="I43" i="6"/>
  <c r="K43" i="6" s="1"/>
  <c r="H43" i="6"/>
  <c r="G43" i="6"/>
  <c r="F43" i="6"/>
  <c r="E43" i="6"/>
  <c r="D43" i="6"/>
  <c r="C43" i="6"/>
  <c r="X42" i="6"/>
  <c r="U42" i="6"/>
  <c r="T42" i="6"/>
  <c r="S42" i="6"/>
  <c r="R42" i="6"/>
  <c r="Q42" i="6"/>
  <c r="M42" i="6"/>
  <c r="P42" i="6" s="1"/>
  <c r="O42" i="6" s="1"/>
  <c r="L42" i="6"/>
  <c r="I42" i="6"/>
  <c r="K42" i="6" s="1"/>
  <c r="H42" i="6"/>
  <c r="G42" i="6"/>
  <c r="F42" i="6"/>
  <c r="E42" i="6"/>
  <c r="D42" i="6"/>
  <c r="C42" i="6"/>
  <c r="X41" i="6"/>
  <c r="U41" i="6"/>
  <c r="T41" i="6"/>
  <c r="S41" i="6"/>
  <c r="O41" i="6" s="1"/>
  <c r="R41" i="6"/>
  <c r="Q41" i="6"/>
  <c r="M41" i="6"/>
  <c r="L41" i="6"/>
  <c r="I41" i="6"/>
  <c r="H41" i="6"/>
  <c r="G41" i="6"/>
  <c r="F41" i="6"/>
  <c r="E41" i="6"/>
  <c r="D41" i="6"/>
  <c r="C41" i="6"/>
  <c r="X40" i="6"/>
  <c r="U40" i="6"/>
  <c r="T40" i="6"/>
  <c r="S40" i="6"/>
  <c r="R40" i="6"/>
  <c r="Q40" i="6"/>
  <c r="M40" i="6"/>
  <c r="P40" i="6" s="1"/>
  <c r="O40" i="6" s="1"/>
  <c r="L40" i="6"/>
  <c r="I40" i="6"/>
  <c r="K40" i="6" s="1"/>
  <c r="H40" i="6"/>
  <c r="G40" i="6"/>
  <c r="F40" i="6"/>
  <c r="E40" i="6"/>
  <c r="D40" i="6"/>
  <c r="C40" i="6"/>
  <c r="X39" i="6"/>
  <c r="U39" i="6"/>
  <c r="T39" i="6"/>
  <c r="S39" i="6"/>
  <c r="R39" i="6"/>
  <c r="Q39" i="6"/>
  <c r="M39" i="6"/>
  <c r="P39" i="6" s="1"/>
  <c r="O39" i="6" s="1"/>
  <c r="L39" i="6"/>
  <c r="I39" i="6"/>
  <c r="K39" i="6" s="1"/>
  <c r="H39" i="6"/>
  <c r="G39" i="6"/>
  <c r="F39" i="6"/>
  <c r="E39" i="6"/>
  <c r="D39" i="6"/>
  <c r="C39" i="6"/>
  <c r="X38" i="6"/>
  <c r="U38" i="6"/>
  <c r="T38" i="6"/>
  <c r="S38" i="6"/>
  <c r="R38" i="6"/>
  <c r="Q38" i="6"/>
  <c r="M38" i="6"/>
  <c r="P38" i="6" s="1"/>
  <c r="O38" i="6" s="1"/>
  <c r="L38" i="6"/>
  <c r="I38" i="6"/>
  <c r="K38" i="6" s="1"/>
  <c r="H38" i="6"/>
  <c r="G38" i="6"/>
  <c r="F38" i="6"/>
  <c r="E38" i="6"/>
  <c r="D38" i="6"/>
  <c r="C38" i="6"/>
  <c r="X37" i="6"/>
  <c r="U37" i="6"/>
  <c r="T37" i="6"/>
  <c r="S37" i="6"/>
  <c r="R37" i="6"/>
  <c r="Q37" i="6"/>
  <c r="M37" i="6"/>
  <c r="P37" i="6" s="1"/>
  <c r="O37" i="6" s="1"/>
  <c r="L37" i="6"/>
  <c r="I37" i="6"/>
  <c r="K37" i="6" s="1"/>
  <c r="H37" i="6"/>
  <c r="G37" i="6"/>
  <c r="F37" i="6"/>
  <c r="E37" i="6"/>
  <c r="D37" i="6"/>
  <c r="C37" i="6"/>
  <c r="X36" i="6"/>
  <c r="U36" i="6"/>
  <c r="T36" i="6"/>
  <c r="S36" i="6"/>
  <c r="R36" i="6"/>
  <c r="Q36" i="6"/>
  <c r="M36" i="6"/>
  <c r="N36" i="6" s="1"/>
  <c r="L36" i="6"/>
  <c r="I36" i="6"/>
  <c r="J36" i="6" s="1"/>
  <c r="H36" i="6"/>
  <c r="G36" i="6"/>
  <c r="F36" i="6"/>
  <c r="E36" i="6"/>
  <c r="D36" i="6"/>
  <c r="C36" i="6"/>
  <c r="X35" i="6"/>
  <c r="U35" i="6"/>
  <c r="T35" i="6"/>
  <c r="S35" i="6"/>
  <c r="R35" i="6"/>
  <c r="Q35" i="6"/>
  <c r="M35" i="6"/>
  <c r="P35" i="6" s="1"/>
  <c r="O35" i="6" s="1"/>
  <c r="L35" i="6"/>
  <c r="I35" i="6"/>
  <c r="K35" i="6" s="1"/>
  <c r="H35" i="6"/>
  <c r="G35" i="6"/>
  <c r="F35" i="6"/>
  <c r="E35" i="6"/>
  <c r="D35" i="6"/>
  <c r="C35" i="6"/>
  <c r="X34" i="6"/>
  <c r="U34" i="6"/>
  <c r="T34" i="6"/>
  <c r="S34" i="6"/>
  <c r="R34" i="6"/>
  <c r="Q34" i="6"/>
  <c r="M34" i="6"/>
  <c r="N34" i="6" s="1"/>
  <c r="L34" i="6"/>
  <c r="I34" i="6"/>
  <c r="K34" i="6" s="1"/>
  <c r="H34" i="6"/>
  <c r="G34" i="6"/>
  <c r="F34" i="6"/>
  <c r="E34" i="6"/>
  <c r="D34" i="6"/>
  <c r="C34" i="6"/>
  <c r="X33" i="6"/>
  <c r="U33" i="6"/>
  <c r="T33" i="6"/>
  <c r="S33" i="6"/>
  <c r="R33" i="6"/>
  <c r="Q33" i="6"/>
  <c r="M33" i="6"/>
  <c r="P33" i="6" s="1"/>
  <c r="O33" i="6" s="1"/>
  <c r="L33" i="6"/>
  <c r="I33" i="6"/>
  <c r="K33" i="6" s="1"/>
  <c r="H33" i="6"/>
  <c r="G33" i="6"/>
  <c r="F33" i="6"/>
  <c r="E33" i="6"/>
  <c r="D33" i="6"/>
  <c r="C33" i="6"/>
  <c r="X32" i="6"/>
  <c r="U32" i="6"/>
  <c r="T32" i="6"/>
  <c r="S32" i="6"/>
  <c r="R32" i="6"/>
  <c r="Q32" i="6"/>
  <c r="M32" i="6"/>
  <c r="N32" i="6" s="1"/>
  <c r="L32" i="6"/>
  <c r="I32" i="6"/>
  <c r="J32" i="6" s="1"/>
  <c r="H32" i="6"/>
  <c r="G32" i="6"/>
  <c r="F32" i="6"/>
  <c r="E32" i="6"/>
  <c r="D32" i="6"/>
  <c r="C32" i="6"/>
  <c r="X31" i="6"/>
  <c r="U31" i="6"/>
  <c r="T31" i="6"/>
  <c r="S31" i="6"/>
  <c r="R31" i="6"/>
  <c r="Q31" i="6"/>
  <c r="M31" i="6"/>
  <c r="P31" i="6" s="1"/>
  <c r="O31" i="6" s="1"/>
  <c r="L31" i="6"/>
  <c r="I31" i="6"/>
  <c r="K31" i="6" s="1"/>
  <c r="H31" i="6"/>
  <c r="G31" i="6"/>
  <c r="F31" i="6"/>
  <c r="E31" i="6"/>
  <c r="D31" i="6"/>
  <c r="C31" i="6"/>
  <c r="X30" i="6"/>
  <c r="U30" i="6"/>
  <c r="T30" i="6"/>
  <c r="S30" i="6"/>
  <c r="R30" i="6"/>
  <c r="Q30" i="6"/>
  <c r="M30" i="6"/>
  <c r="N30" i="6" s="1"/>
  <c r="L30" i="6"/>
  <c r="I30" i="6"/>
  <c r="K30" i="6" s="1"/>
  <c r="H30" i="6"/>
  <c r="G30" i="6"/>
  <c r="F30" i="6"/>
  <c r="E30" i="6"/>
  <c r="D30" i="6"/>
  <c r="C30" i="6"/>
  <c r="X29" i="6"/>
  <c r="U29" i="6"/>
  <c r="T29" i="6"/>
  <c r="S29" i="6"/>
  <c r="R29" i="6"/>
  <c r="Q29" i="6"/>
  <c r="M29" i="6"/>
  <c r="L29" i="6"/>
  <c r="I29" i="6"/>
  <c r="J29" i="6" s="1"/>
  <c r="H29" i="6"/>
  <c r="G29" i="6"/>
  <c r="F29" i="6"/>
  <c r="E29" i="6"/>
  <c r="D29" i="6"/>
  <c r="C29" i="6"/>
  <c r="X28" i="6"/>
  <c r="U28" i="6"/>
  <c r="T28" i="6"/>
  <c r="S28" i="6"/>
  <c r="R28" i="6"/>
  <c r="Q28" i="6"/>
  <c r="M28" i="6"/>
  <c r="N28" i="6" s="1"/>
  <c r="L28" i="6"/>
  <c r="I28" i="6"/>
  <c r="H28" i="6"/>
  <c r="G28" i="6"/>
  <c r="F28" i="6"/>
  <c r="E28" i="6"/>
  <c r="D28" i="6"/>
  <c r="C28" i="6"/>
  <c r="X27" i="6"/>
  <c r="U27" i="6"/>
  <c r="T27" i="6"/>
  <c r="S27" i="6"/>
  <c r="R27" i="6"/>
  <c r="Q27" i="6"/>
  <c r="M27" i="6"/>
  <c r="P27" i="6" s="1"/>
  <c r="O27" i="6" s="1"/>
  <c r="L27" i="6"/>
  <c r="I27" i="6"/>
  <c r="K27" i="6" s="1"/>
  <c r="H27" i="6"/>
  <c r="G27" i="6"/>
  <c r="F27" i="6"/>
  <c r="E27" i="6"/>
  <c r="D27" i="6"/>
  <c r="C27" i="6"/>
  <c r="X26" i="6"/>
  <c r="U26" i="6"/>
  <c r="T26" i="6"/>
  <c r="S26" i="6"/>
  <c r="R26" i="6"/>
  <c r="Q26" i="6"/>
  <c r="M26" i="6"/>
  <c r="N26" i="6" s="1"/>
  <c r="L26" i="6"/>
  <c r="I26" i="6"/>
  <c r="K26" i="6" s="1"/>
  <c r="H26" i="6"/>
  <c r="G26" i="6"/>
  <c r="F26" i="6"/>
  <c r="E26" i="6"/>
  <c r="D26" i="6"/>
  <c r="C26" i="6"/>
  <c r="X25" i="6"/>
  <c r="U25" i="6"/>
  <c r="T25" i="6"/>
  <c r="S25" i="6"/>
  <c r="R25" i="6"/>
  <c r="Q25" i="6"/>
  <c r="M25" i="6"/>
  <c r="P25" i="6" s="1"/>
  <c r="O25" i="6" s="1"/>
  <c r="L25" i="6"/>
  <c r="J25" i="6"/>
  <c r="I25" i="6"/>
  <c r="K25" i="6" s="1"/>
  <c r="H25" i="6"/>
  <c r="G25" i="6"/>
  <c r="F25" i="6"/>
  <c r="E25" i="6"/>
  <c r="D25" i="6"/>
  <c r="C25" i="6"/>
  <c r="X24" i="6"/>
  <c r="U24" i="6"/>
  <c r="T24" i="6"/>
  <c r="S24" i="6"/>
  <c r="R24" i="6"/>
  <c r="Q24" i="6"/>
  <c r="M24" i="6"/>
  <c r="N24" i="6" s="1"/>
  <c r="L24" i="6"/>
  <c r="I24" i="6"/>
  <c r="J24" i="6" s="1"/>
  <c r="H24" i="6"/>
  <c r="G24" i="6"/>
  <c r="F24" i="6"/>
  <c r="E24" i="6"/>
  <c r="D24" i="6"/>
  <c r="C24" i="6"/>
  <c r="X23" i="6"/>
  <c r="U23" i="6"/>
  <c r="T23" i="6"/>
  <c r="S23" i="6"/>
  <c r="O23" i="6" s="1"/>
  <c r="R23" i="6"/>
  <c r="Q23" i="6"/>
  <c r="M23" i="6"/>
  <c r="P23" i="6" s="1"/>
  <c r="L23" i="6"/>
  <c r="I23" i="6"/>
  <c r="K23" i="6" s="1"/>
  <c r="H23" i="6"/>
  <c r="G23" i="6"/>
  <c r="F23" i="6"/>
  <c r="E23" i="6"/>
  <c r="D23" i="6"/>
  <c r="C23" i="6"/>
  <c r="X22" i="6"/>
  <c r="U22" i="6"/>
  <c r="T22" i="6"/>
  <c r="S22" i="6"/>
  <c r="R22" i="6"/>
  <c r="Q22" i="6"/>
  <c r="M22" i="6"/>
  <c r="N22" i="6" s="1"/>
  <c r="L22" i="6"/>
  <c r="I22" i="6"/>
  <c r="K22" i="6" s="1"/>
  <c r="H22" i="6"/>
  <c r="G22" i="6"/>
  <c r="F22" i="6"/>
  <c r="E22" i="6"/>
  <c r="D22" i="6"/>
  <c r="C22" i="6"/>
  <c r="K21" i="6"/>
  <c r="J18" i="6"/>
  <c r="J10" i="6"/>
  <c r="P9" i="6"/>
  <c r="O9" i="6" s="1"/>
  <c r="K6" i="6"/>
  <c r="P4" i="6"/>
  <c r="O4" i="6" s="1"/>
  <c r="P20" i="6" l="1"/>
  <c r="O20" i="6" s="1"/>
  <c r="J7" i="6"/>
  <c r="J11" i="6"/>
  <c r="V15" i="6"/>
  <c r="V12" i="6"/>
  <c r="W12" i="6" s="1"/>
  <c r="N171" i="6"/>
  <c r="K19" i="6"/>
  <c r="N103" i="6"/>
  <c r="P252" i="6"/>
  <c r="O252" i="6" s="1"/>
  <c r="K70" i="6"/>
  <c r="K72" i="6"/>
  <c r="N43" i="6"/>
  <c r="N66" i="6"/>
  <c r="J153" i="6"/>
  <c r="J154" i="6"/>
  <c r="J155" i="6"/>
  <c r="J165" i="6"/>
  <c r="J240" i="6"/>
  <c r="J278" i="6"/>
  <c r="K105" i="6"/>
  <c r="V105" i="6" s="1"/>
  <c r="W105" i="6" s="1"/>
  <c r="N183" i="6"/>
  <c r="P84" i="6"/>
  <c r="O84" i="6" s="1"/>
  <c r="P128" i="6"/>
  <c r="O128" i="6" s="1"/>
  <c r="P204" i="6"/>
  <c r="O204" i="6" s="1"/>
  <c r="K276" i="6"/>
  <c r="K84" i="6"/>
  <c r="N309" i="6"/>
  <c r="P76" i="6"/>
  <c r="O76" i="6" s="1"/>
  <c r="J127" i="6"/>
  <c r="N199" i="6"/>
  <c r="P201" i="6"/>
  <c r="O201" i="6" s="1"/>
  <c r="J219" i="6"/>
  <c r="J269" i="6"/>
  <c r="V269" i="6" s="1"/>
  <c r="W269" i="6" s="1"/>
  <c r="N275" i="6"/>
  <c r="P74" i="6"/>
  <c r="O74" i="6" s="1"/>
  <c r="N80" i="6"/>
  <c r="P89" i="6"/>
  <c r="O89" i="6" s="1"/>
  <c r="N165" i="6"/>
  <c r="K189" i="6"/>
  <c r="N211" i="6"/>
  <c r="J214" i="6"/>
  <c r="J215" i="6"/>
  <c r="J267" i="6"/>
  <c r="V267" i="6" s="1"/>
  <c r="W267" i="6" s="1"/>
  <c r="N273" i="6"/>
  <c r="V273" i="6" s="1"/>
  <c r="N287" i="6"/>
  <c r="K44" i="6"/>
  <c r="V44" i="6" s="1"/>
  <c r="W44" i="6" s="1"/>
  <c r="N70" i="6"/>
  <c r="V70" i="6" s="1"/>
  <c r="W70" i="6" s="1"/>
  <c r="K81" i="6"/>
  <c r="P92" i="6"/>
  <c r="O92" i="6" s="1"/>
  <c r="P99" i="6"/>
  <c r="O99" i="6" s="1"/>
  <c r="N179" i="6"/>
  <c r="N191" i="6"/>
  <c r="V191" i="6" s="1"/>
  <c r="W191" i="6" s="1"/>
  <c r="N195" i="6"/>
  <c r="V195" i="6" s="1"/>
  <c r="W195" i="6" s="1"/>
  <c r="N213" i="6"/>
  <c r="P294" i="6"/>
  <c r="O294" i="6" s="1"/>
  <c r="N69" i="6"/>
  <c r="N168" i="6"/>
  <c r="N7" i="6"/>
  <c r="V7" i="6" s="1"/>
  <c r="W7" i="6" s="1"/>
  <c r="P105" i="6"/>
  <c r="O105" i="6" s="1"/>
  <c r="K66" i="6"/>
  <c r="V66" i="6" s="1"/>
  <c r="W66" i="6" s="1"/>
  <c r="J171" i="6"/>
  <c r="V171" i="6" s="1"/>
  <c r="W171" i="6" s="1"/>
  <c r="N232" i="6"/>
  <c r="N241" i="6"/>
  <c r="N269" i="6"/>
  <c r="N283" i="6"/>
  <c r="K301" i="6"/>
  <c r="J5" i="6"/>
  <c r="N35" i="6"/>
  <c r="N163" i="6"/>
  <c r="P97" i="6"/>
  <c r="O97" i="6" s="1"/>
  <c r="V97" i="6" s="1"/>
  <c r="W97" i="6" s="1"/>
  <c r="J119" i="6"/>
  <c r="P233" i="6"/>
  <c r="O233" i="6" s="1"/>
  <c r="K300" i="6"/>
  <c r="K8" i="6"/>
  <c r="K60" i="6"/>
  <c r="P68" i="6"/>
  <c r="O68" i="6" s="1"/>
  <c r="K107" i="6"/>
  <c r="J218" i="6"/>
  <c r="J4" i="6"/>
  <c r="K85" i="6"/>
  <c r="J104" i="6"/>
  <c r="P151" i="6"/>
  <c r="O151" i="6" s="1"/>
  <c r="N185" i="6"/>
  <c r="J194" i="6"/>
  <c r="P250" i="6"/>
  <c r="O250" i="6" s="1"/>
  <c r="J254" i="6"/>
  <c r="P263" i="6"/>
  <c r="O263" i="6" s="1"/>
  <c r="N86" i="6"/>
  <c r="P86" i="6"/>
  <c r="O86" i="6" s="1"/>
  <c r="P109" i="6"/>
  <c r="O109" i="6" s="1"/>
  <c r="N109" i="6"/>
  <c r="J33" i="6"/>
  <c r="J35" i="6"/>
  <c r="V35" i="6" s="1"/>
  <c r="W35" i="6" s="1"/>
  <c r="K46" i="6"/>
  <c r="N81" i="6"/>
  <c r="V81" i="6" s="1"/>
  <c r="W81" i="6" s="1"/>
  <c r="P81" i="6"/>
  <c r="O81" i="6" s="1"/>
  <c r="J115" i="6"/>
  <c r="N187" i="6"/>
  <c r="K246" i="6"/>
  <c r="J246" i="6"/>
  <c r="J37" i="6"/>
  <c r="P44" i="6"/>
  <c r="O44" i="6" s="1"/>
  <c r="N45" i="6"/>
  <c r="K76" i="6"/>
  <c r="P117" i="6"/>
  <c r="O117" i="6" s="1"/>
  <c r="N117" i="6"/>
  <c r="N173" i="6"/>
  <c r="K264" i="6"/>
  <c r="J264" i="6"/>
  <c r="N284" i="6"/>
  <c r="P284" i="6"/>
  <c r="O284" i="6" s="1"/>
  <c r="P308" i="6"/>
  <c r="O308" i="6" s="1"/>
  <c r="J140" i="6"/>
  <c r="K140" i="6"/>
  <c r="K216" i="6"/>
  <c r="J216" i="6"/>
  <c r="P46" i="6"/>
  <c r="O46" i="6" s="1"/>
  <c r="N46" i="6"/>
  <c r="J54" i="6"/>
  <c r="K111" i="6"/>
  <c r="K159" i="6"/>
  <c r="J159" i="6"/>
  <c r="N240" i="6"/>
  <c r="P240" i="6"/>
  <c r="O240" i="6" s="1"/>
  <c r="V240" i="6" s="1"/>
  <c r="W240" i="6" s="1"/>
  <c r="N54" i="6"/>
  <c r="V54" i="6" s="1"/>
  <c r="W54" i="6" s="1"/>
  <c r="P54" i="6"/>
  <c r="O54" i="6" s="1"/>
  <c r="K141" i="6"/>
  <c r="J141" i="6"/>
  <c r="N19" i="6"/>
  <c r="P19" i="6"/>
  <c r="O19" i="6" s="1"/>
  <c r="N51" i="6"/>
  <c r="P51" i="6"/>
  <c r="O51" i="6" s="1"/>
  <c r="J149" i="6"/>
  <c r="P276" i="6"/>
  <c r="O276" i="6" s="1"/>
  <c r="N276" i="6"/>
  <c r="N11" i="6"/>
  <c r="P11" i="6"/>
  <c r="O11" i="6" s="1"/>
  <c r="J28" i="6"/>
  <c r="K28" i="6"/>
  <c r="K29" i="6"/>
  <c r="P59" i="6"/>
  <c r="N59" i="6"/>
  <c r="P62" i="6"/>
  <c r="O62" i="6" s="1"/>
  <c r="N62" i="6"/>
  <c r="V62" i="6" s="1"/>
  <c r="W62" i="6" s="1"/>
  <c r="P137" i="6"/>
  <c r="O137" i="6" s="1"/>
  <c r="N137" i="6"/>
  <c r="K143" i="6"/>
  <c r="J143" i="6"/>
  <c r="P193" i="6"/>
  <c r="O193" i="6" s="1"/>
  <c r="N193" i="6"/>
  <c r="K225" i="6"/>
  <c r="J225" i="6"/>
  <c r="K238" i="6"/>
  <c r="J238" i="6"/>
  <c r="K305" i="6"/>
  <c r="J305" i="6"/>
  <c r="V305" i="6" s="1"/>
  <c r="W305" i="6" s="1"/>
  <c r="J83" i="6"/>
  <c r="J91" i="6"/>
  <c r="K91" i="6"/>
  <c r="N110" i="6"/>
  <c r="P110" i="6"/>
  <c r="O110" i="6" s="1"/>
  <c r="P279" i="6"/>
  <c r="O279" i="6" s="1"/>
  <c r="N279" i="6"/>
  <c r="P138" i="6"/>
  <c r="O138" i="6" s="1"/>
  <c r="N139" i="6"/>
  <c r="N147" i="6"/>
  <c r="N150" i="6"/>
  <c r="J156" i="6"/>
  <c r="V156" i="6" s="1"/>
  <c r="W156" i="6" s="1"/>
  <c r="J157" i="6"/>
  <c r="J163" i="6"/>
  <c r="J197" i="6"/>
  <c r="J199" i="6"/>
  <c r="J211" i="6"/>
  <c r="V211" i="6" s="1"/>
  <c r="W211" i="6" s="1"/>
  <c r="N215" i="6"/>
  <c r="J222" i="6"/>
  <c r="J223" i="6"/>
  <c r="J228" i="6"/>
  <c r="J230" i="6"/>
  <c r="J233" i="6"/>
  <c r="V233" i="6" s="1"/>
  <c r="W233" i="6" s="1"/>
  <c r="J257" i="6"/>
  <c r="P280" i="6"/>
  <c r="O280" i="6" s="1"/>
  <c r="J298" i="6"/>
  <c r="P64" i="6"/>
  <c r="O64" i="6" s="1"/>
  <c r="N65" i="6"/>
  <c r="P72" i="6"/>
  <c r="O72" i="6" s="1"/>
  <c r="N78" i="6"/>
  <c r="J95" i="6"/>
  <c r="J101" i="6"/>
  <c r="J103" i="6"/>
  <c r="V103" i="6" s="1"/>
  <c r="W103" i="6" s="1"/>
  <c r="N111" i="6"/>
  <c r="P112" i="6"/>
  <c r="O112" i="6" s="1"/>
  <c r="N143" i="6"/>
  <c r="J169" i="6"/>
  <c r="J173" i="6"/>
  <c r="J178" i="6"/>
  <c r="J179" i="6"/>
  <c r="J182" i="6"/>
  <c r="V182" i="6" s="1"/>
  <c r="J183" i="6"/>
  <c r="J187" i="6"/>
  <c r="N196" i="6"/>
  <c r="P225" i="6"/>
  <c r="O225" i="6" s="1"/>
  <c r="J234" i="6"/>
  <c r="P258" i="6"/>
  <c r="O258" i="6" s="1"/>
  <c r="N259" i="6"/>
  <c r="J273" i="6"/>
  <c r="J291" i="6"/>
  <c r="N305" i="6"/>
  <c r="N25" i="6"/>
  <c r="V25" i="6" s="1"/>
  <c r="W25" i="6" s="1"/>
  <c r="P26" i="6"/>
  <c r="O26" i="6" s="1"/>
  <c r="N91" i="6"/>
  <c r="J137" i="6"/>
  <c r="N159" i="6"/>
  <c r="P161" i="6"/>
  <c r="O161" i="6" s="1"/>
  <c r="J193" i="6"/>
  <c r="N207" i="6"/>
  <c r="P209" i="6"/>
  <c r="O209" i="6" s="1"/>
  <c r="P228" i="6"/>
  <c r="O228" i="6" s="1"/>
  <c r="P244" i="6"/>
  <c r="O244" i="6" s="1"/>
  <c r="P264" i="6"/>
  <c r="O264" i="6" s="1"/>
  <c r="N265" i="6"/>
  <c r="N266" i="6"/>
  <c r="P268" i="6"/>
  <c r="O268" i="6" s="1"/>
  <c r="J270" i="6"/>
  <c r="J271" i="6"/>
  <c r="J289" i="6"/>
  <c r="N108" i="6"/>
  <c r="P108" i="6"/>
  <c r="O108" i="6" s="1"/>
  <c r="P212" i="6"/>
  <c r="O212" i="6" s="1"/>
  <c r="N212" i="6"/>
  <c r="K263" i="6"/>
  <c r="J263" i="6"/>
  <c r="J295" i="6"/>
  <c r="K295" i="6"/>
  <c r="K308" i="6"/>
  <c r="J308" i="6"/>
  <c r="N27" i="6"/>
  <c r="N38" i="6"/>
  <c r="J39" i="6"/>
  <c r="J40" i="6"/>
  <c r="N42" i="6"/>
  <c r="N50" i="6"/>
  <c r="J52" i="6"/>
  <c r="N58" i="6"/>
  <c r="V58" i="6" s="1"/>
  <c r="W58" i="6" s="1"/>
  <c r="P106" i="6"/>
  <c r="O106" i="6" s="1"/>
  <c r="J113" i="6"/>
  <c r="J117" i="6"/>
  <c r="P148" i="6"/>
  <c r="O148" i="6" s="1"/>
  <c r="P149" i="6"/>
  <c r="N149" i="6"/>
  <c r="N167" i="6"/>
  <c r="J177" i="6"/>
  <c r="V177" i="6" s="1"/>
  <c r="W177" i="6" s="1"/>
  <c r="N192" i="6"/>
  <c r="P192" i="6"/>
  <c r="O192" i="6" s="1"/>
  <c r="N197" i="6"/>
  <c r="J203" i="6"/>
  <c r="P224" i="6"/>
  <c r="O224" i="6" s="1"/>
  <c r="N224" i="6"/>
  <c r="J229" i="6"/>
  <c r="J274" i="6"/>
  <c r="N282" i="6"/>
  <c r="J285" i="6"/>
  <c r="J286" i="6"/>
  <c r="V286" i="6" s="1"/>
  <c r="W286" i="6" s="1"/>
  <c r="J287" i="6"/>
  <c r="N4" i="6"/>
  <c r="P6" i="6"/>
  <c r="O6" i="6" s="1"/>
  <c r="P28" i="6"/>
  <c r="O28" i="6" s="1"/>
  <c r="N31" i="6"/>
  <c r="P32" i="6"/>
  <c r="O32" i="6" s="1"/>
  <c r="K36" i="6"/>
  <c r="K68" i="6"/>
  <c r="J88" i="6"/>
  <c r="P94" i="6"/>
  <c r="O94" i="6" s="1"/>
  <c r="P95" i="6"/>
  <c r="N95" i="6"/>
  <c r="V95" i="6" s="1"/>
  <c r="N114" i="6"/>
  <c r="P114" i="6"/>
  <c r="O114" i="6" s="1"/>
  <c r="K125" i="6"/>
  <c r="J125" i="6"/>
  <c r="P153" i="6"/>
  <c r="O153" i="6" s="1"/>
  <c r="N153" i="6"/>
  <c r="P169" i="6"/>
  <c r="O169" i="6" s="1"/>
  <c r="N169" i="6"/>
  <c r="J175" i="6"/>
  <c r="J206" i="6"/>
  <c r="K208" i="6"/>
  <c r="J208" i="6"/>
  <c r="J209" i="6"/>
  <c r="V209" i="6" s="1"/>
  <c r="K217" i="6"/>
  <c r="J217" i="6"/>
  <c r="P223" i="6"/>
  <c r="O223" i="6" s="1"/>
  <c r="K237" i="6"/>
  <c r="J237" i="6"/>
  <c r="N248" i="6"/>
  <c r="P248" i="6"/>
  <c r="O248" i="6" s="1"/>
  <c r="P256" i="6"/>
  <c r="O256" i="6" s="1"/>
  <c r="K260" i="6"/>
  <c r="J261" i="6"/>
  <c r="N270" i="6"/>
  <c r="N272" i="6"/>
  <c r="K75" i="6"/>
  <c r="J75" i="6"/>
  <c r="K181" i="6"/>
  <c r="J181" i="6"/>
  <c r="N23" i="6"/>
  <c r="N52" i="6"/>
  <c r="K185" i="6"/>
  <c r="J185" i="6"/>
  <c r="P205" i="6"/>
  <c r="O205" i="6" s="1"/>
  <c r="K220" i="6"/>
  <c r="J220" i="6"/>
  <c r="J253" i="6"/>
  <c r="J265" i="6"/>
  <c r="N9" i="6"/>
  <c r="P10" i="6"/>
  <c r="O10" i="6" s="1"/>
  <c r="P18" i="6"/>
  <c r="O18" i="6" s="1"/>
  <c r="J38" i="6"/>
  <c r="N40" i="6"/>
  <c r="J42" i="6"/>
  <c r="J49" i="6"/>
  <c r="J50" i="6"/>
  <c r="K56" i="6"/>
  <c r="V56" i="6" s="1"/>
  <c r="W56" i="6" s="1"/>
  <c r="P79" i="6"/>
  <c r="O79" i="6" s="1"/>
  <c r="N79" i="6"/>
  <c r="N122" i="6"/>
  <c r="P122" i="6"/>
  <c r="O122" i="6" s="1"/>
  <c r="N125" i="6"/>
  <c r="J145" i="6"/>
  <c r="J146" i="6"/>
  <c r="J147" i="6"/>
  <c r="P156" i="6"/>
  <c r="O156" i="6" s="1"/>
  <c r="P157" i="6"/>
  <c r="O157" i="6" s="1"/>
  <c r="N157" i="6"/>
  <c r="N210" i="6"/>
  <c r="N217" i="6"/>
  <c r="P237" i="6"/>
  <c r="O237" i="6" s="1"/>
  <c r="K251" i="6"/>
  <c r="K277" i="6"/>
  <c r="J277" i="6"/>
  <c r="P288" i="6"/>
  <c r="O288" i="6" s="1"/>
  <c r="N71" i="6"/>
  <c r="P71" i="6"/>
  <c r="O71" i="6" s="1"/>
  <c r="N229" i="6"/>
  <c r="P229" i="6"/>
  <c r="O229" i="6" s="1"/>
  <c r="P274" i="6"/>
  <c r="O274" i="6" s="1"/>
  <c r="N274" i="6"/>
  <c r="P286" i="6"/>
  <c r="O286" i="6" s="1"/>
  <c r="N286" i="6"/>
  <c r="K292" i="6"/>
  <c r="J292" i="6"/>
  <c r="P22" i="6"/>
  <c r="O22" i="6" s="1"/>
  <c r="J80" i="6"/>
  <c r="P88" i="6"/>
  <c r="O88" i="6" s="1"/>
  <c r="N88" i="6"/>
  <c r="N101" i="6"/>
  <c r="K121" i="6"/>
  <c r="N126" i="6"/>
  <c r="P126" i="6"/>
  <c r="O126" i="6" s="1"/>
  <c r="J129" i="6"/>
  <c r="K131" i="6"/>
  <c r="P175" i="6"/>
  <c r="O175" i="6" s="1"/>
  <c r="N175" i="6"/>
  <c r="J221" i="6"/>
  <c r="P24" i="6"/>
  <c r="O24" i="6" s="1"/>
  <c r="P36" i="6"/>
  <c r="O36" i="6" s="1"/>
  <c r="V36" i="6" s="1"/>
  <c r="W36" i="6" s="1"/>
  <c r="N8" i="6"/>
  <c r="J27" i="6"/>
  <c r="V27" i="6" s="1"/>
  <c r="N37" i="6"/>
  <c r="N48" i="6"/>
  <c r="V48" i="6" s="1"/>
  <c r="W48" i="6" s="1"/>
  <c r="J57" i="6"/>
  <c r="J58" i="6"/>
  <c r="N60" i="6"/>
  <c r="K63" i="6"/>
  <c r="J63" i="6"/>
  <c r="K64" i="6"/>
  <c r="K92" i="6"/>
  <c r="J109" i="6"/>
  <c r="N119" i="6"/>
  <c r="P120" i="6"/>
  <c r="O120" i="6" s="1"/>
  <c r="P130" i="6"/>
  <c r="O130" i="6" s="1"/>
  <c r="N142" i="6"/>
  <c r="P142" i="6"/>
  <c r="O142" i="6" s="1"/>
  <c r="K167" i="6"/>
  <c r="J167" i="6"/>
  <c r="N181" i="6"/>
  <c r="J191" i="6"/>
  <c r="J213" i="6"/>
  <c r="P220" i="6"/>
  <c r="O220" i="6" s="1"/>
  <c r="N220" i="6"/>
  <c r="N234" i="6"/>
  <c r="N235" i="6"/>
  <c r="J243" i="6"/>
  <c r="K243" i="6"/>
  <c r="J249" i="6"/>
  <c r="K249" i="6"/>
  <c r="J281" i="6"/>
  <c r="J282" i="6"/>
  <c r="N289" i="6"/>
  <c r="N290" i="6"/>
  <c r="P292" i="6"/>
  <c r="O292" i="6" s="1"/>
  <c r="J302" i="6"/>
  <c r="V302" i="6" s="1"/>
  <c r="W302" i="6" s="1"/>
  <c r="P304" i="6"/>
  <c r="O304" i="6" s="1"/>
  <c r="N304" i="6"/>
  <c r="P306" i="6"/>
  <c r="O306" i="6" s="1"/>
  <c r="N306" i="6"/>
  <c r="P87" i="6"/>
  <c r="O87" i="6" s="1"/>
  <c r="N87" i="6"/>
  <c r="N118" i="6"/>
  <c r="P118" i="6"/>
  <c r="O118" i="6" s="1"/>
  <c r="P203" i="6"/>
  <c r="N203" i="6"/>
  <c r="P208" i="6"/>
  <c r="O208" i="6" s="1"/>
  <c r="N208" i="6"/>
  <c r="K268" i="6"/>
  <c r="J268" i="6"/>
  <c r="P145" i="6"/>
  <c r="O145" i="6" s="1"/>
  <c r="N145" i="6"/>
  <c r="K232" i="6"/>
  <c r="J232" i="6"/>
  <c r="J241" i="6"/>
  <c r="K241" i="6"/>
  <c r="K256" i="6"/>
  <c r="J256" i="6"/>
  <c r="K272" i="6"/>
  <c r="J272" i="6"/>
  <c r="P277" i="6"/>
  <c r="O277" i="6" s="1"/>
  <c r="N277" i="6"/>
  <c r="J74" i="6"/>
  <c r="J99" i="6"/>
  <c r="P116" i="6"/>
  <c r="O116" i="6" s="1"/>
  <c r="N131" i="6"/>
  <c r="P132" i="6"/>
  <c r="O132" i="6" s="1"/>
  <c r="N135" i="6"/>
  <c r="J151" i="6"/>
  <c r="J161" i="6"/>
  <c r="N180" i="6"/>
  <c r="N184" i="6"/>
  <c r="N189" i="6"/>
  <c r="J201" i="6"/>
  <c r="J205" i="6"/>
  <c r="J210" i="6"/>
  <c r="N216" i="6"/>
  <c r="J226" i="6"/>
  <c r="N230" i="6"/>
  <c r="N231" i="6"/>
  <c r="N236" i="6"/>
  <c r="P260" i="6"/>
  <c r="O260" i="6" s="1"/>
  <c r="N262" i="6"/>
  <c r="N267" i="6"/>
  <c r="N271" i="6"/>
  <c r="N278" i="6"/>
  <c r="J280" i="6"/>
  <c r="J284" i="6"/>
  <c r="V284" i="6" s="1"/>
  <c r="W284" i="6" s="1"/>
  <c r="J288" i="6"/>
  <c r="N291" i="6"/>
  <c r="K293" i="6"/>
  <c r="N296" i="6"/>
  <c r="P300" i="6"/>
  <c r="O300" i="6" s="1"/>
  <c r="N301" i="6"/>
  <c r="J306" i="6"/>
  <c r="K309" i="6"/>
  <c r="K77" i="6"/>
  <c r="N83" i="6"/>
  <c r="J87" i="6"/>
  <c r="K93" i="6"/>
  <c r="P124" i="6"/>
  <c r="O124" i="6" s="1"/>
  <c r="P297" i="6"/>
  <c r="O297" i="6" s="1"/>
  <c r="K69" i="6"/>
  <c r="J69" i="6"/>
  <c r="P107" i="6"/>
  <c r="O107" i="6" s="1"/>
  <c r="N107" i="6"/>
  <c r="P285" i="6"/>
  <c r="O285" i="6" s="1"/>
  <c r="N285" i="6"/>
  <c r="K164" i="6"/>
  <c r="J164" i="6"/>
  <c r="K279" i="6"/>
  <c r="J279" i="6"/>
  <c r="K283" i="6"/>
  <c r="J283" i="6"/>
  <c r="N77" i="6"/>
  <c r="P77" i="6"/>
  <c r="P90" i="6"/>
  <c r="O90" i="6" s="1"/>
  <c r="N90" i="6"/>
  <c r="V155" i="6"/>
  <c r="W155" i="6" s="1"/>
  <c r="P158" i="6"/>
  <c r="O158" i="6" s="1"/>
  <c r="N158" i="6"/>
  <c r="P29" i="6"/>
  <c r="O29" i="6" s="1"/>
  <c r="N29" i="6"/>
  <c r="N154" i="6"/>
  <c r="P154" i="6"/>
  <c r="O154" i="6" s="1"/>
  <c r="J128" i="6"/>
  <c r="K128" i="6"/>
  <c r="K245" i="6"/>
  <c r="J245" i="6"/>
  <c r="K24" i="6"/>
  <c r="V24" i="6" s="1"/>
  <c r="J31" i="6"/>
  <c r="K55" i="6"/>
  <c r="J55" i="6"/>
  <c r="N63" i="6"/>
  <c r="P63" i="6"/>
  <c r="O63" i="6" s="1"/>
  <c r="N85" i="6"/>
  <c r="P85" i="6"/>
  <c r="O85" i="6" s="1"/>
  <c r="P123" i="6"/>
  <c r="O123" i="6" s="1"/>
  <c r="N123" i="6"/>
  <c r="N127" i="6"/>
  <c r="N141" i="6"/>
  <c r="N247" i="6"/>
  <c r="P247" i="6"/>
  <c r="O247" i="6" s="1"/>
  <c r="K17" i="6"/>
  <c r="J17" i="6"/>
  <c r="P30" i="6"/>
  <c r="O30" i="6" s="1"/>
  <c r="N33" i="6"/>
  <c r="N39" i="6"/>
  <c r="J53" i="6"/>
  <c r="J79" i="6"/>
  <c r="V84" i="6"/>
  <c r="W84" i="6" s="1"/>
  <c r="N93" i="6"/>
  <c r="P93" i="6"/>
  <c r="O93" i="6" s="1"/>
  <c r="N113" i="6"/>
  <c r="J130" i="6"/>
  <c r="K130" i="6"/>
  <c r="P133" i="6"/>
  <c r="O133" i="6" s="1"/>
  <c r="N133" i="6"/>
  <c r="P200" i="6"/>
  <c r="O200" i="6" s="1"/>
  <c r="N200" i="6"/>
  <c r="P5" i="6"/>
  <c r="N5" i="6"/>
  <c r="P104" i="6"/>
  <c r="O104" i="6" s="1"/>
  <c r="N104" i="6"/>
  <c r="K9" i="6"/>
  <c r="J9" i="6"/>
  <c r="K45" i="6"/>
  <c r="J45" i="6"/>
  <c r="K73" i="6"/>
  <c r="J73" i="6"/>
  <c r="N136" i="6"/>
  <c r="P136" i="6"/>
  <c r="O136" i="6" s="1"/>
  <c r="P144" i="6"/>
  <c r="O144" i="6" s="1"/>
  <c r="N144" i="6"/>
  <c r="K18" i="6"/>
  <c r="J21" i="6"/>
  <c r="P34" i="6"/>
  <c r="O34" i="6" s="1"/>
  <c r="J43" i="6"/>
  <c r="N47" i="6"/>
  <c r="P67" i="6"/>
  <c r="O67" i="6" s="1"/>
  <c r="K89" i="6"/>
  <c r="P98" i="6"/>
  <c r="O98" i="6" s="1"/>
  <c r="N98" i="6"/>
  <c r="P102" i="6"/>
  <c r="O102" i="6" s="1"/>
  <c r="N129" i="6"/>
  <c r="V129" i="6" s="1"/>
  <c r="P152" i="6"/>
  <c r="O152" i="6" s="1"/>
  <c r="N152" i="6"/>
  <c r="P166" i="6"/>
  <c r="O166" i="6" s="1"/>
  <c r="N166" i="6"/>
  <c r="J170" i="6"/>
  <c r="P218" i="6"/>
  <c r="O218" i="6" s="1"/>
  <c r="N218" i="6"/>
  <c r="K224" i="6"/>
  <c r="J224" i="6"/>
  <c r="P41" i="6"/>
  <c r="N41" i="6"/>
  <c r="P100" i="6"/>
  <c r="O100" i="6" s="1"/>
  <c r="N100" i="6"/>
  <c r="K135" i="6"/>
  <c r="J135" i="6"/>
  <c r="P49" i="6"/>
  <c r="O49" i="6" s="1"/>
  <c r="P55" i="6"/>
  <c r="O55" i="6" s="1"/>
  <c r="N55" i="6"/>
  <c r="J106" i="6"/>
  <c r="K106" i="6"/>
  <c r="P222" i="6"/>
  <c r="O222" i="6" s="1"/>
  <c r="N222" i="6"/>
  <c r="K10" i="6"/>
  <c r="J23" i="6"/>
  <c r="K32" i="6"/>
  <c r="N53" i="6"/>
  <c r="N61" i="6"/>
  <c r="J112" i="6"/>
  <c r="K112" i="6"/>
  <c r="J122" i="6"/>
  <c r="K122" i="6"/>
  <c r="K150" i="6"/>
  <c r="J150" i="6"/>
  <c r="P188" i="6"/>
  <c r="O188" i="6" s="1"/>
  <c r="N188" i="6"/>
  <c r="K198" i="6"/>
  <c r="J198" i="6"/>
  <c r="J114" i="6"/>
  <c r="K114" i="6"/>
  <c r="J124" i="6"/>
  <c r="K124" i="6"/>
  <c r="J20" i="6"/>
  <c r="P21" i="6"/>
  <c r="O21" i="6" s="1"/>
  <c r="N21" i="6"/>
  <c r="K41" i="6"/>
  <c r="J41" i="6"/>
  <c r="K71" i="6"/>
  <c r="J71" i="6"/>
  <c r="P82" i="6"/>
  <c r="O82" i="6" s="1"/>
  <c r="N82" i="6"/>
  <c r="K96" i="6"/>
  <c r="J96" i="6"/>
  <c r="K100" i="6"/>
  <c r="J100" i="6"/>
  <c r="J108" i="6"/>
  <c r="K108" i="6"/>
  <c r="P121" i="6"/>
  <c r="O121" i="6" s="1"/>
  <c r="N121" i="6"/>
  <c r="P194" i="6"/>
  <c r="O194" i="6" s="1"/>
  <c r="N194" i="6"/>
  <c r="K98" i="6"/>
  <c r="J98" i="6"/>
  <c r="J118" i="6"/>
  <c r="K118" i="6"/>
  <c r="N134" i="6"/>
  <c r="P134" i="6"/>
  <c r="O134" i="6" s="1"/>
  <c r="J136" i="6"/>
  <c r="K136" i="6"/>
  <c r="N140" i="6"/>
  <c r="P140" i="6"/>
  <c r="O140" i="6" s="1"/>
  <c r="P226" i="6"/>
  <c r="O226" i="6" s="1"/>
  <c r="N226" i="6"/>
  <c r="K65" i="6"/>
  <c r="J65" i="6"/>
  <c r="P75" i="6"/>
  <c r="O75" i="6" s="1"/>
  <c r="N75" i="6"/>
  <c r="K78" i="6"/>
  <c r="J78" i="6"/>
  <c r="K86" i="6"/>
  <c r="J86" i="6"/>
  <c r="K94" i="6"/>
  <c r="J94" i="6"/>
  <c r="J116" i="6"/>
  <c r="K116" i="6"/>
  <c r="J132" i="6"/>
  <c r="K132" i="6"/>
  <c r="K160" i="6"/>
  <c r="J160" i="6"/>
  <c r="P190" i="6"/>
  <c r="O190" i="6" s="1"/>
  <c r="N190" i="6"/>
  <c r="P202" i="6"/>
  <c r="O202" i="6" s="1"/>
  <c r="N202" i="6"/>
  <c r="P293" i="6"/>
  <c r="O293" i="6" s="1"/>
  <c r="N293" i="6"/>
  <c r="P303" i="6"/>
  <c r="O303" i="6" s="1"/>
  <c r="N303" i="6"/>
  <c r="J6" i="6"/>
  <c r="J22" i="6"/>
  <c r="J26" i="6"/>
  <c r="J30" i="6"/>
  <c r="J34" i="6"/>
  <c r="J47" i="6"/>
  <c r="N57" i="6"/>
  <c r="J61" i="6"/>
  <c r="J67" i="6"/>
  <c r="N73" i="6"/>
  <c r="J82" i="6"/>
  <c r="J90" i="6"/>
  <c r="J110" i="6"/>
  <c r="K110" i="6"/>
  <c r="N115" i="6"/>
  <c r="J126" i="6"/>
  <c r="K126" i="6"/>
  <c r="K139" i="6"/>
  <c r="J148" i="6"/>
  <c r="P172" i="6"/>
  <c r="O172" i="6" s="1"/>
  <c r="N172" i="6"/>
  <c r="K196" i="6"/>
  <c r="J196" i="6"/>
  <c r="P96" i="6"/>
  <c r="O96" i="6" s="1"/>
  <c r="N96" i="6"/>
  <c r="K102" i="6"/>
  <c r="J102" i="6"/>
  <c r="J120" i="6"/>
  <c r="K120" i="6"/>
  <c r="K158" i="6"/>
  <c r="J158" i="6"/>
  <c r="P160" i="6"/>
  <c r="O160" i="6" s="1"/>
  <c r="N160" i="6"/>
  <c r="K134" i="6"/>
  <c r="J134" i="6"/>
  <c r="K144" i="6"/>
  <c r="J144" i="6"/>
  <c r="P249" i="6"/>
  <c r="O249" i="6" s="1"/>
  <c r="N249" i="6"/>
  <c r="P251" i="6"/>
  <c r="O251" i="6" s="1"/>
  <c r="N251" i="6"/>
  <c r="P281" i="6"/>
  <c r="O281" i="6" s="1"/>
  <c r="N281" i="6"/>
  <c r="K162" i="6"/>
  <c r="J162" i="6"/>
  <c r="P164" i="6"/>
  <c r="O164" i="6" s="1"/>
  <c r="N164" i="6"/>
  <c r="K168" i="6"/>
  <c r="J168" i="6"/>
  <c r="P174" i="6"/>
  <c r="O174" i="6" s="1"/>
  <c r="N174" i="6"/>
  <c r="P170" i="6"/>
  <c r="O170" i="6" s="1"/>
  <c r="N170" i="6"/>
  <c r="K186" i="6"/>
  <c r="J186" i="6"/>
  <c r="K190" i="6"/>
  <c r="J190" i="6"/>
  <c r="J202" i="6"/>
  <c r="K307" i="6"/>
  <c r="J307" i="6"/>
  <c r="K138" i="6"/>
  <c r="J138" i="6"/>
  <c r="P162" i="6"/>
  <c r="O162" i="6" s="1"/>
  <c r="N162" i="6"/>
  <c r="K166" i="6"/>
  <c r="J166" i="6"/>
  <c r="K176" i="6"/>
  <c r="J176" i="6"/>
  <c r="K180" i="6"/>
  <c r="J180" i="6"/>
  <c r="K200" i="6"/>
  <c r="J200" i="6"/>
  <c r="K239" i="6"/>
  <c r="J239" i="6"/>
  <c r="K250" i="6"/>
  <c r="J250" i="6"/>
  <c r="P182" i="6"/>
  <c r="O182" i="6" s="1"/>
  <c r="N182" i="6"/>
  <c r="K188" i="6"/>
  <c r="J188" i="6"/>
  <c r="V213" i="6"/>
  <c r="W213" i="6" s="1"/>
  <c r="P246" i="6"/>
  <c r="O246" i="6" s="1"/>
  <c r="N246" i="6"/>
  <c r="K255" i="6"/>
  <c r="J255" i="6"/>
  <c r="K294" i="6"/>
  <c r="J294" i="6"/>
  <c r="P178" i="6"/>
  <c r="O178" i="6" s="1"/>
  <c r="N178" i="6"/>
  <c r="K184" i="6"/>
  <c r="J184" i="6"/>
  <c r="P206" i="6"/>
  <c r="O206" i="6" s="1"/>
  <c r="N206" i="6"/>
  <c r="V241" i="6"/>
  <c r="W241" i="6" s="1"/>
  <c r="P257" i="6"/>
  <c r="O257" i="6" s="1"/>
  <c r="N257" i="6"/>
  <c r="P261" i="6"/>
  <c r="O261" i="6" s="1"/>
  <c r="N261" i="6"/>
  <c r="J142" i="6"/>
  <c r="N146" i="6"/>
  <c r="J152" i="6"/>
  <c r="K172" i="6"/>
  <c r="J172" i="6"/>
  <c r="J174" i="6"/>
  <c r="N176" i="6"/>
  <c r="P198" i="6"/>
  <c r="O198" i="6" s="1"/>
  <c r="N198" i="6"/>
  <c r="J204" i="6"/>
  <c r="J242" i="6"/>
  <c r="V242" i="6" s="1"/>
  <c r="N299" i="6"/>
  <c r="P299" i="6"/>
  <c r="O299" i="6" s="1"/>
  <c r="N307" i="6"/>
  <c r="P307" i="6"/>
  <c r="O307" i="6" s="1"/>
  <c r="P186" i="6"/>
  <c r="O186" i="6" s="1"/>
  <c r="N186" i="6"/>
  <c r="K192" i="6"/>
  <c r="J192" i="6"/>
  <c r="K212" i="6"/>
  <c r="J212" i="6"/>
  <c r="K259" i="6"/>
  <c r="J259" i="6"/>
  <c r="P298" i="6"/>
  <c r="O298" i="6" s="1"/>
  <c r="N298" i="6"/>
  <c r="J303" i="6"/>
  <c r="K303" i="6"/>
  <c r="V248" i="6"/>
  <c r="W248" i="6" s="1"/>
  <c r="K299" i="6"/>
  <c r="J299" i="6"/>
  <c r="P243" i="6"/>
  <c r="O243" i="6" s="1"/>
  <c r="N243" i="6"/>
  <c r="N214" i="6"/>
  <c r="V219" i="6"/>
  <c r="W219" i="6" s="1"/>
  <c r="J236" i="6"/>
  <c r="N238" i="6"/>
  <c r="N254" i="6"/>
  <c r="J275" i="6"/>
  <c r="P295" i="6"/>
  <c r="O295" i="6" s="1"/>
  <c r="N295" i="6"/>
  <c r="J297" i="6"/>
  <c r="P239" i="6"/>
  <c r="O239" i="6" s="1"/>
  <c r="K247" i="6"/>
  <c r="J247" i="6"/>
  <c r="P255" i="6"/>
  <c r="O255" i="6" s="1"/>
  <c r="J207" i="6"/>
  <c r="J227" i="6"/>
  <c r="J231" i="6"/>
  <c r="J235" i="6"/>
  <c r="J244" i="6"/>
  <c r="J252" i="6"/>
  <c r="J258" i="6"/>
  <c r="J262" i="6"/>
  <c r="J266" i="6"/>
  <c r="V266" i="6" s="1"/>
  <c r="W266" i="6" s="1"/>
  <c r="J290" i="6"/>
  <c r="J296" i="6"/>
  <c r="J304" i="6"/>
  <c r="N245" i="6"/>
  <c r="N253" i="6"/>
  <c r="U327" i="4"/>
  <c r="T327" i="4"/>
  <c r="S327" i="4"/>
  <c r="R327" i="4"/>
  <c r="Q327" i="4"/>
  <c r="U326" i="4"/>
  <c r="T326" i="4"/>
  <c r="S326" i="4"/>
  <c r="R326" i="4"/>
  <c r="Q326" i="4"/>
  <c r="U325" i="4"/>
  <c r="T325" i="4"/>
  <c r="S325" i="4"/>
  <c r="R325" i="4"/>
  <c r="Q325" i="4"/>
  <c r="U324" i="4"/>
  <c r="T324" i="4"/>
  <c r="S324" i="4"/>
  <c r="R324" i="4"/>
  <c r="Q324" i="4"/>
  <c r="U323" i="4"/>
  <c r="T323" i="4"/>
  <c r="S323" i="4"/>
  <c r="R323" i="4"/>
  <c r="Q323" i="4"/>
  <c r="U322" i="4"/>
  <c r="T322" i="4"/>
  <c r="S322" i="4"/>
  <c r="R322" i="4"/>
  <c r="Q322" i="4"/>
  <c r="U321" i="4"/>
  <c r="T321" i="4"/>
  <c r="S321" i="4"/>
  <c r="R321" i="4"/>
  <c r="Q321" i="4"/>
  <c r="U320" i="4"/>
  <c r="T320" i="4"/>
  <c r="S320" i="4"/>
  <c r="R320" i="4"/>
  <c r="Q320" i="4"/>
  <c r="U319" i="4"/>
  <c r="T319" i="4"/>
  <c r="S319" i="4"/>
  <c r="R319" i="4"/>
  <c r="Q319" i="4"/>
  <c r="U318" i="4"/>
  <c r="T318" i="4"/>
  <c r="S318" i="4"/>
  <c r="R318" i="4"/>
  <c r="Q318" i="4"/>
  <c r="U317" i="4"/>
  <c r="T317" i="4"/>
  <c r="S317" i="4"/>
  <c r="R317" i="4"/>
  <c r="Q317" i="4"/>
  <c r="U316" i="4"/>
  <c r="T316" i="4"/>
  <c r="S316" i="4"/>
  <c r="R316" i="4"/>
  <c r="Q316" i="4"/>
  <c r="U315" i="4"/>
  <c r="T315" i="4"/>
  <c r="S315" i="4"/>
  <c r="R315" i="4"/>
  <c r="Q315" i="4"/>
  <c r="U314" i="4"/>
  <c r="T314" i="4"/>
  <c r="S314" i="4"/>
  <c r="R314" i="4"/>
  <c r="Q314" i="4"/>
  <c r="U313" i="4"/>
  <c r="T313" i="4"/>
  <c r="S313" i="4"/>
  <c r="R313" i="4"/>
  <c r="Q313" i="4"/>
  <c r="U312" i="4"/>
  <c r="T312" i="4"/>
  <c r="S312" i="4"/>
  <c r="R312" i="4"/>
  <c r="Q312" i="4"/>
  <c r="U311" i="4"/>
  <c r="T311" i="4"/>
  <c r="S311" i="4"/>
  <c r="R311" i="4"/>
  <c r="Q311" i="4"/>
  <c r="U310" i="4"/>
  <c r="T310" i="4"/>
  <c r="S310" i="4"/>
  <c r="R310" i="4"/>
  <c r="Q310" i="4"/>
  <c r="U309" i="4"/>
  <c r="T309" i="4"/>
  <c r="S309" i="4"/>
  <c r="R309" i="4"/>
  <c r="Q309" i="4"/>
  <c r="U308" i="4"/>
  <c r="T308" i="4"/>
  <c r="S308" i="4"/>
  <c r="R308" i="4"/>
  <c r="Q308" i="4"/>
  <c r="U307" i="4"/>
  <c r="T307" i="4"/>
  <c r="S307" i="4"/>
  <c r="R307" i="4"/>
  <c r="Q307" i="4"/>
  <c r="U306" i="4"/>
  <c r="T306" i="4"/>
  <c r="S306" i="4"/>
  <c r="R306" i="4"/>
  <c r="Q306" i="4"/>
  <c r="U305" i="4"/>
  <c r="T305" i="4"/>
  <c r="S305" i="4"/>
  <c r="R305" i="4"/>
  <c r="Q305" i="4"/>
  <c r="U304" i="4"/>
  <c r="T304" i="4"/>
  <c r="S304" i="4"/>
  <c r="R304" i="4"/>
  <c r="Q304" i="4"/>
  <c r="U303" i="4"/>
  <c r="T303" i="4"/>
  <c r="S303" i="4"/>
  <c r="R303" i="4"/>
  <c r="Q303" i="4"/>
  <c r="U302" i="4"/>
  <c r="T302" i="4"/>
  <c r="S302" i="4"/>
  <c r="R302" i="4"/>
  <c r="Q302" i="4"/>
  <c r="U301" i="4"/>
  <c r="T301" i="4"/>
  <c r="S301" i="4"/>
  <c r="R301" i="4"/>
  <c r="Q301" i="4"/>
  <c r="U300" i="4"/>
  <c r="T300" i="4"/>
  <c r="S300" i="4"/>
  <c r="R300" i="4"/>
  <c r="Q300" i="4"/>
  <c r="U299" i="4"/>
  <c r="T299" i="4"/>
  <c r="S299" i="4"/>
  <c r="R299" i="4"/>
  <c r="Q299" i="4"/>
  <c r="U298" i="4"/>
  <c r="T298" i="4"/>
  <c r="S298" i="4"/>
  <c r="R298" i="4"/>
  <c r="Q298" i="4"/>
  <c r="U297" i="4"/>
  <c r="T297" i="4"/>
  <c r="S297" i="4"/>
  <c r="R297" i="4"/>
  <c r="Q297" i="4"/>
  <c r="U296" i="4"/>
  <c r="T296" i="4"/>
  <c r="S296" i="4"/>
  <c r="R296" i="4"/>
  <c r="Q296" i="4"/>
  <c r="U295" i="4"/>
  <c r="T295" i="4"/>
  <c r="S295" i="4"/>
  <c r="R295" i="4"/>
  <c r="Q295" i="4"/>
  <c r="U294" i="4"/>
  <c r="T294" i="4"/>
  <c r="S294" i="4"/>
  <c r="R294" i="4"/>
  <c r="Q294" i="4"/>
  <c r="U293" i="4"/>
  <c r="T293" i="4"/>
  <c r="S293" i="4"/>
  <c r="R293" i="4"/>
  <c r="Q293" i="4"/>
  <c r="U292" i="4"/>
  <c r="T292" i="4"/>
  <c r="S292" i="4"/>
  <c r="R292" i="4"/>
  <c r="Q292" i="4"/>
  <c r="U291" i="4"/>
  <c r="T291" i="4"/>
  <c r="S291" i="4"/>
  <c r="R291" i="4"/>
  <c r="Q291" i="4"/>
  <c r="U290" i="4"/>
  <c r="T290" i="4"/>
  <c r="S290" i="4"/>
  <c r="R290" i="4"/>
  <c r="Q290" i="4"/>
  <c r="U289" i="4"/>
  <c r="T289" i="4"/>
  <c r="S289" i="4"/>
  <c r="R289" i="4"/>
  <c r="Q289" i="4"/>
  <c r="U288" i="4"/>
  <c r="T288" i="4"/>
  <c r="S288" i="4"/>
  <c r="R288" i="4"/>
  <c r="Q288" i="4"/>
  <c r="U287" i="4"/>
  <c r="T287" i="4"/>
  <c r="S287" i="4"/>
  <c r="R287" i="4"/>
  <c r="Q287" i="4"/>
  <c r="U286" i="4"/>
  <c r="T286" i="4"/>
  <c r="S286" i="4"/>
  <c r="R286" i="4"/>
  <c r="Q286" i="4"/>
  <c r="U285" i="4"/>
  <c r="T285" i="4"/>
  <c r="S285" i="4"/>
  <c r="R285" i="4"/>
  <c r="Q285" i="4"/>
  <c r="U284" i="4"/>
  <c r="T284" i="4"/>
  <c r="S284" i="4"/>
  <c r="R284" i="4"/>
  <c r="Q284" i="4"/>
  <c r="U283" i="4"/>
  <c r="T283" i="4"/>
  <c r="S283" i="4"/>
  <c r="R283" i="4"/>
  <c r="Q283" i="4"/>
  <c r="U282" i="4"/>
  <c r="T282" i="4"/>
  <c r="S282" i="4"/>
  <c r="R282" i="4"/>
  <c r="Q282" i="4"/>
  <c r="U281" i="4"/>
  <c r="T281" i="4"/>
  <c r="S281" i="4"/>
  <c r="R281" i="4"/>
  <c r="Q281" i="4"/>
  <c r="U280" i="4"/>
  <c r="T280" i="4"/>
  <c r="S280" i="4"/>
  <c r="R280" i="4"/>
  <c r="Q280" i="4"/>
  <c r="U279" i="4"/>
  <c r="T279" i="4"/>
  <c r="S279" i="4"/>
  <c r="R279" i="4"/>
  <c r="Q279" i="4"/>
  <c r="U278" i="4"/>
  <c r="T278" i="4"/>
  <c r="S278" i="4"/>
  <c r="R278" i="4"/>
  <c r="Q278" i="4"/>
  <c r="U277" i="4"/>
  <c r="T277" i="4"/>
  <c r="S277" i="4"/>
  <c r="R277" i="4"/>
  <c r="Q277" i="4"/>
  <c r="U276" i="4"/>
  <c r="T276" i="4"/>
  <c r="S276" i="4"/>
  <c r="R276" i="4"/>
  <c r="Q276" i="4"/>
  <c r="U275" i="4"/>
  <c r="T275" i="4"/>
  <c r="S275" i="4"/>
  <c r="R275" i="4"/>
  <c r="Q275" i="4"/>
  <c r="U274" i="4"/>
  <c r="T274" i="4"/>
  <c r="S274" i="4"/>
  <c r="R274" i="4"/>
  <c r="Q274" i="4"/>
  <c r="U273" i="4"/>
  <c r="T273" i="4"/>
  <c r="S273" i="4"/>
  <c r="R273" i="4"/>
  <c r="Q273" i="4"/>
  <c r="U272" i="4"/>
  <c r="T272" i="4"/>
  <c r="S272" i="4"/>
  <c r="R272" i="4"/>
  <c r="Q272" i="4"/>
  <c r="U271" i="4"/>
  <c r="T271" i="4"/>
  <c r="S271" i="4"/>
  <c r="R271" i="4"/>
  <c r="Q271" i="4"/>
  <c r="U270" i="4"/>
  <c r="T270" i="4"/>
  <c r="S270" i="4"/>
  <c r="R270" i="4"/>
  <c r="Q270" i="4"/>
  <c r="U269" i="4"/>
  <c r="T269" i="4"/>
  <c r="S269" i="4"/>
  <c r="R269" i="4"/>
  <c r="Q269" i="4"/>
  <c r="U268" i="4"/>
  <c r="T268" i="4"/>
  <c r="S268" i="4"/>
  <c r="R268" i="4"/>
  <c r="Q268" i="4"/>
  <c r="U267" i="4"/>
  <c r="T267" i="4"/>
  <c r="S267" i="4"/>
  <c r="R267" i="4"/>
  <c r="Q267" i="4"/>
  <c r="U266" i="4"/>
  <c r="T266" i="4"/>
  <c r="S266" i="4"/>
  <c r="R266" i="4"/>
  <c r="Q266" i="4"/>
  <c r="U265" i="4"/>
  <c r="T265" i="4"/>
  <c r="S265" i="4"/>
  <c r="R265" i="4"/>
  <c r="Q265" i="4"/>
  <c r="U264" i="4"/>
  <c r="T264" i="4"/>
  <c r="S264" i="4"/>
  <c r="R264" i="4"/>
  <c r="Q264" i="4"/>
  <c r="U263" i="4"/>
  <c r="T263" i="4"/>
  <c r="S263" i="4"/>
  <c r="R263" i="4"/>
  <c r="Q263" i="4"/>
  <c r="U262" i="4"/>
  <c r="T262" i="4"/>
  <c r="S262" i="4"/>
  <c r="R262" i="4"/>
  <c r="Q262" i="4"/>
  <c r="U261" i="4"/>
  <c r="T261" i="4"/>
  <c r="S261" i="4"/>
  <c r="R261" i="4"/>
  <c r="Q261" i="4"/>
  <c r="U260" i="4"/>
  <c r="T260" i="4"/>
  <c r="S260" i="4"/>
  <c r="R260" i="4"/>
  <c r="Q260" i="4"/>
  <c r="U259" i="4"/>
  <c r="T259" i="4"/>
  <c r="S259" i="4"/>
  <c r="R259" i="4"/>
  <c r="Q259" i="4"/>
  <c r="U258" i="4"/>
  <c r="T258" i="4"/>
  <c r="S258" i="4"/>
  <c r="R258" i="4"/>
  <c r="Q258" i="4"/>
  <c r="U257" i="4"/>
  <c r="T257" i="4"/>
  <c r="S257" i="4"/>
  <c r="R257" i="4"/>
  <c r="Q257" i="4"/>
  <c r="U256" i="4"/>
  <c r="T256" i="4"/>
  <c r="S256" i="4"/>
  <c r="R256" i="4"/>
  <c r="Q256" i="4"/>
  <c r="U255" i="4"/>
  <c r="T255" i="4"/>
  <c r="S255" i="4"/>
  <c r="R255" i="4"/>
  <c r="Q255" i="4"/>
  <c r="U254" i="4"/>
  <c r="T254" i="4"/>
  <c r="S254" i="4"/>
  <c r="R254" i="4"/>
  <c r="Q254" i="4"/>
  <c r="U253" i="4"/>
  <c r="T253" i="4"/>
  <c r="S253" i="4"/>
  <c r="R253" i="4"/>
  <c r="Q253" i="4"/>
  <c r="U252" i="4"/>
  <c r="T252" i="4"/>
  <c r="S252" i="4"/>
  <c r="R252" i="4"/>
  <c r="Q252" i="4"/>
  <c r="U251" i="4"/>
  <c r="T251" i="4"/>
  <c r="S251" i="4"/>
  <c r="R251" i="4"/>
  <c r="Q251" i="4"/>
  <c r="U250" i="4"/>
  <c r="T250" i="4"/>
  <c r="S250" i="4"/>
  <c r="R250" i="4"/>
  <c r="Q250" i="4"/>
  <c r="U249" i="4"/>
  <c r="T249" i="4"/>
  <c r="S249" i="4"/>
  <c r="R249" i="4"/>
  <c r="Q249" i="4"/>
  <c r="U248" i="4"/>
  <c r="T248" i="4"/>
  <c r="S248" i="4"/>
  <c r="R248" i="4"/>
  <c r="Q248" i="4"/>
  <c r="U247" i="4"/>
  <c r="T247" i="4"/>
  <c r="S247" i="4"/>
  <c r="R247" i="4"/>
  <c r="Q247" i="4"/>
  <c r="U246" i="4"/>
  <c r="T246" i="4"/>
  <c r="S246" i="4"/>
  <c r="R246" i="4"/>
  <c r="Q246" i="4"/>
  <c r="U245" i="4"/>
  <c r="T245" i="4"/>
  <c r="S245" i="4"/>
  <c r="R245" i="4"/>
  <c r="Q245" i="4"/>
  <c r="U244" i="4"/>
  <c r="T244" i="4"/>
  <c r="S244" i="4"/>
  <c r="R244" i="4"/>
  <c r="Q244" i="4"/>
  <c r="U243" i="4"/>
  <c r="T243" i="4"/>
  <c r="S243" i="4"/>
  <c r="R243" i="4"/>
  <c r="Q243" i="4"/>
  <c r="U242" i="4"/>
  <c r="T242" i="4"/>
  <c r="S242" i="4"/>
  <c r="R242" i="4"/>
  <c r="Q242" i="4"/>
  <c r="U241" i="4"/>
  <c r="T241" i="4"/>
  <c r="S241" i="4"/>
  <c r="R241" i="4"/>
  <c r="Q241" i="4"/>
  <c r="U240" i="4"/>
  <c r="T240" i="4"/>
  <c r="S240" i="4"/>
  <c r="R240" i="4"/>
  <c r="Q240" i="4"/>
  <c r="U239" i="4"/>
  <c r="T239" i="4"/>
  <c r="S239" i="4"/>
  <c r="R239" i="4"/>
  <c r="Q239" i="4"/>
  <c r="U238" i="4"/>
  <c r="T238" i="4"/>
  <c r="S238" i="4"/>
  <c r="R238" i="4"/>
  <c r="Q238" i="4"/>
  <c r="U237" i="4"/>
  <c r="T237" i="4"/>
  <c r="S237" i="4"/>
  <c r="R237" i="4"/>
  <c r="Q237" i="4"/>
  <c r="U236" i="4"/>
  <c r="T236" i="4"/>
  <c r="S236" i="4"/>
  <c r="R236" i="4"/>
  <c r="Q236" i="4"/>
  <c r="U235" i="4"/>
  <c r="T235" i="4"/>
  <c r="S235" i="4"/>
  <c r="R235" i="4"/>
  <c r="Q235" i="4"/>
  <c r="U234" i="4"/>
  <c r="T234" i="4"/>
  <c r="S234" i="4"/>
  <c r="R234" i="4"/>
  <c r="Q234" i="4"/>
  <c r="U233" i="4"/>
  <c r="T233" i="4"/>
  <c r="S233" i="4"/>
  <c r="R233" i="4"/>
  <c r="Q233" i="4"/>
  <c r="U232" i="4"/>
  <c r="T232" i="4"/>
  <c r="S232" i="4"/>
  <c r="R232" i="4"/>
  <c r="Q232" i="4"/>
  <c r="U231" i="4"/>
  <c r="T231" i="4"/>
  <c r="S231" i="4"/>
  <c r="R231" i="4"/>
  <c r="Q231" i="4"/>
  <c r="U230" i="4"/>
  <c r="T230" i="4"/>
  <c r="S230" i="4"/>
  <c r="R230" i="4"/>
  <c r="Q230" i="4"/>
  <c r="U229" i="4"/>
  <c r="T229" i="4"/>
  <c r="S229" i="4"/>
  <c r="R229" i="4"/>
  <c r="Q229" i="4"/>
  <c r="U228" i="4"/>
  <c r="T228" i="4"/>
  <c r="S228" i="4"/>
  <c r="R228" i="4"/>
  <c r="Q228" i="4"/>
  <c r="U227" i="4"/>
  <c r="T227" i="4"/>
  <c r="S227" i="4"/>
  <c r="R227" i="4"/>
  <c r="Q227" i="4"/>
  <c r="U226" i="4"/>
  <c r="T226" i="4"/>
  <c r="S226" i="4"/>
  <c r="R226" i="4"/>
  <c r="Q226" i="4"/>
  <c r="U225" i="4"/>
  <c r="T225" i="4"/>
  <c r="S225" i="4"/>
  <c r="R225" i="4"/>
  <c r="Q225" i="4"/>
  <c r="U224" i="4"/>
  <c r="T224" i="4"/>
  <c r="S224" i="4"/>
  <c r="R224" i="4"/>
  <c r="Q224" i="4"/>
  <c r="U223" i="4"/>
  <c r="T223" i="4"/>
  <c r="S223" i="4"/>
  <c r="R223" i="4"/>
  <c r="Q223" i="4"/>
  <c r="U222" i="4"/>
  <c r="T222" i="4"/>
  <c r="S222" i="4"/>
  <c r="R222" i="4"/>
  <c r="Q222" i="4"/>
  <c r="U221" i="4"/>
  <c r="T221" i="4"/>
  <c r="S221" i="4"/>
  <c r="R221" i="4"/>
  <c r="Q221" i="4"/>
  <c r="U220" i="4"/>
  <c r="T220" i="4"/>
  <c r="S220" i="4"/>
  <c r="R220" i="4"/>
  <c r="Q220" i="4"/>
  <c r="U219" i="4"/>
  <c r="T219" i="4"/>
  <c r="S219" i="4"/>
  <c r="R219" i="4"/>
  <c r="Q219" i="4"/>
  <c r="U218" i="4"/>
  <c r="T218" i="4"/>
  <c r="S218" i="4"/>
  <c r="R218" i="4"/>
  <c r="Q218" i="4"/>
  <c r="U217" i="4"/>
  <c r="T217" i="4"/>
  <c r="S217" i="4"/>
  <c r="R217" i="4"/>
  <c r="Q217" i="4"/>
  <c r="U216" i="4"/>
  <c r="T216" i="4"/>
  <c r="S216" i="4"/>
  <c r="R216" i="4"/>
  <c r="Q216" i="4"/>
  <c r="U215" i="4"/>
  <c r="T215" i="4"/>
  <c r="S215" i="4"/>
  <c r="R215" i="4"/>
  <c r="Q215" i="4"/>
  <c r="U214" i="4"/>
  <c r="T214" i="4"/>
  <c r="S214" i="4"/>
  <c r="R214" i="4"/>
  <c r="Q214" i="4"/>
  <c r="U213" i="4"/>
  <c r="T213" i="4"/>
  <c r="S213" i="4"/>
  <c r="R213" i="4"/>
  <c r="Q213" i="4"/>
  <c r="U212" i="4"/>
  <c r="T212" i="4"/>
  <c r="S212" i="4"/>
  <c r="R212" i="4"/>
  <c r="Q212" i="4"/>
  <c r="U211" i="4"/>
  <c r="T211" i="4"/>
  <c r="S211" i="4"/>
  <c r="R211" i="4"/>
  <c r="Q211" i="4"/>
  <c r="U210" i="4"/>
  <c r="T210" i="4"/>
  <c r="S210" i="4"/>
  <c r="R210" i="4"/>
  <c r="Q210" i="4"/>
  <c r="U209" i="4"/>
  <c r="T209" i="4"/>
  <c r="S209" i="4"/>
  <c r="R209" i="4"/>
  <c r="Q209" i="4"/>
  <c r="U208" i="4"/>
  <c r="T208" i="4"/>
  <c r="S208" i="4"/>
  <c r="R208" i="4"/>
  <c r="Q208" i="4"/>
  <c r="U207" i="4"/>
  <c r="T207" i="4"/>
  <c r="S207" i="4"/>
  <c r="R207" i="4"/>
  <c r="Q207" i="4"/>
  <c r="U206" i="4"/>
  <c r="T206" i="4"/>
  <c r="S206" i="4"/>
  <c r="R206" i="4"/>
  <c r="Q206" i="4"/>
  <c r="U205" i="4"/>
  <c r="T205" i="4"/>
  <c r="S205" i="4"/>
  <c r="R205" i="4"/>
  <c r="Q205" i="4"/>
  <c r="U204" i="4"/>
  <c r="T204" i="4"/>
  <c r="S204" i="4"/>
  <c r="R204" i="4"/>
  <c r="Q204" i="4"/>
  <c r="U203" i="4"/>
  <c r="T203" i="4"/>
  <c r="S203" i="4"/>
  <c r="R203" i="4"/>
  <c r="Q203" i="4"/>
  <c r="U202" i="4"/>
  <c r="T202" i="4"/>
  <c r="S202" i="4"/>
  <c r="R202" i="4"/>
  <c r="Q202" i="4"/>
  <c r="U201" i="4"/>
  <c r="T201" i="4"/>
  <c r="S201" i="4"/>
  <c r="R201" i="4"/>
  <c r="Q201" i="4"/>
  <c r="U200" i="4"/>
  <c r="T200" i="4"/>
  <c r="S200" i="4"/>
  <c r="R200" i="4"/>
  <c r="Q200" i="4"/>
  <c r="U199" i="4"/>
  <c r="T199" i="4"/>
  <c r="S199" i="4"/>
  <c r="R199" i="4"/>
  <c r="Q199" i="4"/>
  <c r="U198" i="4"/>
  <c r="T198" i="4"/>
  <c r="S198" i="4"/>
  <c r="R198" i="4"/>
  <c r="Q198" i="4"/>
  <c r="U197" i="4"/>
  <c r="T197" i="4"/>
  <c r="S197" i="4"/>
  <c r="R197" i="4"/>
  <c r="Q197" i="4"/>
  <c r="U196" i="4"/>
  <c r="T196" i="4"/>
  <c r="S196" i="4"/>
  <c r="R196" i="4"/>
  <c r="Q196" i="4"/>
  <c r="U195" i="4"/>
  <c r="T195" i="4"/>
  <c r="S195" i="4"/>
  <c r="R195" i="4"/>
  <c r="Q195" i="4"/>
  <c r="U194" i="4"/>
  <c r="T194" i="4"/>
  <c r="S194" i="4"/>
  <c r="R194" i="4"/>
  <c r="Q194" i="4"/>
  <c r="U193" i="4"/>
  <c r="T193" i="4"/>
  <c r="S193" i="4"/>
  <c r="R193" i="4"/>
  <c r="Q193" i="4"/>
  <c r="U192" i="4"/>
  <c r="T192" i="4"/>
  <c r="S192" i="4"/>
  <c r="R192" i="4"/>
  <c r="Q192" i="4"/>
  <c r="U191" i="4"/>
  <c r="T191" i="4"/>
  <c r="S191" i="4"/>
  <c r="R191" i="4"/>
  <c r="Q191" i="4"/>
  <c r="U190" i="4"/>
  <c r="T190" i="4"/>
  <c r="S190" i="4"/>
  <c r="R190" i="4"/>
  <c r="Q190" i="4"/>
  <c r="U189" i="4"/>
  <c r="T189" i="4"/>
  <c r="S189" i="4"/>
  <c r="R189" i="4"/>
  <c r="Q189" i="4"/>
  <c r="U188" i="4"/>
  <c r="T188" i="4"/>
  <c r="S188" i="4"/>
  <c r="R188" i="4"/>
  <c r="Q188" i="4"/>
  <c r="U187" i="4"/>
  <c r="T187" i="4"/>
  <c r="S187" i="4"/>
  <c r="R187" i="4"/>
  <c r="Q187" i="4"/>
  <c r="U186" i="4"/>
  <c r="T186" i="4"/>
  <c r="S186" i="4"/>
  <c r="R186" i="4"/>
  <c r="Q186" i="4"/>
  <c r="U185" i="4"/>
  <c r="T185" i="4"/>
  <c r="S185" i="4"/>
  <c r="R185" i="4"/>
  <c r="Q185" i="4"/>
  <c r="U184" i="4"/>
  <c r="T184" i="4"/>
  <c r="S184" i="4"/>
  <c r="R184" i="4"/>
  <c r="Q184" i="4"/>
  <c r="U183" i="4"/>
  <c r="T183" i="4"/>
  <c r="S183" i="4"/>
  <c r="R183" i="4"/>
  <c r="Q183" i="4"/>
  <c r="U182" i="4"/>
  <c r="T182" i="4"/>
  <c r="S182" i="4"/>
  <c r="R182" i="4"/>
  <c r="Q182" i="4"/>
  <c r="U181" i="4"/>
  <c r="T181" i="4"/>
  <c r="S181" i="4"/>
  <c r="R181" i="4"/>
  <c r="Q181" i="4"/>
  <c r="U180" i="4"/>
  <c r="T180" i="4"/>
  <c r="S180" i="4"/>
  <c r="R180" i="4"/>
  <c r="Q180" i="4"/>
  <c r="U179" i="4"/>
  <c r="T179" i="4"/>
  <c r="S179" i="4"/>
  <c r="R179" i="4"/>
  <c r="Q179" i="4"/>
  <c r="U178" i="4"/>
  <c r="T178" i="4"/>
  <c r="S178" i="4"/>
  <c r="R178" i="4"/>
  <c r="Q178" i="4"/>
  <c r="U177" i="4"/>
  <c r="T177" i="4"/>
  <c r="S177" i="4"/>
  <c r="R177" i="4"/>
  <c r="Q177" i="4"/>
  <c r="U176" i="4"/>
  <c r="T176" i="4"/>
  <c r="S176" i="4"/>
  <c r="R176" i="4"/>
  <c r="Q176" i="4"/>
  <c r="U175" i="4"/>
  <c r="T175" i="4"/>
  <c r="S175" i="4"/>
  <c r="R175" i="4"/>
  <c r="Q175" i="4"/>
  <c r="U174" i="4"/>
  <c r="T174" i="4"/>
  <c r="S174" i="4"/>
  <c r="R174" i="4"/>
  <c r="Q174" i="4"/>
  <c r="U173" i="4"/>
  <c r="T173" i="4"/>
  <c r="S173" i="4"/>
  <c r="R173" i="4"/>
  <c r="Q173" i="4"/>
  <c r="U172" i="4"/>
  <c r="T172" i="4"/>
  <c r="S172" i="4"/>
  <c r="R172" i="4"/>
  <c r="Q172" i="4"/>
  <c r="U171" i="4"/>
  <c r="T171" i="4"/>
  <c r="S171" i="4"/>
  <c r="R171" i="4"/>
  <c r="Q171" i="4"/>
  <c r="U170" i="4"/>
  <c r="T170" i="4"/>
  <c r="S170" i="4"/>
  <c r="R170" i="4"/>
  <c r="Q170" i="4"/>
  <c r="U169" i="4"/>
  <c r="T169" i="4"/>
  <c r="S169" i="4"/>
  <c r="R169" i="4"/>
  <c r="Q169" i="4"/>
  <c r="U168" i="4"/>
  <c r="T168" i="4"/>
  <c r="S168" i="4"/>
  <c r="R168" i="4"/>
  <c r="Q168" i="4"/>
  <c r="U167" i="4"/>
  <c r="T167" i="4"/>
  <c r="S167" i="4"/>
  <c r="R167" i="4"/>
  <c r="Q167" i="4"/>
  <c r="U166" i="4"/>
  <c r="T166" i="4"/>
  <c r="S166" i="4"/>
  <c r="R166" i="4"/>
  <c r="Q166" i="4"/>
  <c r="U165" i="4"/>
  <c r="T165" i="4"/>
  <c r="S165" i="4"/>
  <c r="R165" i="4"/>
  <c r="Q165" i="4"/>
  <c r="U164" i="4"/>
  <c r="T164" i="4"/>
  <c r="S164" i="4"/>
  <c r="R164" i="4"/>
  <c r="Q164" i="4"/>
  <c r="U163" i="4"/>
  <c r="T163" i="4"/>
  <c r="S163" i="4"/>
  <c r="R163" i="4"/>
  <c r="Q163" i="4"/>
  <c r="U162" i="4"/>
  <c r="T162" i="4"/>
  <c r="S162" i="4"/>
  <c r="R162" i="4"/>
  <c r="Q162" i="4"/>
  <c r="U161" i="4"/>
  <c r="T161" i="4"/>
  <c r="S161" i="4"/>
  <c r="R161" i="4"/>
  <c r="Q161" i="4"/>
  <c r="U160" i="4"/>
  <c r="T160" i="4"/>
  <c r="S160" i="4"/>
  <c r="R160" i="4"/>
  <c r="Q160" i="4"/>
  <c r="U159" i="4"/>
  <c r="T159" i="4"/>
  <c r="S159" i="4"/>
  <c r="R159" i="4"/>
  <c r="Q159" i="4"/>
  <c r="U158" i="4"/>
  <c r="T158" i="4"/>
  <c r="S158" i="4"/>
  <c r="R158" i="4"/>
  <c r="Q158" i="4"/>
  <c r="U157" i="4"/>
  <c r="T157" i="4"/>
  <c r="S157" i="4"/>
  <c r="R157" i="4"/>
  <c r="Q157" i="4"/>
  <c r="U156" i="4"/>
  <c r="T156" i="4"/>
  <c r="S156" i="4"/>
  <c r="R156" i="4"/>
  <c r="Q156" i="4"/>
  <c r="U155" i="4"/>
  <c r="T155" i="4"/>
  <c r="S155" i="4"/>
  <c r="R155" i="4"/>
  <c r="Q155" i="4"/>
  <c r="U154" i="4"/>
  <c r="T154" i="4"/>
  <c r="S154" i="4"/>
  <c r="R154" i="4"/>
  <c r="Q154" i="4"/>
  <c r="U153" i="4"/>
  <c r="T153" i="4"/>
  <c r="S153" i="4"/>
  <c r="R153" i="4"/>
  <c r="Q153" i="4"/>
  <c r="U152" i="4"/>
  <c r="T152" i="4"/>
  <c r="S152" i="4"/>
  <c r="R152" i="4"/>
  <c r="Q152" i="4"/>
  <c r="U151" i="4"/>
  <c r="T151" i="4"/>
  <c r="S151" i="4"/>
  <c r="R151" i="4"/>
  <c r="Q151" i="4"/>
  <c r="U150" i="4"/>
  <c r="T150" i="4"/>
  <c r="S150" i="4"/>
  <c r="R150" i="4"/>
  <c r="Q150" i="4"/>
  <c r="U149" i="4"/>
  <c r="T149" i="4"/>
  <c r="S149" i="4"/>
  <c r="R149" i="4"/>
  <c r="Q149" i="4"/>
  <c r="U148" i="4"/>
  <c r="T148" i="4"/>
  <c r="S148" i="4"/>
  <c r="R148" i="4"/>
  <c r="Q148" i="4"/>
  <c r="U147" i="4"/>
  <c r="T147" i="4"/>
  <c r="S147" i="4"/>
  <c r="R147" i="4"/>
  <c r="Q147" i="4"/>
  <c r="U146" i="4"/>
  <c r="T146" i="4"/>
  <c r="S146" i="4"/>
  <c r="R146" i="4"/>
  <c r="Q146" i="4"/>
  <c r="U145" i="4"/>
  <c r="T145" i="4"/>
  <c r="S145" i="4"/>
  <c r="R145" i="4"/>
  <c r="Q145" i="4"/>
  <c r="U144" i="4"/>
  <c r="T144" i="4"/>
  <c r="S144" i="4"/>
  <c r="R144" i="4"/>
  <c r="Q144" i="4"/>
  <c r="U143" i="4"/>
  <c r="T143" i="4"/>
  <c r="S143" i="4"/>
  <c r="R143" i="4"/>
  <c r="Q143" i="4"/>
  <c r="U142" i="4"/>
  <c r="T142" i="4"/>
  <c r="S142" i="4"/>
  <c r="R142" i="4"/>
  <c r="Q142" i="4"/>
  <c r="U141" i="4"/>
  <c r="T141" i="4"/>
  <c r="S141" i="4"/>
  <c r="R141" i="4"/>
  <c r="Q141" i="4"/>
  <c r="U140" i="4"/>
  <c r="T140" i="4"/>
  <c r="S140" i="4"/>
  <c r="R140" i="4"/>
  <c r="Q140" i="4"/>
  <c r="U139" i="4"/>
  <c r="T139" i="4"/>
  <c r="S139" i="4"/>
  <c r="R139" i="4"/>
  <c r="Q139" i="4"/>
  <c r="U138" i="4"/>
  <c r="T138" i="4"/>
  <c r="S138" i="4"/>
  <c r="R138" i="4"/>
  <c r="Q138" i="4"/>
  <c r="U137" i="4"/>
  <c r="T137" i="4"/>
  <c r="S137" i="4"/>
  <c r="R137" i="4"/>
  <c r="Q137" i="4"/>
  <c r="U136" i="4"/>
  <c r="T136" i="4"/>
  <c r="S136" i="4"/>
  <c r="R136" i="4"/>
  <c r="Q136" i="4"/>
  <c r="U135" i="4"/>
  <c r="T135" i="4"/>
  <c r="S135" i="4"/>
  <c r="R135" i="4"/>
  <c r="Q135" i="4"/>
  <c r="U134" i="4"/>
  <c r="T134" i="4"/>
  <c r="S134" i="4"/>
  <c r="R134" i="4"/>
  <c r="Q134" i="4"/>
  <c r="U133" i="4"/>
  <c r="T133" i="4"/>
  <c r="S133" i="4"/>
  <c r="R133" i="4"/>
  <c r="Q133" i="4"/>
  <c r="U132" i="4"/>
  <c r="T132" i="4"/>
  <c r="S132" i="4"/>
  <c r="R132" i="4"/>
  <c r="Q132" i="4"/>
  <c r="U131" i="4"/>
  <c r="T131" i="4"/>
  <c r="S131" i="4"/>
  <c r="R131" i="4"/>
  <c r="Q131" i="4"/>
  <c r="U130" i="4"/>
  <c r="T130" i="4"/>
  <c r="S130" i="4"/>
  <c r="R130" i="4"/>
  <c r="Q130" i="4"/>
  <c r="U129" i="4"/>
  <c r="T129" i="4"/>
  <c r="S129" i="4"/>
  <c r="R129" i="4"/>
  <c r="Q129" i="4"/>
  <c r="U128" i="4"/>
  <c r="T128" i="4"/>
  <c r="S128" i="4"/>
  <c r="R128" i="4"/>
  <c r="Q128" i="4"/>
  <c r="U127" i="4"/>
  <c r="T127" i="4"/>
  <c r="S127" i="4"/>
  <c r="R127" i="4"/>
  <c r="Q127" i="4"/>
  <c r="U126" i="4"/>
  <c r="T126" i="4"/>
  <c r="S126" i="4"/>
  <c r="R126" i="4"/>
  <c r="Q126" i="4"/>
  <c r="U125" i="4"/>
  <c r="T125" i="4"/>
  <c r="S125" i="4"/>
  <c r="R125" i="4"/>
  <c r="Q125" i="4"/>
  <c r="U124" i="4"/>
  <c r="T124" i="4"/>
  <c r="S124" i="4"/>
  <c r="R124" i="4"/>
  <c r="Q124" i="4"/>
  <c r="U123" i="4"/>
  <c r="T123" i="4"/>
  <c r="S123" i="4"/>
  <c r="R123" i="4"/>
  <c r="Q123" i="4"/>
  <c r="U122" i="4"/>
  <c r="T122" i="4"/>
  <c r="S122" i="4"/>
  <c r="R122" i="4"/>
  <c r="Q122" i="4"/>
  <c r="U121" i="4"/>
  <c r="T121" i="4"/>
  <c r="S121" i="4"/>
  <c r="R121" i="4"/>
  <c r="Q121" i="4"/>
  <c r="U120" i="4"/>
  <c r="T120" i="4"/>
  <c r="S120" i="4"/>
  <c r="R120" i="4"/>
  <c r="Q120" i="4"/>
  <c r="U119" i="4"/>
  <c r="T119" i="4"/>
  <c r="S119" i="4"/>
  <c r="R119" i="4"/>
  <c r="Q119" i="4"/>
  <c r="U118" i="4"/>
  <c r="T118" i="4"/>
  <c r="S118" i="4"/>
  <c r="R118" i="4"/>
  <c r="Q118" i="4"/>
  <c r="U117" i="4"/>
  <c r="T117" i="4"/>
  <c r="S117" i="4"/>
  <c r="R117" i="4"/>
  <c r="Q117" i="4"/>
  <c r="U116" i="4"/>
  <c r="T116" i="4"/>
  <c r="S116" i="4"/>
  <c r="R116" i="4"/>
  <c r="Q116" i="4"/>
  <c r="U115" i="4"/>
  <c r="T115" i="4"/>
  <c r="S115" i="4"/>
  <c r="R115" i="4"/>
  <c r="Q115" i="4"/>
  <c r="U114" i="4"/>
  <c r="T114" i="4"/>
  <c r="S114" i="4"/>
  <c r="R114" i="4"/>
  <c r="Q114" i="4"/>
  <c r="U113" i="4"/>
  <c r="T113" i="4"/>
  <c r="S113" i="4"/>
  <c r="R113" i="4"/>
  <c r="Q113" i="4"/>
  <c r="U112" i="4"/>
  <c r="T112" i="4"/>
  <c r="S112" i="4"/>
  <c r="R112" i="4"/>
  <c r="Q112" i="4"/>
  <c r="U111" i="4"/>
  <c r="T111" i="4"/>
  <c r="S111" i="4"/>
  <c r="R111" i="4"/>
  <c r="Q111" i="4"/>
  <c r="U110" i="4"/>
  <c r="T110" i="4"/>
  <c r="S110" i="4"/>
  <c r="R110" i="4"/>
  <c r="Q110" i="4"/>
  <c r="U109" i="4"/>
  <c r="T109" i="4"/>
  <c r="S109" i="4"/>
  <c r="R109" i="4"/>
  <c r="Q109" i="4"/>
  <c r="U108" i="4"/>
  <c r="T108" i="4"/>
  <c r="S108" i="4"/>
  <c r="R108" i="4"/>
  <c r="Q108" i="4"/>
  <c r="U107" i="4"/>
  <c r="T107" i="4"/>
  <c r="S107" i="4"/>
  <c r="R107" i="4"/>
  <c r="Q107" i="4"/>
  <c r="U106" i="4"/>
  <c r="T106" i="4"/>
  <c r="S106" i="4"/>
  <c r="R106" i="4"/>
  <c r="Q106" i="4"/>
  <c r="U105" i="4"/>
  <c r="T105" i="4"/>
  <c r="S105" i="4"/>
  <c r="R105" i="4"/>
  <c r="Q105" i="4"/>
  <c r="U104" i="4"/>
  <c r="T104" i="4"/>
  <c r="S104" i="4"/>
  <c r="R104" i="4"/>
  <c r="Q104" i="4"/>
  <c r="U103" i="4"/>
  <c r="T103" i="4"/>
  <c r="S103" i="4"/>
  <c r="R103" i="4"/>
  <c r="Q103" i="4"/>
  <c r="U102" i="4"/>
  <c r="T102" i="4"/>
  <c r="S102" i="4"/>
  <c r="R102" i="4"/>
  <c r="Q102" i="4"/>
  <c r="U101" i="4"/>
  <c r="T101" i="4"/>
  <c r="S101" i="4"/>
  <c r="R101" i="4"/>
  <c r="Q101" i="4"/>
  <c r="U100" i="4"/>
  <c r="T100" i="4"/>
  <c r="S100" i="4"/>
  <c r="R100" i="4"/>
  <c r="Q100" i="4"/>
  <c r="U99" i="4"/>
  <c r="T99" i="4"/>
  <c r="S99" i="4"/>
  <c r="R99" i="4"/>
  <c r="Q99" i="4"/>
  <c r="U98" i="4"/>
  <c r="T98" i="4"/>
  <c r="S98" i="4"/>
  <c r="R98" i="4"/>
  <c r="Q98" i="4"/>
  <c r="U97" i="4"/>
  <c r="T97" i="4"/>
  <c r="S97" i="4"/>
  <c r="R97" i="4"/>
  <c r="Q97" i="4"/>
  <c r="U96" i="4"/>
  <c r="T96" i="4"/>
  <c r="S96" i="4"/>
  <c r="R96" i="4"/>
  <c r="Q96" i="4"/>
  <c r="U95" i="4"/>
  <c r="T95" i="4"/>
  <c r="S95" i="4"/>
  <c r="R95" i="4"/>
  <c r="Q95" i="4"/>
  <c r="U94" i="4"/>
  <c r="T94" i="4"/>
  <c r="S94" i="4"/>
  <c r="R94" i="4"/>
  <c r="Q94" i="4"/>
  <c r="U93" i="4"/>
  <c r="T93" i="4"/>
  <c r="S93" i="4"/>
  <c r="R93" i="4"/>
  <c r="Q93" i="4"/>
  <c r="U92" i="4"/>
  <c r="T92" i="4"/>
  <c r="S92" i="4"/>
  <c r="R92" i="4"/>
  <c r="Q92" i="4"/>
  <c r="U91" i="4"/>
  <c r="T91" i="4"/>
  <c r="S91" i="4"/>
  <c r="R91" i="4"/>
  <c r="Q91" i="4"/>
  <c r="U90" i="4"/>
  <c r="T90" i="4"/>
  <c r="S90" i="4"/>
  <c r="R90" i="4"/>
  <c r="Q90" i="4"/>
  <c r="U89" i="4"/>
  <c r="T89" i="4"/>
  <c r="S89" i="4"/>
  <c r="R89" i="4"/>
  <c r="Q89" i="4"/>
  <c r="U88" i="4"/>
  <c r="T88" i="4"/>
  <c r="S88" i="4"/>
  <c r="R88" i="4"/>
  <c r="Q88" i="4"/>
  <c r="U87" i="4"/>
  <c r="T87" i="4"/>
  <c r="S87" i="4"/>
  <c r="R87" i="4"/>
  <c r="Q87" i="4"/>
  <c r="U86" i="4"/>
  <c r="T86" i="4"/>
  <c r="S86" i="4"/>
  <c r="R86" i="4"/>
  <c r="Q86" i="4"/>
  <c r="U85" i="4"/>
  <c r="T85" i="4"/>
  <c r="S85" i="4"/>
  <c r="R85" i="4"/>
  <c r="Q85" i="4"/>
  <c r="U84" i="4"/>
  <c r="T84" i="4"/>
  <c r="S84" i="4"/>
  <c r="R84" i="4"/>
  <c r="Q84" i="4"/>
  <c r="U83" i="4"/>
  <c r="T83" i="4"/>
  <c r="S83" i="4"/>
  <c r="R83" i="4"/>
  <c r="Q83" i="4"/>
  <c r="U82" i="4"/>
  <c r="T82" i="4"/>
  <c r="S82" i="4"/>
  <c r="R82" i="4"/>
  <c r="Q82" i="4"/>
  <c r="U81" i="4"/>
  <c r="T81" i="4"/>
  <c r="S81" i="4"/>
  <c r="R81" i="4"/>
  <c r="Q81" i="4"/>
  <c r="U80" i="4"/>
  <c r="T80" i="4"/>
  <c r="S80" i="4"/>
  <c r="R80" i="4"/>
  <c r="Q80" i="4"/>
  <c r="U79" i="4"/>
  <c r="T79" i="4"/>
  <c r="S79" i="4"/>
  <c r="R79" i="4"/>
  <c r="Q79" i="4"/>
  <c r="U78" i="4"/>
  <c r="T78" i="4"/>
  <c r="S78" i="4"/>
  <c r="R78" i="4"/>
  <c r="Q78" i="4"/>
  <c r="U77" i="4"/>
  <c r="T77" i="4"/>
  <c r="S77" i="4"/>
  <c r="R77" i="4"/>
  <c r="Q77" i="4"/>
  <c r="U76" i="4"/>
  <c r="T76" i="4"/>
  <c r="S76" i="4"/>
  <c r="R76" i="4"/>
  <c r="Q76" i="4"/>
  <c r="U75" i="4"/>
  <c r="T75" i="4"/>
  <c r="S75" i="4"/>
  <c r="R75" i="4"/>
  <c r="Q75" i="4"/>
  <c r="U74" i="4"/>
  <c r="T74" i="4"/>
  <c r="S74" i="4"/>
  <c r="R74" i="4"/>
  <c r="Q74" i="4"/>
  <c r="U73" i="4"/>
  <c r="T73" i="4"/>
  <c r="S73" i="4"/>
  <c r="R73" i="4"/>
  <c r="Q73" i="4"/>
  <c r="U72" i="4"/>
  <c r="T72" i="4"/>
  <c r="S72" i="4"/>
  <c r="R72" i="4"/>
  <c r="Q72" i="4"/>
  <c r="U71" i="4"/>
  <c r="T71" i="4"/>
  <c r="S71" i="4"/>
  <c r="R71" i="4"/>
  <c r="Q71" i="4"/>
  <c r="U70" i="4"/>
  <c r="T70" i="4"/>
  <c r="S70" i="4"/>
  <c r="R70" i="4"/>
  <c r="Q70" i="4"/>
  <c r="U69" i="4"/>
  <c r="T69" i="4"/>
  <c r="S69" i="4"/>
  <c r="R69" i="4"/>
  <c r="Q69" i="4"/>
  <c r="U68" i="4"/>
  <c r="T68" i="4"/>
  <c r="S68" i="4"/>
  <c r="R68" i="4"/>
  <c r="Q68" i="4"/>
  <c r="U67" i="4"/>
  <c r="T67" i="4"/>
  <c r="S67" i="4"/>
  <c r="R67" i="4"/>
  <c r="Q67" i="4"/>
  <c r="U66" i="4"/>
  <c r="T66" i="4"/>
  <c r="S66" i="4"/>
  <c r="R66" i="4"/>
  <c r="Q66" i="4"/>
  <c r="U65" i="4"/>
  <c r="T65" i="4"/>
  <c r="S65" i="4"/>
  <c r="R65" i="4"/>
  <c r="Q65" i="4"/>
  <c r="U64" i="4"/>
  <c r="T64" i="4"/>
  <c r="S64" i="4"/>
  <c r="R64" i="4"/>
  <c r="Q64" i="4"/>
  <c r="U63" i="4"/>
  <c r="T63" i="4"/>
  <c r="S63" i="4"/>
  <c r="R63" i="4"/>
  <c r="Q63" i="4"/>
  <c r="U62" i="4"/>
  <c r="T62" i="4"/>
  <c r="S62" i="4"/>
  <c r="R62" i="4"/>
  <c r="Q62" i="4"/>
  <c r="U61" i="4"/>
  <c r="T61" i="4"/>
  <c r="S61" i="4"/>
  <c r="R61" i="4"/>
  <c r="Q61" i="4"/>
  <c r="U60" i="4"/>
  <c r="T60" i="4"/>
  <c r="S60" i="4"/>
  <c r="R60" i="4"/>
  <c r="Q60" i="4"/>
  <c r="U59" i="4"/>
  <c r="T59" i="4"/>
  <c r="S59" i="4"/>
  <c r="R59" i="4"/>
  <c r="Q59" i="4"/>
  <c r="U58" i="4"/>
  <c r="T58" i="4"/>
  <c r="S58" i="4"/>
  <c r="R58" i="4"/>
  <c r="Q58" i="4"/>
  <c r="U57" i="4"/>
  <c r="T57" i="4"/>
  <c r="S57" i="4"/>
  <c r="R57" i="4"/>
  <c r="Q57" i="4"/>
  <c r="U56" i="4"/>
  <c r="T56" i="4"/>
  <c r="S56" i="4"/>
  <c r="R56" i="4"/>
  <c r="Q56" i="4"/>
  <c r="U55" i="4"/>
  <c r="T55" i="4"/>
  <c r="S55" i="4"/>
  <c r="R55" i="4"/>
  <c r="Q55" i="4"/>
  <c r="U54" i="4"/>
  <c r="T54" i="4"/>
  <c r="S54" i="4"/>
  <c r="R54" i="4"/>
  <c r="Q54" i="4"/>
  <c r="U53" i="4"/>
  <c r="T53" i="4"/>
  <c r="S53" i="4"/>
  <c r="R53" i="4"/>
  <c r="Q53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8" i="4"/>
  <c r="T38" i="4"/>
  <c r="S38" i="4"/>
  <c r="R38" i="4"/>
  <c r="Q38" i="4"/>
  <c r="U37" i="4"/>
  <c r="T37" i="4"/>
  <c r="S37" i="4"/>
  <c r="R37" i="4"/>
  <c r="Q37" i="4"/>
  <c r="U36" i="4"/>
  <c r="T36" i="4"/>
  <c r="S36" i="4"/>
  <c r="R36" i="4"/>
  <c r="Q36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U31" i="4"/>
  <c r="T31" i="4"/>
  <c r="S31" i="4"/>
  <c r="R31" i="4"/>
  <c r="Q31" i="4"/>
  <c r="U30" i="4"/>
  <c r="T30" i="4"/>
  <c r="S30" i="4"/>
  <c r="R30" i="4"/>
  <c r="Q30" i="4"/>
  <c r="U29" i="4"/>
  <c r="T29" i="4"/>
  <c r="S29" i="4"/>
  <c r="R29" i="4"/>
  <c r="Q29" i="4"/>
  <c r="U28" i="4"/>
  <c r="T28" i="4"/>
  <c r="S28" i="4"/>
  <c r="R28" i="4"/>
  <c r="Q28" i="4"/>
  <c r="U27" i="4"/>
  <c r="T27" i="4"/>
  <c r="S27" i="4"/>
  <c r="R27" i="4"/>
  <c r="Q27" i="4"/>
  <c r="U26" i="4"/>
  <c r="T26" i="4"/>
  <c r="S26" i="4"/>
  <c r="R26" i="4"/>
  <c r="Q26" i="4"/>
  <c r="U25" i="4"/>
  <c r="T25" i="4"/>
  <c r="S25" i="4"/>
  <c r="R25" i="4"/>
  <c r="Q25" i="4"/>
  <c r="U24" i="4"/>
  <c r="T24" i="4"/>
  <c r="S24" i="4"/>
  <c r="R24" i="4"/>
  <c r="Q24" i="4"/>
  <c r="U23" i="4"/>
  <c r="T23" i="4"/>
  <c r="S23" i="4"/>
  <c r="R23" i="4"/>
  <c r="Q23" i="4"/>
  <c r="U22" i="4"/>
  <c r="T22" i="4"/>
  <c r="S22" i="4"/>
  <c r="R22" i="4"/>
  <c r="Q22" i="4"/>
  <c r="U21" i="4"/>
  <c r="T21" i="4"/>
  <c r="S21" i="4"/>
  <c r="R21" i="4"/>
  <c r="Q21" i="4"/>
  <c r="U20" i="4"/>
  <c r="T20" i="4"/>
  <c r="S20" i="4"/>
  <c r="R20" i="4"/>
  <c r="Q20" i="4"/>
  <c r="U19" i="4"/>
  <c r="T19" i="4"/>
  <c r="S19" i="4"/>
  <c r="R19" i="4"/>
  <c r="Q19" i="4"/>
  <c r="U18" i="4"/>
  <c r="T18" i="4"/>
  <c r="S18" i="4"/>
  <c r="R18" i="4"/>
  <c r="Q18" i="4"/>
  <c r="U17" i="4"/>
  <c r="T17" i="4"/>
  <c r="S17" i="4"/>
  <c r="R17" i="4"/>
  <c r="Q17" i="4"/>
  <c r="U16" i="4"/>
  <c r="T16" i="4"/>
  <c r="S16" i="4"/>
  <c r="R16" i="4"/>
  <c r="Q16" i="4"/>
  <c r="U15" i="4"/>
  <c r="T15" i="4"/>
  <c r="S15" i="4"/>
  <c r="R15" i="4"/>
  <c r="Q15" i="4"/>
  <c r="U14" i="4"/>
  <c r="T14" i="4"/>
  <c r="S14" i="4"/>
  <c r="R14" i="4"/>
  <c r="Q14" i="4"/>
  <c r="U13" i="4"/>
  <c r="T13" i="4"/>
  <c r="S13" i="4"/>
  <c r="R13" i="4"/>
  <c r="Q13" i="4"/>
  <c r="U12" i="4"/>
  <c r="T12" i="4"/>
  <c r="S12" i="4"/>
  <c r="R12" i="4"/>
  <c r="Q12" i="4"/>
  <c r="U11" i="4"/>
  <c r="T11" i="4"/>
  <c r="S11" i="4"/>
  <c r="R11" i="4"/>
  <c r="Q11" i="4"/>
  <c r="U10" i="4"/>
  <c r="T10" i="4"/>
  <c r="S10" i="4"/>
  <c r="R10" i="4"/>
  <c r="Q10" i="4"/>
  <c r="U9" i="4"/>
  <c r="T9" i="4"/>
  <c r="S9" i="4"/>
  <c r="R9" i="4"/>
  <c r="Q9" i="4"/>
  <c r="U8" i="4"/>
  <c r="T8" i="4"/>
  <c r="S8" i="4"/>
  <c r="R8" i="4"/>
  <c r="Q8" i="4"/>
  <c r="U7" i="4"/>
  <c r="T7" i="4"/>
  <c r="S7" i="4"/>
  <c r="R7" i="4"/>
  <c r="Q7" i="4"/>
  <c r="U6" i="4"/>
  <c r="T6" i="4"/>
  <c r="S6" i="4"/>
  <c r="R6" i="4"/>
  <c r="Q6" i="4"/>
  <c r="U5" i="4"/>
  <c r="T5" i="4"/>
  <c r="S5" i="4"/>
  <c r="R5" i="4"/>
  <c r="Q5" i="4"/>
  <c r="U4" i="4"/>
  <c r="T4" i="4"/>
  <c r="S4" i="4"/>
  <c r="R4" i="4"/>
  <c r="Q4" i="4"/>
  <c r="M327" i="4"/>
  <c r="L327" i="4"/>
  <c r="I327" i="4"/>
  <c r="H327" i="4"/>
  <c r="G327" i="4"/>
  <c r="F327" i="4"/>
  <c r="E327" i="4"/>
  <c r="D327" i="4"/>
  <c r="C327" i="4"/>
  <c r="M326" i="4"/>
  <c r="L326" i="4"/>
  <c r="I326" i="4"/>
  <c r="H326" i="4"/>
  <c r="G326" i="4"/>
  <c r="F326" i="4"/>
  <c r="E326" i="4"/>
  <c r="D326" i="4"/>
  <c r="C326" i="4"/>
  <c r="M325" i="4"/>
  <c r="L325" i="4"/>
  <c r="I325" i="4"/>
  <c r="H325" i="4"/>
  <c r="G325" i="4"/>
  <c r="F325" i="4"/>
  <c r="E325" i="4"/>
  <c r="D325" i="4"/>
  <c r="C325" i="4"/>
  <c r="M324" i="4"/>
  <c r="L324" i="4"/>
  <c r="I324" i="4"/>
  <c r="H324" i="4"/>
  <c r="G324" i="4"/>
  <c r="F324" i="4"/>
  <c r="E324" i="4"/>
  <c r="D324" i="4"/>
  <c r="C324" i="4"/>
  <c r="M323" i="4"/>
  <c r="L323" i="4"/>
  <c r="I323" i="4"/>
  <c r="H323" i="4"/>
  <c r="G323" i="4"/>
  <c r="F323" i="4"/>
  <c r="E323" i="4"/>
  <c r="D323" i="4"/>
  <c r="C323" i="4"/>
  <c r="M322" i="4"/>
  <c r="L322" i="4"/>
  <c r="I322" i="4"/>
  <c r="J322" i="4" s="1"/>
  <c r="H322" i="4"/>
  <c r="G322" i="4"/>
  <c r="F322" i="4"/>
  <c r="E322" i="4"/>
  <c r="D322" i="4"/>
  <c r="C322" i="4"/>
  <c r="M321" i="4"/>
  <c r="L321" i="4"/>
  <c r="I321" i="4"/>
  <c r="H321" i="4"/>
  <c r="G321" i="4"/>
  <c r="F321" i="4"/>
  <c r="E321" i="4"/>
  <c r="D321" i="4"/>
  <c r="C321" i="4"/>
  <c r="M320" i="4"/>
  <c r="N320" i="4" s="1"/>
  <c r="L320" i="4"/>
  <c r="I320" i="4"/>
  <c r="H320" i="4"/>
  <c r="G320" i="4"/>
  <c r="F320" i="4"/>
  <c r="E320" i="4"/>
  <c r="D320" i="4"/>
  <c r="C320" i="4"/>
  <c r="M319" i="4"/>
  <c r="L319" i="4"/>
  <c r="I319" i="4"/>
  <c r="H319" i="4"/>
  <c r="G319" i="4"/>
  <c r="F319" i="4"/>
  <c r="E319" i="4"/>
  <c r="D319" i="4"/>
  <c r="C319" i="4"/>
  <c r="M318" i="4"/>
  <c r="L318" i="4"/>
  <c r="I318" i="4"/>
  <c r="H318" i="4"/>
  <c r="G318" i="4"/>
  <c r="F318" i="4"/>
  <c r="E318" i="4"/>
  <c r="D318" i="4"/>
  <c r="C318" i="4"/>
  <c r="M317" i="4"/>
  <c r="L317" i="4"/>
  <c r="I317" i="4"/>
  <c r="H317" i="4"/>
  <c r="G317" i="4"/>
  <c r="F317" i="4"/>
  <c r="E317" i="4"/>
  <c r="D317" i="4"/>
  <c r="C317" i="4"/>
  <c r="M316" i="4"/>
  <c r="L316" i="4"/>
  <c r="I316" i="4"/>
  <c r="H316" i="4"/>
  <c r="G316" i="4"/>
  <c r="F316" i="4"/>
  <c r="E316" i="4"/>
  <c r="D316" i="4"/>
  <c r="C316" i="4"/>
  <c r="M315" i="4"/>
  <c r="L315" i="4"/>
  <c r="I315" i="4"/>
  <c r="H315" i="4"/>
  <c r="G315" i="4"/>
  <c r="F315" i="4"/>
  <c r="E315" i="4"/>
  <c r="D315" i="4"/>
  <c r="C315" i="4"/>
  <c r="M314" i="4"/>
  <c r="L314" i="4"/>
  <c r="I314" i="4"/>
  <c r="J314" i="4" s="1"/>
  <c r="H314" i="4"/>
  <c r="G314" i="4"/>
  <c r="F314" i="4"/>
  <c r="E314" i="4"/>
  <c r="D314" i="4"/>
  <c r="C314" i="4"/>
  <c r="M313" i="4"/>
  <c r="L313" i="4"/>
  <c r="I313" i="4"/>
  <c r="H313" i="4"/>
  <c r="G313" i="4"/>
  <c r="F313" i="4"/>
  <c r="E313" i="4"/>
  <c r="D313" i="4"/>
  <c r="C313" i="4"/>
  <c r="M312" i="4"/>
  <c r="N312" i="4" s="1"/>
  <c r="L312" i="4"/>
  <c r="I312" i="4"/>
  <c r="H312" i="4"/>
  <c r="G312" i="4"/>
  <c r="F312" i="4"/>
  <c r="E312" i="4"/>
  <c r="D312" i="4"/>
  <c r="C312" i="4"/>
  <c r="M311" i="4"/>
  <c r="L311" i="4"/>
  <c r="I311" i="4"/>
  <c r="H311" i="4"/>
  <c r="G311" i="4"/>
  <c r="F311" i="4"/>
  <c r="E311" i="4"/>
  <c r="D311" i="4"/>
  <c r="C311" i="4"/>
  <c r="M310" i="4"/>
  <c r="L310" i="4"/>
  <c r="I310" i="4"/>
  <c r="J310" i="4" s="1"/>
  <c r="H310" i="4"/>
  <c r="G310" i="4"/>
  <c r="F310" i="4"/>
  <c r="E310" i="4"/>
  <c r="D310" i="4"/>
  <c r="C310" i="4"/>
  <c r="M309" i="4"/>
  <c r="L309" i="4"/>
  <c r="I309" i="4"/>
  <c r="H309" i="4"/>
  <c r="G309" i="4"/>
  <c r="F309" i="4"/>
  <c r="E309" i="4"/>
  <c r="D309" i="4"/>
  <c r="C309" i="4"/>
  <c r="M308" i="4"/>
  <c r="L308" i="4"/>
  <c r="I308" i="4"/>
  <c r="H308" i="4"/>
  <c r="G308" i="4"/>
  <c r="F308" i="4"/>
  <c r="E308" i="4"/>
  <c r="D308" i="4"/>
  <c r="C308" i="4"/>
  <c r="M307" i="4"/>
  <c r="L307" i="4"/>
  <c r="I307" i="4"/>
  <c r="H307" i="4"/>
  <c r="G307" i="4"/>
  <c r="F307" i="4"/>
  <c r="E307" i="4"/>
  <c r="D307" i="4"/>
  <c r="C307" i="4"/>
  <c r="M306" i="4"/>
  <c r="L306" i="4"/>
  <c r="I306" i="4"/>
  <c r="H306" i="4"/>
  <c r="G306" i="4"/>
  <c r="F306" i="4"/>
  <c r="E306" i="4"/>
  <c r="D306" i="4"/>
  <c r="C306" i="4"/>
  <c r="M305" i="4"/>
  <c r="L305" i="4"/>
  <c r="I305" i="4"/>
  <c r="H305" i="4"/>
  <c r="G305" i="4"/>
  <c r="F305" i="4"/>
  <c r="E305" i="4"/>
  <c r="D305" i="4"/>
  <c r="C305" i="4"/>
  <c r="M304" i="4"/>
  <c r="L304" i="4"/>
  <c r="I304" i="4"/>
  <c r="H304" i="4"/>
  <c r="G304" i="4"/>
  <c r="F304" i="4"/>
  <c r="E304" i="4"/>
  <c r="D304" i="4"/>
  <c r="C304" i="4"/>
  <c r="M303" i="4"/>
  <c r="L303" i="4"/>
  <c r="I303" i="4"/>
  <c r="H303" i="4"/>
  <c r="G303" i="4"/>
  <c r="F303" i="4"/>
  <c r="E303" i="4"/>
  <c r="D303" i="4"/>
  <c r="C303" i="4"/>
  <c r="M302" i="4"/>
  <c r="L302" i="4"/>
  <c r="I302" i="4"/>
  <c r="H302" i="4"/>
  <c r="G302" i="4"/>
  <c r="F302" i="4"/>
  <c r="E302" i="4"/>
  <c r="D302" i="4"/>
  <c r="C302" i="4"/>
  <c r="M301" i="4"/>
  <c r="L301" i="4"/>
  <c r="I301" i="4"/>
  <c r="H301" i="4"/>
  <c r="G301" i="4"/>
  <c r="F301" i="4"/>
  <c r="E301" i="4"/>
  <c r="D301" i="4"/>
  <c r="C301" i="4"/>
  <c r="M300" i="4"/>
  <c r="L300" i="4"/>
  <c r="I300" i="4"/>
  <c r="H300" i="4"/>
  <c r="G300" i="4"/>
  <c r="F300" i="4"/>
  <c r="E300" i="4"/>
  <c r="D300" i="4"/>
  <c r="C300" i="4"/>
  <c r="M299" i="4"/>
  <c r="L299" i="4"/>
  <c r="I299" i="4"/>
  <c r="H299" i="4"/>
  <c r="G299" i="4"/>
  <c r="F299" i="4"/>
  <c r="E299" i="4"/>
  <c r="D299" i="4"/>
  <c r="C299" i="4"/>
  <c r="M298" i="4"/>
  <c r="L298" i="4"/>
  <c r="I298" i="4"/>
  <c r="H298" i="4"/>
  <c r="G298" i="4"/>
  <c r="F298" i="4"/>
  <c r="E298" i="4"/>
  <c r="D298" i="4"/>
  <c r="C298" i="4"/>
  <c r="M297" i="4"/>
  <c r="L297" i="4"/>
  <c r="I297" i="4"/>
  <c r="H297" i="4"/>
  <c r="G297" i="4"/>
  <c r="F297" i="4"/>
  <c r="E297" i="4"/>
  <c r="D297" i="4"/>
  <c r="C297" i="4"/>
  <c r="M296" i="4"/>
  <c r="L296" i="4"/>
  <c r="I296" i="4"/>
  <c r="H296" i="4"/>
  <c r="G296" i="4"/>
  <c r="F296" i="4"/>
  <c r="E296" i="4"/>
  <c r="D296" i="4"/>
  <c r="C296" i="4"/>
  <c r="M295" i="4"/>
  <c r="L295" i="4"/>
  <c r="I295" i="4"/>
  <c r="H295" i="4"/>
  <c r="G295" i="4"/>
  <c r="F295" i="4"/>
  <c r="E295" i="4"/>
  <c r="D295" i="4"/>
  <c r="C295" i="4"/>
  <c r="M294" i="4"/>
  <c r="L294" i="4"/>
  <c r="I294" i="4"/>
  <c r="H294" i="4"/>
  <c r="G294" i="4"/>
  <c r="F294" i="4"/>
  <c r="E294" i="4"/>
  <c r="D294" i="4"/>
  <c r="C294" i="4"/>
  <c r="M293" i="4"/>
  <c r="L293" i="4"/>
  <c r="I293" i="4"/>
  <c r="H293" i="4"/>
  <c r="G293" i="4"/>
  <c r="F293" i="4"/>
  <c r="E293" i="4"/>
  <c r="D293" i="4"/>
  <c r="C293" i="4"/>
  <c r="M292" i="4"/>
  <c r="L292" i="4"/>
  <c r="I292" i="4"/>
  <c r="H292" i="4"/>
  <c r="G292" i="4"/>
  <c r="F292" i="4"/>
  <c r="E292" i="4"/>
  <c r="D292" i="4"/>
  <c r="C292" i="4"/>
  <c r="M291" i="4"/>
  <c r="L291" i="4"/>
  <c r="I291" i="4"/>
  <c r="H291" i="4"/>
  <c r="G291" i="4"/>
  <c r="F291" i="4"/>
  <c r="E291" i="4"/>
  <c r="D291" i="4"/>
  <c r="C291" i="4"/>
  <c r="M290" i="4"/>
  <c r="L290" i="4"/>
  <c r="I290" i="4"/>
  <c r="J290" i="4" s="1"/>
  <c r="H290" i="4"/>
  <c r="G290" i="4"/>
  <c r="F290" i="4"/>
  <c r="E290" i="4"/>
  <c r="D290" i="4"/>
  <c r="C290" i="4"/>
  <c r="M289" i="4"/>
  <c r="L289" i="4"/>
  <c r="I289" i="4"/>
  <c r="H289" i="4"/>
  <c r="G289" i="4"/>
  <c r="F289" i="4"/>
  <c r="E289" i="4"/>
  <c r="D289" i="4"/>
  <c r="C289" i="4"/>
  <c r="M288" i="4"/>
  <c r="N288" i="4" s="1"/>
  <c r="L288" i="4"/>
  <c r="I288" i="4"/>
  <c r="H288" i="4"/>
  <c r="G288" i="4"/>
  <c r="F288" i="4"/>
  <c r="E288" i="4"/>
  <c r="D288" i="4"/>
  <c r="C288" i="4"/>
  <c r="M287" i="4"/>
  <c r="L287" i="4"/>
  <c r="I287" i="4"/>
  <c r="H287" i="4"/>
  <c r="G287" i="4"/>
  <c r="F287" i="4"/>
  <c r="E287" i="4"/>
  <c r="D287" i="4"/>
  <c r="C287" i="4"/>
  <c r="M286" i="4"/>
  <c r="L286" i="4"/>
  <c r="I286" i="4"/>
  <c r="H286" i="4"/>
  <c r="G286" i="4"/>
  <c r="F286" i="4"/>
  <c r="E286" i="4"/>
  <c r="D286" i="4"/>
  <c r="C286" i="4"/>
  <c r="M285" i="4"/>
  <c r="L285" i="4"/>
  <c r="I285" i="4"/>
  <c r="H285" i="4"/>
  <c r="G285" i="4"/>
  <c r="F285" i="4"/>
  <c r="E285" i="4"/>
  <c r="D285" i="4"/>
  <c r="C285" i="4"/>
  <c r="M284" i="4"/>
  <c r="L284" i="4"/>
  <c r="I284" i="4"/>
  <c r="H284" i="4"/>
  <c r="G284" i="4"/>
  <c r="F284" i="4"/>
  <c r="E284" i="4"/>
  <c r="D284" i="4"/>
  <c r="C284" i="4"/>
  <c r="M283" i="4"/>
  <c r="L283" i="4"/>
  <c r="I283" i="4"/>
  <c r="H283" i="4"/>
  <c r="G283" i="4"/>
  <c r="F283" i="4"/>
  <c r="E283" i="4"/>
  <c r="D283" i="4"/>
  <c r="C283" i="4"/>
  <c r="M282" i="4"/>
  <c r="L282" i="4"/>
  <c r="I282" i="4"/>
  <c r="J282" i="4" s="1"/>
  <c r="H282" i="4"/>
  <c r="G282" i="4"/>
  <c r="F282" i="4"/>
  <c r="E282" i="4"/>
  <c r="D282" i="4"/>
  <c r="C282" i="4"/>
  <c r="M281" i="4"/>
  <c r="L281" i="4"/>
  <c r="I281" i="4"/>
  <c r="H281" i="4"/>
  <c r="G281" i="4"/>
  <c r="F281" i="4"/>
  <c r="E281" i="4"/>
  <c r="D281" i="4"/>
  <c r="C281" i="4"/>
  <c r="M280" i="4"/>
  <c r="N280" i="4" s="1"/>
  <c r="L280" i="4"/>
  <c r="I280" i="4"/>
  <c r="H280" i="4"/>
  <c r="G280" i="4"/>
  <c r="F280" i="4"/>
  <c r="E280" i="4"/>
  <c r="D280" i="4"/>
  <c r="C280" i="4"/>
  <c r="M279" i="4"/>
  <c r="L279" i="4"/>
  <c r="I279" i="4"/>
  <c r="H279" i="4"/>
  <c r="G279" i="4"/>
  <c r="F279" i="4"/>
  <c r="E279" i="4"/>
  <c r="D279" i="4"/>
  <c r="C279" i="4"/>
  <c r="M278" i="4"/>
  <c r="L278" i="4"/>
  <c r="I278" i="4"/>
  <c r="H278" i="4"/>
  <c r="G278" i="4"/>
  <c r="F278" i="4"/>
  <c r="E278" i="4"/>
  <c r="D278" i="4"/>
  <c r="C278" i="4"/>
  <c r="M277" i="4"/>
  <c r="L277" i="4"/>
  <c r="I277" i="4"/>
  <c r="H277" i="4"/>
  <c r="G277" i="4"/>
  <c r="F277" i="4"/>
  <c r="E277" i="4"/>
  <c r="D277" i="4"/>
  <c r="C277" i="4"/>
  <c r="M276" i="4"/>
  <c r="L276" i="4"/>
  <c r="I276" i="4"/>
  <c r="H276" i="4"/>
  <c r="G276" i="4"/>
  <c r="F276" i="4"/>
  <c r="E276" i="4"/>
  <c r="D276" i="4"/>
  <c r="C276" i="4"/>
  <c r="M275" i="4"/>
  <c r="L275" i="4"/>
  <c r="I275" i="4"/>
  <c r="H275" i="4"/>
  <c r="G275" i="4"/>
  <c r="F275" i="4"/>
  <c r="E275" i="4"/>
  <c r="D275" i="4"/>
  <c r="C275" i="4"/>
  <c r="M274" i="4"/>
  <c r="N274" i="4" s="1"/>
  <c r="L274" i="4"/>
  <c r="I274" i="4"/>
  <c r="H274" i="4"/>
  <c r="G274" i="4"/>
  <c r="F274" i="4"/>
  <c r="E274" i="4"/>
  <c r="D274" i="4"/>
  <c r="C274" i="4"/>
  <c r="M273" i="4"/>
  <c r="L273" i="4"/>
  <c r="I273" i="4"/>
  <c r="H273" i="4"/>
  <c r="G273" i="4"/>
  <c r="F273" i="4"/>
  <c r="E273" i="4"/>
  <c r="D273" i="4"/>
  <c r="C273" i="4"/>
  <c r="M272" i="4"/>
  <c r="N272" i="4" s="1"/>
  <c r="L272" i="4"/>
  <c r="I272" i="4"/>
  <c r="H272" i="4"/>
  <c r="G272" i="4"/>
  <c r="F272" i="4"/>
  <c r="E272" i="4"/>
  <c r="D272" i="4"/>
  <c r="C272" i="4"/>
  <c r="M271" i="4"/>
  <c r="L271" i="4"/>
  <c r="I271" i="4"/>
  <c r="H271" i="4"/>
  <c r="G271" i="4"/>
  <c r="F271" i="4"/>
  <c r="E271" i="4"/>
  <c r="D271" i="4"/>
  <c r="C271" i="4"/>
  <c r="M270" i="4"/>
  <c r="L270" i="4"/>
  <c r="I270" i="4"/>
  <c r="H270" i="4"/>
  <c r="G270" i="4"/>
  <c r="F270" i="4"/>
  <c r="E270" i="4"/>
  <c r="D270" i="4"/>
  <c r="C270" i="4"/>
  <c r="M269" i="4"/>
  <c r="L269" i="4"/>
  <c r="I269" i="4"/>
  <c r="H269" i="4"/>
  <c r="G269" i="4"/>
  <c r="F269" i="4"/>
  <c r="E269" i="4"/>
  <c r="D269" i="4"/>
  <c r="C269" i="4"/>
  <c r="M268" i="4"/>
  <c r="L268" i="4"/>
  <c r="I268" i="4"/>
  <c r="H268" i="4"/>
  <c r="G268" i="4"/>
  <c r="F268" i="4"/>
  <c r="E268" i="4"/>
  <c r="D268" i="4"/>
  <c r="C268" i="4"/>
  <c r="M267" i="4"/>
  <c r="L267" i="4"/>
  <c r="I267" i="4"/>
  <c r="H267" i="4"/>
  <c r="G267" i="4"/>
  <c r="F267" i="4"/>
  <c r="E267" i="4"/>
  <c r="D267" i="4"/>
  <c r="C267" i="4"/>
  <c r="M266" i="4"/>
  <c r="L266" i="4"/>
  <c r="I266" i="4"/>
  <c r="J266" i="4" s="1"/>
  <c r="H266" i="4"/>
  <c r="G266" i="4"/>
  <c r="F266" i="4"/>
  <c r="E266" i="4"/>
  <c r="D266" i="4"/>
  <c r="C266" i="4"/>
  <c r="M265" i="4"/>
  <c r="L265" i="4"/>
  <c r="I265" i="4"/>
  <c r="H265" i="4"/>
  <c r="G265" i="4"/>
  <c r="F265" i="4"/>
  <c r="E265" i="4"/>
  <c r="D265" i="4"/>
  <c r="C265" i="4"/>
  <c r="M264" i="4"/>
  <c r="N264" i="4" s="1"/>
  <c r="L264" i="4"/>
  <c r="I264" i="4"/>
  <c r="H264" i="4"/>
  <c r="G264" i="4"/>
  <c r="F264" i="4"/>
  <c r="E264" i="4"/>
  <c r="D264" i="4"/>
  <c r="C264" i="4"/>
  <c r="M263" i="4"/>
  <c r="L263" i="4"/>
  <c r="I263" i="4"/>
  <c r="H263" i="4"/>
  <c r="G263" i="4"/>
  <c r="F263" i="4"/>
  <c r="E263" i="4"/>
  <c r="D263" i="4"/>
  <c r="C263" i="4"/>
  <c r="M262" i="4"/>
  <c r="L262" i="4"/>
  <c r="I262" i="4"/>
  <c r="H262" i="4"/>
  <c r="G262" i="4"/>
  <c r="F262" i="4"/>
  <c r="E262" i="4"/>
  <c r="D262" i="4"/>
  <c r="C262" i="4"/>
  <c r="M261" i="4"/>
  <c r="L261" i="4"/>
  <c r="I261" i="4"/>
  <c r="H261" i="4"/>
  <c r="G261" i="4"/>
  <c r="F261" i="4"/>
  <c r="E261" i="4"/>
  <c r="D261" i="4"/>
  <c r="C261" i="4"/>
  <c r="M260" i="4"/>
  <c r="L260" i="4"/>
  <c r="I260" i="4"/>
  <c r="H260" i="4"/>
  <c r="G260" i="4"/>
  <c r="F260" i="4"/>
  <c r="E260" i="4"/>
  <c r="D260" i="4"/>
  <c r="C260" i="4"/>
  <c r="M259" i="4"/>
  <c r="L259" i="4"/>
  <c r="I259" i="4"/>
  <c r="H259" i="4"/>
  <c r="G259" i="4"/>
  <c r="F259" i="4"/>
  <c r="E259" i="4"/>
  <c r="D259" i="4"/>
  <c r="C259" i="4"/>
  <c r="M258" i="4"/>
  <c r="L258" i="4"/>
  <c r="I258" i="4"/>
  <c r="J258" i="4" s="1"/>
  <c r="H258" i="4"/>
  <c r="G258" i="4"/>
  <c r="F258" i="4"/>
  <c r="E258" i="4"/>
  <c r="D258" i="4"/>
  <c r="C258" i="4"/>
  <c r="M257" i="4"/>
  <c r="L257" i="4"/>
  <c r="I257" i="4"/>
  <c r="H257" i="4"/>
  <c r="G257" i="4"/>
  <c r="F257" i="4"/>
  <c r="E257" i="4"/>
  <c r="D257" i="4"/>
  <c r="C257" i="4"/>
  <c r="M256" i="4"/>
  <c r="P256" i="4" s="1"/>
  <c r="L256" i="4"/>
  <c r="I256" i="4"/>
  <c r="H256" i="4"/>
  <c r="G256" i="4"/>
  <c r="F256" i="4"/>
  <c r="E256" i="4"/>
  <c r="D256" i="4"/>
  <c r="C256" i="4"/>
  <c r="M255" i="4"/>
  <c r="L255" i="4"/>
  <c r="I255" i="4"/>
  <c r="H255" i="4"/>
  <c r="G255" i="4"/>
  <c r="F255" i="4"/>
  <c r="E255" i="4"/>
  <c r="D255" i="4"/>
  <c r="C255" i="4"/>
  <c r="M254" i="4"/>
  <c r="L254" i="4"/>
  <c r="I254" i="4"/>
  <c r="H254" i="4"/>
  <c r="G254" i="4"/>
  <c r="F254" i="4"/>
  <c r="E254" i="4"/>
  <c r="D254" i="4"/>
  <c r="C254" i="4"/>
  <c r="M253" i="4"/>
  <c r="L253" i="4"/>
  <c r="I253" i="4"/>
  <c r="H253" i="4"/>
  <c r="G253" i="4"/>
  <c r="F253" i="4"/>
  <c r="E253" i="4"/>
  <c r="D253" i="4"/>
  <c r="C253" i="4"/>
  <c r="M252" i="4"/>
  <c r="L252" i="4"/>
  <c r="I252" i="4"/>
  <c r="H252" i="4"/>
  <c r="G252" i="4"/>
  <c r="F252" i="4"/>
  <c r="E252" i="4"/>
  <c r="D252" i="4"/>
  <c r="C252" i="4"/>
  <c r="M251" i="4"/>
  <c r="L251" i="4"/>
  <c r="I251" i="4"/>
  <c r="H251" i="4"/>
  <c r="G251" i="4"/>
  <c r="F251" i="4"/>
  <c r="E251" i="4"/>
  <c r="D251" i="4"/>
  <c r="C251" i="4"/>
  <c r="M250" i="4"/>
  <c r="L250" i="4"/>
  <c r="I250" i="4"/>
  <c r="H250" i="4"/>
  <c r="G250" i="4"/>
  <c r="F250" i="4"/>
  <c r="E250" i="4"/>
  <c r="D250" i="4"/>
  <c r="C250" i="4"/>
  <c r="M249" i="4"/>
  <c r="L249" i="4"/>
  <c r="I249" i="4"/>
  <c r="H249" i="4"/>
  <c r="G249" i="4"/>
  <c r="F249" i="4"/>
  <c r="E249" i="4"/>
  <c r="D249" i="4"/>
  <c r="C249" i="4"/>
  <c r="M248" i="4"/>
  <c r="L248" i="4"/>
  <c r="I248" i="4"/>
  <c r="H248" i="4"/>
  <c r="G248" i="4"/>
  <c r="F248" i="4"/>
  <c r="E248" i="4"/>
  <c r="D248" i="4"/>
  <c r="C248" i="4"/>
  <c r="M247" i="4"/>
  <c r="L247" i="4"/>
  <c r="I247" i="4"/>
  <c r="H247" i="4"/>
  <c r="G247" i="4"/>
  <c r="F247" i="4"/>
  <c r="E247" i="4"/>
  <c r="D247" i="4"/>
  <c r="C247" i="4"/>
  <c r="M246" i="4"/>
  <c r="L246" i="4"/>
  <c r="I246" i="4"/>
  <c r="H246" i="4"/>
  <c r="G246" i="4"/>
  <c r="F246" i="4"/>
  <c r="E246" i="4"/>
  <c r="D246" i="4"/>
  <c r="C246" i="4"/>
  <c r="M245" i="4"/>
  <c r="L245" i="4"/>
  <c r="I245" i="4"/>
  <c r="H245" i="4"/>
  <c r="G245" i="4"/>
  <c r="F245" i="4"/>
  <c r="E245" i="4"/>
  <c r="D245" i="4"/>
  <c r="C245" i="4"/>
  <c r="M244" i="4"/>
  <c r="L244" i="4"/>
  <c r="I244" i="4"/>
  <c r="H244" i="4"/>
  <c r="G244" i="4"/>
  <c r="F244" i="4"/>
  <c r="E244" i="4"/>
  <c r="D244" i="4"/>
  <c r="C244" i="4"/>
  <c r="M243" i="4"/>
  <c r="L243" i="4"/>
  <c r="I243" i="4"/>
  <c r="H243" i="4"/>
  <c r="G243" i="4"/>
  <c r="F243" i="4"/>
  <c r="E243" i="4"/>
  <c r="D243" i="4"/>
  <c r="C243" i="4"/>
  <c r="M242" i="4"/>
  <c r="L242" i="4"/>
  <c r="I242" i="4"/>
  <c r="H242" i="4"/>
  <c r="G242" i="4"/>
  <c r="F242" i="4"/>
  <c r="E242" i="4"/>
  <c r="D242" i="4"/>
  <c r="C242" i="4"/>
  <c r="M241" i="4"/>
  <c r="L241" i="4"/>
  <c r="I241" i="4"/>
  <c r="H241" i="4"/>
  <c r="G241" i="4"/>
  <c r="F241" i="4"/>
  <c r="E241" i="4"/>
  <c r="D241" i="4"/>
  <c r="C241" i="4"/>
  <c r="M240" i="4"/>
  <c r="L240" i="4"/>
  <c r="I240" i="4"/>
  <c r="H240" i="4"/>
  <c r="G240" i="4"/>
  <c r="F240" i="4"/>
  <c r="E240" i="4"/>
  <c r="D240" i="4"/>
  <c r="C240" i="4"/>
  <c r="M239" i="4"/>
  <c r="L239" i="4"/>
  <c r="I239" i="4"/>
  <c r="H239" i="4"/>
  <c r="G239" i="4"/>
  <c r="F239" i="4"/>
  <c r="E239" i="4"/>
  <c r="D239" i="4"/>
  <c r="C239" i="4"/>
  <c r="M238" i="4"/>
  <c r="L238" i="4"/>
  <c r="I238" i="4"/>
  <c r="H238" i="4"/>
  <c r="G238" i="4"/>
  <c r="F238" i="4"/>
  <c r="E238" i="4"/>
  <c r="D238" i="4"/>
  <c r="C238" i="4"/>
  <c r="M237" i="4"/>
  <c r="L237" i="4"/>
  <c r="I237" i="4"/>
  <c r="H237" i="4"/>
  <c r="G237" i="4"/>
  <c r="F237" i="4"/>
  <c r="E237" i="4"/>
  <c r="D237" i="4"/>
  <c r="C237" i="4"/>
  <c r="M236" i="4"/>
  <c r="L236" i="4"/>
  <c r="I236" i="4"/>
  <c r="H236" i="4"/>
  <c r="G236" i="4"/>
  <c r="F236" i="4"/>
  <c r="E236" i="4"/>
  <c r="D236" i="4"/>
  <c r="C236" i="4"/>
  <c r="M235" i="4"/>
  <c r="L235" i="4"/>
  <c r="I235" i="4"/>
  <c r="H235" i="4"/>
  <c r="G235" i="4"/>
  <c r="F235" i="4"/>
  <c r="E235" i="4"/>
  <c r="D235" i="4"/>
  <c r="C235" i="4"/>
  <c r="M234" i="4"/>
  <c r="L234" i="4"/>
  <c r="I234" i="4"/>
  <c r="H234" i="4"/>
  <c r="G234" i="4"/>
  <c r="F234" i="4"/>
  <c r="E234" i="4"/>
  <c r="D234" i="4"/>
  <c r="C234" i="4"/>
  <c r="M233" i="4"/>
  <c r="L233" i="4"/>
  <c r="I233" i="4"/>
  <c r="H233" i="4"/>
  <c r="G233" i="4"/>
  <c r="F233" i="4"/>
  <c r="E233" i="4"/>
  <c r="D233" i="4"/>
  <c r="C233" i="4"/>
  <c r="M232" i="4"/>
  <c r="L232" i="4"/>
  <c r="I232" i="4"/>
  <c r="H232" i="4"/>
  <c r="G232" i="4"/>
  <c r="F232" i="4"/>
  <c r="E232" i="4"/>
  <c r="D232" i="4"/>
  <c r="C232" i="4"/>
  <c r="M231" i="4"/>
  <c r="L231" i="4"/>
  <c r="I231" i="4"/>
  <c r="H231" i="4"/>
  <c r="G231" i="4"/>
  <c r="F231" i="4"/>
  <c r="E231" i="4"/>
  <c r="D231" i="4"/>
  <c r="C231" i="4"/>
  <c r="M230" i="4"/>
  <c r="L230" i="4"/>
  <c r="I230" i="4"/>
  <c r="H230" i="4"/>
  <c r="G230" i="4"/>
  <c r="F230" i="4"/>
  <c r="E230" i="4"/>
  <c r="D230" i="4"/>
  <c r="C230" i="4"/>
  <c r="M229" i="4"/>
  <c r="L229" i="4"/>
  <c r="I229" i="4"/>
  <c r="H229" i="4"/>
  <c r="G229" i="4"/>
  <c r="F229" i="4"/>
  <c r="E229" i="4"/>
  <c r="D229" i="4"/>
  <c r="C229" i="4"/>
  <c r="M228" i="4"/>
  <c r="L228" i="4"/>
  <c r="I228" i="4"/>
  <c r="H228" i="4"/>
  <c r="G228" i="4"/>
  <c r="F228" i="4"/>
  <c r="E228" i="4"/>
  <c r="D228" i="4"/>
  <c r="C228" i="4"/>
  <c r="M227" i="4"/>
  <c r="L227" i="4"/>
  <c r="I227" i="4"/>
  <c r="H227" i="4"/>
  <c r="G227" i="4"/>
  <c r="F227" i="4"/>
  <c r="E227" i="4"/>
  <c r="D227" i="4"/>
  <c r="C227" i="4"/>
  <c r="M226" i="4"/>
  <c r="L226" i="4"/>
  <c r="I226" i="4"/>
  <c r="H226" i="4"/>
  <c r="G226" i="4"/>
  <c r="F226" i="4"/>
  <c r="E226" i="4"/>
  <c r="D226" i="4"/>
  <c r="C226" i="4"/>
  <c r="M225" i="4"/>
  <c r="L225" i="4"/>
  <c r="I225" i="4"/>
  <c r="H225" i="4"/>
  <c r="G225" i="4"/>
  <c r="F225" i="4"/>
  <c r="E225" i="4"/>
  <c r="D225" i="4"/>
  <c r="C225" i="4"/>
  <c r="M224" i="4"/>
  <c r="L224" i="4"/>
  <c r="I224" i="4"/>
  <c r="H224" i="4"/>
  <c r="G224" i="4"/>
  <c r="F224" i="4"/>
  <c r="E224" i="4"/>
  <c r="D224" i="4"/>
  <c r="C224" i="4"/>
  <c r="M223" i="4"/>
  <c r="L223" i="4"/>
  <c r="I223" i="4"/>
  <c r="H223" i="4"/>
  <c r="G223" i="4"/>
  <c r="F223" i="4"/>
  <c r="E223" i="4"/>
  <c r="D223" i="4"/>
  <c r="C223" i="4"/>
  <c r="M222" i="4"/>
  <c r="L222" i="4"/>
  <c r="I222" i="4"/>
  <c r="H222" i="4"/>
  <c r="G222" i="4"/>
  <c r="F222" i="4"/>
  <c r="E222" i="4"/>
  <c r="D222" i="4"/>
  <c r="C222" i="4"/>
  <c r="M221" i="4"/>
  <c r="L221" i="4"/>
  <c r="I221" i="4"/>
  <c r="H221" i="4"/>
  <c r="G221" i="4"/>
  <c r="F221" i="4"/>
  <c r="E221" i="4"/>
  <c r="D221" i="4"/>
  <c r="C221" i="4"/>
  <c r="M220" i="4"/>
  <c r="L220" i="4"/>
  <c r="I220" i="4"/>
  <c r="H220" i="4"/>
  <c r="G220" i="4"/>
  <c r="F220" i="4"/>
  <c r="E220" i="4"/>
  <c r="D220" i="4"/>
  <c r="C220" i="4"/>
  <c r="M219" i="4"/>
  <c r="L219" i="4"/>
  <c r="I219" i="4"/>
  <c r="H219" i="4"/>
  <c r="G219" i="4"/>
  <c r="F219" i="4"/>
  <c r="E219" i="4"/>
  <c r="D219" i="4"/>
  <c r="C219" i="4"/>
  <c r="M218" i="4"/>
  <c r="L218" i="4"/>
  <c r="I218" i="4"/>
  <c r="H218" i="4"/>
  <c r="G218" i="4"/>
  <c r="F218" i="4"/>
  <c r="E218" i="4"/>
  <c r="D218" i="4"/>
  <c r="C218" i="4"/>
  <c r="M217" i="4"/>
  <c r="L217" i="4"/>
  <c r="I217" i="4"/>
  <c r="H217" i="4"/>
  <c r="G217" i="4"/>
  <c r="F217" i="4"/>
  <c r="E217" i="4"/>
  <c r="D217" i="4"/>
  <c r="C217" i="4"/>
  <c r="M216" i="4"/>
  <c r="L216" i="4"/>
  <c r="I216" i="4"/>
  <c r="H216" i="4"/>
  <c r="G216" i="4"/>
  <c r="F216" i="4"/>
  <c r="E216" i="4"/>
  <c r="D216" i="4"/>
  <c r="C216" i="4"/>
  <c r="M215" i="4"/>
  <c r="L215" i="4"/>
  <c r="I215" i="4"/>
  <c r="H215" i="4"/>
  <c r="G215" i="4"/>
  <c r="F215" i="4"/>
  <c r="E215" i="4"/>
  <c r="D215" i="4"/>
  <c r="C215" i="4"/>
  <c r="M214" i="4"/>
  <c r="L214" i="4"/>
  <c r="I214" i="4"/>
  <c r="H214" i="4"/>
  <c r="G214" i="4"/>
  <c r="F214" i="4"/>
  <c r="E214" i="4"/>
  <c r="D214" i="4"/>
  <c r="C214" i="4"/>
  <c r="M213" i="4"/>
  <c r="L213" i="4"/>
  <c r="I213" i="4"/>
  <c r="H213" i="4"/>
  <c r="G213" i="4"/>
  <c r="F213" i="4"/>
  <c r="E213" i="4"/>
  <c r="D213" i="4"/>
  <c r="C213" i="4"/>
  <c r="M212" i="4"/>
  <c r="L212" i="4"/>
  <c r="I212" i="4"/>
  <c r="H212" i="4"/>
  <c r="G212" i="4"/>
  <c r="F212" i="4"/>
  <c r="E212" i="4"/>
  <c r="D212" i="4"/>
  <c r="C212" i="4"/>
  <c r="M211" i="4"/>
  <c r="L211" i="4"/>
  <c r="I211" i="4"/>
  <c r="H211" i="4"/>
  <c r="G211" i="4"/>
  <c r="F211" i="4"/>
  <c r="E211" i="4"/>
  <c r="D211" i="4"/>
  <c r="C211" i="4"/>
  <c r="M210" i="4"/>
  <c r="L210" i="4"/>
  <c r="I210" i="4"/>
  <c r="H210" i="4"/>
  <c r="G210" i="4"/>
  <c r="F210" i="4"/>
  <c r="E210" i="4"/>
  <c r="D210" i="4"/>
  <c r="C210" i="4"/>
  <c r="M209" i="4"/>
  <c r="L209" i="4"/>
  <c r="I209" i="4"/>
  <c r="H209" i="4"/>
  <c r="G209" i="4"/>
  <c r="F209" i="4"/>
  <c r="E209" i="4"/>
  <c r="D209" i="4"/>
  <c r="C209" i="4"/>
  <c r="M208" i="4"/>
  <c r="L208" i="4"/>
  <c r="I208" i="4"/>
  <c r="H208" i="4"/>
  <c r="G208" i="4"/>
  <c r="F208" i="4"/>
  <c r="E208" i="4"/>
  <c r="D208" i="4"/>
  <c r="C208" i="4"/>
  <c r="M207" i="4"/>
  <c r="L207" i="4"/>
  <c r="I207" i="4"/>
  <c r="H207" i="4"/>
  <c r="G207" i="4"/>
  <c r="F207" i="4"/>
  <c r="E207" i="4"/>
  <c r="D207" i="4"/>
  <c r="C207" i="4"/>
  <c r="M206" i="4"/>
  <c r="L206" i="4"/>
  <c r="I206" i="4"/>
  <c r="H206" i="4"/>
  <c r="G206" i="4"/>
  <c r="F206" i="4"/>
  <c r="E206" i="4"/>
  <c r="D206" i="4"/>
  <c r="C206" i="4"/>
  <c r="M205" i="4"/>
  <c r="L205" i="4"/>
  <c r="I205" i="4"/>
  <c r="H205" i="4"/>
  <c r="G205" i="4"/>
  <c r="F205" i="4"/>
  <c r="E205" i="4"/>
  <c r="D205" i="4"/>
  <c r="C205" i="4"/>
  <c r="M204" i="4"/>
  <c r="L204" i="4"/>
  <c r="I204" i="4"/>
  <c r="H204" i="4"/>
  <c r="G204" i="4"/>
  <c r="F204" i="4"/>
  <c r="E204" i="4"/>
  <c r="D204" i="4"/>
  <c r="C204" i="4"/>
  <c r="M203" i="4"/>
  <c r="L203" i="4"/>
  <c r="I203" i="4"/>
  <c r="H203" i="4"/>
  <c r="G203" i="4"/>
  <c r="F203" i="4"/>
  <c r="E203" i="4"/>
  <c r="D203" i="4"/>
  <c r="C203" i="4"/>
  <c r="M202" i="4"/>
  <c r="L202" i="4"/>
  <c r="I202" i="4"/>
  <c r="H202" i="4"/>
  <c r="G202" i="4"/>
  <c r="F202" i="4"/>
  <c r="E202" i="4"/>
  <c r="D202" i="4"/>
  <c r="C202" i="4"/>
  <c r="M201" i="4"/>
  <c r="L201" i="4"/>
  <c r="I201" i="4"/>
  <c r="H201" i="4"/>
  <c r="G201" i="4"/>
  <c r="F201" i="4"/>
  <c r="E201" i="4"/>
  <c r="D201" i="4"/>
  <c r="C201" i="4"/>
  <c r="M200" i="4"/>
  <c r="L200" i="4"/>
  <c r="I200" i="4"/>
  <c r="H200" i="4"/>
  <c r="G200" i="4"/>
  <c r="F200" i="4"/>
  <c r="E200" i="4"/>
  <c r="D200" i="4"/>
  <c r="C200" i="4"/>
  <c r="M199" i="4"/>
  <c r="L199" i="4"/>
  <c r="I199" i="4"/>
  <c r="H199" i="4"/>
  <c r="G199" i="4"/>
  <c r="F199" i="4"/>
  <c r="E199" i="4"/>
  <c r="D199" i="4"/>
  <c r="C199" i="4"/>
  <c r="M198" i="4"/>
  <c r="L198" i="4"/>
  <c r="I198" i="4"/>
  <c r="H198" i="4"/>
  <c r="G198" i="4"/>
  <c r="F198" i="4"/>
  <c r="E198" i="4"/>
  <c r="D198" i="4"/>
  <c r="C198" i="4"/>
  <c r="M197" i="4"/>
  <c r="L197" i="4"/>
  <c r="I197" i="4"/>
  <c r="H197" i="4"/>
  <c r="G197" i="4"/>
  <c r="F197" i="4"/>
  <c r="E197" i="4"/>
  <c r="D197" i="4"/>
  <c r="C197" i="4"/>
  <c r="M196" i="4"/>
  <c r="L196" i="4"/>
  <c r="I196" i="4"/>
  <c r="H196" i="4"/>
  <c r="G196" i="4"/>
  <c r="F196" i="4"/>
  <c r="E196" i="4"/>
  <c r="D196" i="4"/>
  <c r="C196" i="4"/>
  <c r="M195" i="4"/>
  <c r="L195" i="4"/>
  <c r="I195" i="4"/>
  <c r="H195" i="4"/>
  <c r="G195" i="4"/>
  <c r="F195" i="4"/>
  <c r="E195" i="4"/>
  <c r="D195" i="4"/>
  <c r="C195" i="4"/>
  <c r="M194" i="4"/>
  <c r="L194" i="4"/>
  <c r="I194" i="4"/>
  <c r="H194" i="4"/>
  <c r="G194" i="4"/>
  <c r="F194" i="4"/>
  <c r="E194" i="4"/>
  <c r="D194" i="4"/>
  <c r="C194" i="4"/>
  <c r="M193" i="4"/>
  <c r="L193" i="4"/>
  <c r="I193" i="4"/>
  <c r="H193" i="4"/>
  <c r="G193" i="4"/>
  <c r="F193" i="4"/>
  <c r="E193" i="4"/>
  <c r="D193" i="4"/>
  <c r="C193" i="4"/>
  <c r="M192" i="4"/>
  <c r="L192" i="4"/>
  <c r="I192" i="4"/>
  <c r="H192" i="4"/>
  <c r="G192" i="4"/>
  <c r="F192" i="4"/>
  <c r="E192" i="4"/>
  <c r="D192" i="4"/>
  <c r="C192" i="4"/>
  <c r="M191" i="4"/>
  <c r="L191" i="4"/>
  <c r="I191" i="4"/>
  <c r="H191" i="4"/>
  <c r="G191" i="4"/>
  <c r="F191" i="4"/>
  <c r="E191" i="4"/>
  <c r="D191" i="4"/>
  <c r="C191" i="4"/>
  <c r="M190" i="4"/>
  <c r="L190" i="4"/>
  <c r="I190" i="4"/>
  <c r="H190" i="4"/>
  <c r="G190" i="4"/>
  <c r="F190" i="4"/>
  <c r="E190" i="4"/>
  <c r="D190" i="4"/>
  <c r="C190" i="4"/>
  <c r="M189" i="4"/>
  <c r="L189" i="4"/>
  <c r="I189" i="4"/>
  <c r="H189" i="4"/>
  <c r="G189" i="4"/>
  <c r="F189" i="4"/>
  <c r="E189" i="4"/>
  <c r="D189" i="4"/>
  <c r="C189" i="4"/>
  <c r="M188" i="4"/>
  <c r="L188" i="4"/>
  <c r="I188" i="4"/>
  <c r="H188" i="4"/>
  <c r="G188" i="4"/>
  <c r="F188" i="4"/>
  <c r="E188" i="4"/>
  <c r="D188" i="4"/>
  <c r="C188" i="4"/>
  <c r="M187" i="4"/>
  <c r="L187" i="4"/>
  <c r="I187" i="4"/>
  <c r="H187" i="4"/>
  <c r="G187" i="4"/>
  <c r="F187" i="4"/>
  <c r="E187" i="4"/>
  <c r="D187" i="4"/>
  <c r="C187" i="4"/>
  <c r="M186" i="4"/>
  <c r="L186" i="4"/>
  <c r="I186" i="4"/>
  <c r="H186" i="4"/>
  <c r="G186" i="4"/>
  <c r="F186" i="4"/>
  <c r="E186" i="4"/>
  <c r="D186" i="4"/>
  <c r="C186" i="4"/>
  <c r="M185" i="4"/>
  <c r="L185" i="4"/>
  <c r="I185" i="4"/>
  <c r="H185" i="4"/>
  <c r="G185" i="4"/>
  <c r="F185" i="4"/>
  <c r="E185" i="4"/>
  <c r="D185" i="4"/>
  <c r="C185" i="4"/>
  <c r="M184" i="4"/>
  <c r="L184" i="4"/>
  <c r="I184" i="4"/>
  <c r="H184" i="4"/>
  <c r="G184" i="4"/>
  <c r="F184" i="4"/>
  <c r="E184" i="4"/>
  <c r="D184" i="4"/>
  <c r="C184" i="4"/>
  <c r="M183" i="4"/>
  <c r="L183" i="4"/>
  <c r="I183" i="4"/>
  <c r="H183" i="4"/>
  <c r="G183" i="4"/>
  <c r="F183" i="4"/>
  <c r="E183" i="4"/>
  <c r="D183" i="4"/>
  <c r="C183" i="4"/>
  <c r="M182" i="4"/>
  <c r="L182" i="4"/>
  <c r="I182" i="4"/>
  <c r="H182" i="4"/>
  <c r="G182" i="4"/>
  <c r="F182" i="4"/>
  <c r="E182" i="4"/>
  <c r="D182" i="4"/>
  <c r="C182" i="4"/>
  <c r="M181" i="4"/>
  <c r="L181" i="4"/>
  <c r="I181" i="4"/>
  <c r="H181" i="4"/>
  <c r="G181" i="4"/>
  <c r="F181" i="4"/>
  <c r="E181" i="4"/>
  <c r="D181" i="4"/>
  <c r="C181" i="4"/>
  <c r="M180" i="4"/>
  <c r="L180" i="4"/>
  <c r="I180" i="4"/>
  <c r="H180" i="4"/>
  <c r="G180" i="4"/>
  <c r="F180" i="4"/>
  <c r="E180" i="4"/>
  <c r="D180" i="4"/>
  <c r="C180" i="4"/>
  <c r="M179" i="4"/>
  <c r="L179" i="4"/>
  <c r="I179" i="4"/>
  <c r="H179" i="4"/>
  <c r="G179" i="4"/>
  <c r="F179" i="4"/>
  <c r="E179" i="4"/>
  <c r="D179" i="4"/>
  <c r="C179" i="4"/>
  <c r="M178" i="4"/>
  <c r="L178" i="4"/>
  <c r="I178" i="4"/>
  <c r="H178" i="4"/>
  <c r="G178" i="4"/>
  <c r="F178" i="4"/>
  <c r="E178" i="4"/>
  <c r="D178" i="4"/>
  <c r="C178" i="4"/>
  <c r="M177" i="4"/>
  <c r="L177" i="4"/>
  <c r="I177" i="4"/>
  <c r="H177" i="4"/>
  <c r="G177" i="4"/>
  <c r="F177" i="4"/>
  <c r="E177" i="4"/>
  <c r="D177" i="4"/>
  <c r="C177" i="4"/>
  <c r="M176" i="4"/>
  <c r="L176" i="4"/>
  <c r="I176" i="4"/>
  <c r="H176" i="4"/>
  <c r="G176" i="4"/>
  <c r="F176" i="4"/>
  <c r="E176" i="4"/>
  <c r="D176" i="4"/>
  <c r="C176" i="4"/>
  <c r="M175" i="4"/>
  <c r="L175" i="4"/>
  <c r="I175" i="4"/>
  <c r="H175" i="4"/>
  <c r="G175" i="4"/>
  <c r="F175" i="4"/>
  <c r="E175" i="4"/>
  <c r="D175" i="4"/>
  <c r="C175" i="4"/>
  <c r="M174" i="4"/>
  <c r="L174" i="4"/>
  <c r="I174" i="4"/>
  <c r="H174" i="4"/>
  <c r="G174" i="4"/>
  <c r="F174" i="4"/>
  <c r="E174" i="4"/>
  <c r="D174" i="4"/>
  <c r="C174" i="4"/>
  <c r="M173" i="4"/>
  <c r="L173" i="4"/>
  <c r="I173" i="4"/>
  <c r="H173" i="4"/>
  <c r="G173" i="4"/>
  <c r="F173" i="4"/>
  <c r="E173" i="4"/>
  <c r="D173" i="4"/>
  <c r="C173" i="4"/>
  <c r="M172" i="4"/>
  <c r="L172" i="4"/>
  <c r="I172" i="4"/>
  <c r="H172" i="4"/>
  <c r="G172" i="4"/>
  <c r="F172" i="4"/>
  <c r="E172" i="4"/>
  <c r="D172" i="4"/>
  <c r="C172" i="4"/>
  <c r="M171" i="4"/>
  <c r="L171" i="4"/>
  <c r="I171" i="4"/>
  <c r="H171" i="4"/>
  <c r="G171" i="4"/>
  <c r="F171" i="4"/>
  <c r="E171" i="4"/>
  <c r="D171" i="4"/>
  <c r="C171" i="4"/>
  <c r="M170" i="4"/>
  <c r="L170" i="4"/>
  <c r="I170" i="4"/>
  <c r="H170" i="4"/>
  <c r="G170" i="4"/>
  <c r="F170" i="4"/>
  <c r="E170" i="4"/>
  <c r="D170" i="4"/>
  <c r="C170" i="4"/>
  <c r="M169" i="4"/>
  <c r="L169" i="4"/>
  <c r="I169" i="4"/>
  <c r="H169" i="4"/>
  <c r="G169" i="4"/>
  <c r="F169" i="4"/>
  <c r="E169" i="4"/>
  <c r="D169" i="4"/>
  <c r="C169" i="4"/>
  <c r="M168" i="4"/>
  <c r="L168" i="4"/>
  <c r="I168" i="4"/>
  <c r="H168" i="4"/>
  <c r="G168" i="4"/>
  <c r="F168" i="4"/>
  <c r="E168" i="4"/>
  <c r="D168" i="4"/>
  <c r="C168" i="4"/>
  <c r="M167" i="4"/>
  <c r="L167" i="4"/>
  <c r="I167" i="4"/>
  <c r="H167" i="4"/>
  <c r="G167" i="4"/>
  <c r="F167" i="4"/>
  <c r="E167" i="4"/>
  <c r="D167" i="4"/>
  <c r="C167" i="4"/>
  <c r="M166" i="4"/>
  <c r="L166" i="4"/>
  <c r="I166" i="4"/>
  <c r="H166" i="4"/>
  <c r="G166" i="4"/>
  <c r="F166" i="4"/>
  <c r="E166" i="4"/>
  <c r="D166" i="4"/>
  <c r="C166" i="4"/>
  <c r="M165" i="4"/>
  <c r="L165" i="4"/>
  <c r="I165" i="4"/>
  <c r="H165" i="4"/>
  <c r="G165" i="4"/>
  <c r="F165" i="4"/>
  <c r="E165" i="4"/>
  <c r="D165" i="4"/>
  <c r="C165" i="4"/>
  <c r="M164" i="4"/>
  <c r="L164" i="4"/>
  <c r="I164" i="4"/>
  <c r="H164" i="4"/>
  <c r="G164" i="4"/>
  <c r="F164" i="4"/>
  <c r="E164" i="4"/>
  <c r="D164" i="4"/>
  <c r="C164" i="4"/>
  <c r="M163" i="4"/>
  <c r="L163" i="4"/>
  <c r="I163" i="4"/>
  <c r="H163" i="4"/>
  <c r="G163" i="4"/>
  <c r="F163" i="4"/>
  <c r="E163" i="4"/>
  <c r="D163" i="4"/>
  <c r="C163" i="4"/>
  <c r="M162" i="4"/>
  <c r="L162" i="4"/>
  <c r="I162" i="4"/>
  <c r="H162" i="4"/>
  <c r="G162" i="4"/>
  <c r="F162" i="4"/>
  <c r="E162" i="4"/>
  <c r="D162" i="4"/>
  <c r="C162" i="4"/>
  <c r="M161" i="4"/>
  <c r="L161" i="4"/>
  <c r="I161" i="4"/>
  <c r="H161" i="4"/>
  <c r="G161" i="4"/>
  <c r="F161" i="4"/>
  <c r="E161" i="4"/>
  <c r="D161" i="4"/>
  <c r="C161" i="4"/>
  <c r="M160" i="4"/>
  <c r="L160" i="4"/>
  <c r="I160" i="4"/>
  <c r="H160" i="4"/>
  <c r="G160" i="4"/>
  <c r="F160" i="4"/>
  <c r="E160" i="4"/>
  <c r="D160" i="4"/>
  <c r="C160" i="4"/>
  <c r="M159" i="4"/>
  <c r="L159" i="4"/>
  <c r="I159" i="4"/>
  <c r="H159" i="4"/>
  <c r="G159" i="4"/>
  <c r="F159" i="4"/>
  <c r="E159" i="4"/>
  <c r="D159" i="4"/>
  <c r="C159" i="4"/>
  <c r="M158" i="4"/>
  <c r="L158" i="4"/>
  <c r="I158" i="4"/>
  <c r="H158" i="4"/>
  <c r="G158" i="4"/>
  <c r="F158" i="4"/>
  <c r="E158" i="4"/>
  <c r="D158" i="4"/>
  <c r="C158" i="4"/>
  <c r="M157" i="4"/>
  <c r="L157" i="4"/>
  <c r="I157" i="4"/>
  <c r="H157" i="4"/>
  <c r="G157" i="4"/>
  <c r="F157" i="4"/>
  <c r="E157" i="4"/>
  <c r="D157" i="4"/>
  <c r="C157" i="4"/>
  <c r="M156" i="4"/>
  <c r="L156" i="4"/>
  <c r="I156" i="4"/>
  <c r="H156" i="4"/>
  <c r="G156" i="4"/>
  <c r="F156" i="4"/>
  <c r="E156" i="4"/>
  <c r="D156" i="4"/>
  <c r="C156" i="4"/>
  <c r="M155" i="4"/>
  <c r="L155" i="4"/>
  <c r="I155" i="4"/>
  <c r="H155" i="4"/>
  <c r="G155" i="4"/>
  <c r="F155" i="4"/>
  <c r="E155" i="4"/>
  <c r="D155" i="4"/>
  <c r="C155" i="4"/>
  <c r="M154" i="4"/>
  <c r="L154" i="4"/>
  <c r="I154" i="4"/>
  <c r="H154" i="4"/>
  <c r="G154" i="4"/>
  <c r="F154" i="4"/>
  <c r="E154" i="4"/>
  <c r="D154" i="4"/>
  <c r="C154" i="4"/>
  <c r="M153" i="4"/>
  <c r="L153" i="4"/>
  <c r="I153" i="4"/>
  <c r="H153" i="4"/>
  <c r="G153" i="4"/>
  <c r="F153" i="4"/>
  <c r="E153" i="4"/>
  <c r="D153" i="4"/>
  <c r="C153" i="4"/>
  <c r="M152" i="4"/>
  <c r="L152" i="4"/>
  <c r="I152" i="4"/>
  <c r="H152" i="4"/>
  <c r="G152" i="4"/>
  <c r="F152" i="4"/>
  <c r="E152" i="4"/>
  <c r="D152" i="4"/>
  <c r="C152" i="4"/>
  <c r="M151" i="4"/>
  <c r="L151" i="4"/>
  <c r="I151" i="4"/>
  <c r="H151" i="4"/>
  <c r="G151" i="4"/>
  <c r="F151" i="4"/>
  <c r="E151" i="4"/>
  <c r="D151" i="4"/>
  <c r="C151" i="4"/>
  <c r="M150" i="4"/>
  <c r="L150" i="4"/>
  <c r="I150" i="4"/>
  <c r="H150" i="4"/>
  <c r="G150" i="4"/>
  <c r="F150" i="4"/>
  <c r="E150" i="4"/>
  <c r="D150" i="4"/>
  <c r="C150" i="4"/>
  <c r="M149" i="4"/>
  <c r="L149" i="4"/>
  <c r="I149" i="4"/>
  <c r="H149" i="4"/>
  <c r="G149" i="4"/>
  <c r="F149" i="4"/>
  <c r="E149" i="4"/>
  <c r="D149" i="4"/>
  <c r="C149" i="4"/>
  <c r="M148" i="4"/>
  <c r="L148" i="4"/>
  <c r="I148" i="4"/>
  <c r="H148" i="4"/>
  <c r="G148" i="4"/>
  <c r="F148" i="4"/>
  <c r="E148" i="4"/>
  <c r="D148" i="4"/>
  <c r="C148" i="4"/>
  <c r="M147" i="4"/>
  <c r="L147" i="4"/>
  <c r="I147" i="4"/>
  <c r="H147" i="4"/>
  <c r="G147" i="4"/>
  <c r="F147" i="4"/>
  <c r="E147" i="4"/>
  <c r="D147" i="4"/>
  <c r="C147" i="4"/>
  <c r="M146" i="4"/>
  <c r="L146" i="4"/>
  <c r="I146" i="4"/>
  <c r="H146" i="4"/>
  <c r="G146" i="4"/>
  <c r="F146" i="4"/>
  <c r="E146" i="4"/>
  <c r="D146" i="4"/>
  <c r="C146" i="4"/>
  <c r="M145" i="4"/>
  <c r="L145" i="4"/>
  <c r="I145" i="4"/>
  <c r="H145" i="4"/>
  <c r="G145" i="4"/>
  <c r="F145" i="4"/>
  <c r="E145" i="4"/>
  <c r="D145" i="4"/>
  <c r="C145" i="4"/>
  <c r="M144" i="4"/>
  <c r="L144" i="4"/>
  <c r="I144" i="4"/>
  <c r="H144" i="4"/>
  <c r="G144" i="4"/>
  <c r="F144" i="4"/>
  <c r="E144" i="4"/>
  <c r="D144" i="4"/>
  <c r="C144" i="4"/>
  <c r="M143" i="4"/>
  <c r="L143" i="4"/>
  <c r="I143" i="4"/>
  <c r="H143" i="4"/>
  <c r="G143" i="4"/>
  <c r="F143" i="4"/>
  <c r="E143" i="4"/>
  <c r="D143" i="4"/>
  <c r="C143" i="4"/>
  <c r="M142" i="4"/>
  <c r="L142" i="4"/>
  <c r="I142" i="4"/>
  <c r="H142" i="4"/>
  <c r="G142" i="4"/>
  <c r="F142" i="4"/>
  <c r="E142" i="4"/>
  <c r="D142" i="4"/>
  <c r="C142" i="4"/>
  <c r="M141" i="4"/>
  <c r="L141" i="4"/>
  <c r="I141" i="4"/>
  <c r="H141" i="4"/>
  <c r="G141" i="4"/>
  <c r="F141" i="4"/>
  <c r="E141" i="4"/>
  <c r="D141" i="4"/>
  <c r="C141" i="4"/>
  <c r="M140" i="4"/>
  <c r="L140" i="4"/>
  <c r="I140" i="4"/>
  <c r="H140" i="4"/>
  <c r="G140" i="4"/>
  <c r="F140" i="4"/>
  <c r="E140" i="4"/>
  <c r="D140" i="4"/>
  <c r="C140" i="4"/>
  <c r="M139" i="4"/>
  <c r="L139" i="4"/>
  <c r="I139" i="4"/>
  <c r="H139" i="4"/>
  <c r="G139" i="4"/>
  <c r="F139" i="4"/>
  <c r="E139" i="4"/>
  <c r="D139" i="4"/>
  <c r="C139" i="4"/>
  <c r="M138" i="4"/>
  <c r="L138" i="4"/>
  <c r="I138" i="4"/>
  <c r="H138" i="4"/>
  <c r="G138" i="4"/>
  <c r="F138" i="4"/>
  <c r="E138" i="4"/>
  <c r="D138" i="4"/>
  <c r="C138" i="4"/>
  <c r="M137" i="4"/>
  <c r="L137" i="4"/>
  <c r="I137" i="4"/>
  <c r="H137" i="4"/>
  <c r="G137" i="4"/>
  <c r="F137" i="4"/>
  <c r="E137" i="4"/>
  <c r="D137" i="4"/>
  <c r="C137" i="4"/>
  <c r="M136" i="4"/>
  <c r="L136" i="4"/>
  <c r="I136" i="4"/>
  <c r="H136" i="4"/>
  <c r="G136" i="4"/>
  <c r="F136" i="4"/>
  <c r="E136" i="4"/>
  <c r="D136" i="4"/>
  <c r="C136" i="4"/>
  <c r="M135" i="4"/>
  <c r="L135" i="4"/>
  <c r="I135" i="4"/>
  <c r="H135" i="4"/>
  <c r="G135" i="4"/>
  <c r="F135" i="4"/>
  <c r="E135" i="4"/>
  <c r="D135" i="4"/>
  <c r="C135" i="4"/>
  <c r="M134" i="4"/>
  <c r="L134" i="4"/>
  <c r="I134" i="4"/>
  <c r="H134" i="4"/>
  <c r="G134" i="4"/>
  <c r="F134" i="4"/>
  <c r="E134" i="4"/>
  <c r="D134" i="4"/>
  <c r="C134" i="4"/>
  <c r="M133" i="4"/>
  <c r="L133" i="4"/>
  <c r="I133" i="4"/>
  <c r="H133" i="4"/>
  <c r="G133" i="4"/>
  <c r="F133" i="4"/>
  <c r="E133" i="4"/>
  <c r="D133" i="4"/>
  <c r="C133" i="4"/>
  <c r="M132" i="4"/>
  <c r="L132" i="4"/>
  <c r="I132" i="4"/>
  <c r="H132" i="4"/>
  <c r="G132" i="4"/>
  <c r="F132" i="4"/>
  <c r="E132" i="4"/>
  <c r="D132" i="4"/>
  <c r="C132" i="4"/>
  <c r="M131" i="4"/>
  <c r="L131" i="4"/>
  <c r="I131" i="4"/>
  <c r="H131" i="4"/>
  <c r="G131" i="4"/>
  <c r="F131" i="4"/>
  <c r="E131" i="4"/>
  <c r="D131" i="4"/>
  <c r="C131" i="4"/>
  <c r="M130" i="4"/>
  <c r="L130" i="4"/>
  <c r="I130" i="4"/>
  <c r="H130" i="4"/>
  <c r="G130" i="4"/>
  <c r="F130" i="4"/>
  <c r="E130" i="4"/>
  <c r="D130" i="4"/>
  <c r="C130" i="4"/>
  <c r="M129" i="4"/>
  <c r="L129" i="4"/>
  <c r="I129" i="4"/>
  <c r="H129" i="4"/>
  <c r="G129" i="4"/>
  <c r="F129" i="4"/>
  <c r="E129" i="4"/>
  <c r="D129" i="4"/>
  <c r="C129" i="4"/>
  <c r="M128" i="4"/>
  <c r="L128" i="4"/>
  <c r="I128" i="4"/>
  <c r="H128" i="4"/>
  <c r="G128" i="4"/>
  <c r="F128" i="4"/>
  <c r="E128" i="4"/>
  <c r="D128" i="4"/>
  <c r="C128" i="4"/>
  <c r="M127" i="4"/>
  <c r="L127" i="4"/>
  <c r="I127" i="4"/>
  <c r="H127" i="4"/>
  <c r="G127" i="4"/>
  <c r="F127" i="4"/>
  <c r="E127" i="4"/>
  <c r="D127" i="4"/>
  <c r="C127" i="4"/>
  <c r="M126" i="4"/>
  <c r="L126" i="4"/>
  <c r="I126" i="4"/>
  <c r="H126" i="4"/>
  <c r="G126" i="4"/>
  <c r="F126" i="4"/>
  <c r="E126" i="4"/>
  <c r="D126" i="4"/>
  <c r="C126" i="4"/>
  <c r="M125" i="4"/>
  <c r="L125" i="4"/>
  <c r="I125" i="4"/>
  <c r="H125" i="4"/>
  <c r="G125" i="4"/>
  <c r="F125" i="4"/>
  <c r="E125" i="4"/>
  <c r="D125" i="4"/>
  <c r="C125" i="4"/>
  <c r="M124" i="4"/>
  <c r="L124" i="4"/>
  <c r="I124" i="4"/>
  <c r="H124" i="4"/>
  <c r="G124" i="4"/>
  <c r="F124" i="4"/>
  <c r="E124" i="4"/>
  <c r="D124" i="4"/>
  <c r="C124" i="4"/>
  <c r="M123" i="4"/>
  <c r="L123" i="4"/>
  <c r="I123" i="4"/>
  <c r="H123" i="4"/>
  <c r="G123" i="4"/>
  <c r="F123" i="4"/>
  <c r="E123" i="4"/>
  <c r="D123" i="4"/>
  <c r="C123" i="4"/>
  <c r="M122" i="4"/>
  <c r="L122" i="4"/>
  <c r="I122" i="4"/>
  <c r="H122" i="4"/>
  <c r="G122" i="4"/>
  <c r="F122" i="4"/>
  <c r="E122" i="4"/>
  <c r="D122" i="4"/>
  <c r="C122" i="4"/>
  <c r="M121" i="4"/>
  <c r="L121" i="4"/>
  <c r="I121" i="4"/>
  <c r="H121" i="4"/>
  <c r="G121" i="4"/>
  <c r="F121" i="4"/>
  <c r="E121" i="4"/>
  <c r="D121" i="4"/>
  <c r="C121" i="4"/>
  <c r="M120" i="4"/>
  <c r="L120" i="4"/>
  <c r="I120" i="4"/>
  <c r="H120" i="4"/>
  <c r="G120" i="4"/>
  <c r="F120" i="4"/>
  <c r="E120" i="4"/>
  <c r="D120" i="4"/>
  <c r="C120" i="4"/>
  <c r="M119" i="4"/>
  <c r="L119" i="4"/>
  <c r="I119" i="4"/>
  <c r="H119" i="4"/>
  <c r="G119" i="4"/>
  <c r="F119" i="4"/>
  <c r="E119" i="4"/>
  <c r="D119" i="4"/>
  <c r="C119" i="4"/>
  <c r="M118" i="4"/>
  <c r="L118" i="4"/>
  <c r="I118" i="4"/>
  <c r="H118" i="4"/>
  <c r="G118" i="4"/>
  <c r="F118" i="4"/>
  <c r="E118" i="4"/>
  <c r="D118" i="4"/>
  <c r="C118" i="4"/>
  <c r="M117" i="4"/>
  <c r="L117" i="4"/>
  <c r="I117" i="4"/>
  <c r="H117" i="4"/>
  <c r="G117" i="4"/>
  <c r="F117" i="4"/>
  <c r="E117" i="4"/>
  <c r="D117" i="4"/>
  <c r="C117" i="4"/>
  <c r="M116" i="4"/>
  <c r="L116" i="4"/>
  <c r="I116" i="4"/>
  <c r="H116" i="4"/>
  <c r="G116" i="4"/>
  <c r="F116" i="4"/>
  <c r="E116" i="4"/>
  <c r="D116" i="4"/>
  <c r="C116" i="4"/>
  <c r="M115" i="4"/>
  <c r="L115" i="4"/>
  <c r="I115" i="4"/>
  <c r="H115" i="4"/>
  <c r="G115" i="4"/>
  <c r="F115" i="4"/>
  <c r="E115" i="4"/>
  <c r="D115" i="4"/>
  <c r="C115" i="4"/>
  <c r="M114" i="4"/>
  <c r="L114" i="4"/>
  <c r="I114" i="4"/>
  <c r="H114" i="4"/>
  <c r="G114" i="4"/>
  <c r="F114" i="4"/>
  <c r="E114" i="4"/>
  <c r="D114" i="4"/>
  <c r="C114" i="4"/>
  <c r="M113" i="4"/>
  <c r="L113" i="4"/>
  <c r="I113" i="4"/>
  <c r="H113" i="4"/>
  <c r="G113" i="4"/>
  <c r="F113" i="4"/>
  <c r="E113" i="4"/>
  <c r="D113" i="4"/>
  <c r="C113" i="4"/>
  <c r="M112" i="4"/>
  <c r="L112" i="4"/>
  <c r="I112" i="4"/>
  <c r="H112" i="4"/>
  <c r="G112" i="4"/>
  <c r="F112" i="4"/>
  <c r="E112" i="4"/>
  <c r="D112" i="4"/>
  <c r="C112" i="4"/>
  <c r="M111" i="4"/>
  <c r="L111" i="4"/>
  <c r="I111" i="4"/>
  <c r="H111" i="4"/>
  <c r="G111" i="4"/>
  <c r="F111" i="4"/>
  <c r="E111" i="4"/>
  <c r="D111" i="4"/>
  <c r="C111" i="4"/>
  <c r="M110" i="4"/>
  <c r="L110" i="4"/>
  <c r="I110" i="4"/>
  <c r="H110" i="4"/>
  <c r="G110" i="4"/>
  <c r="F110" i="4"/>
  <c r="E110" i="4"/>
  <c r="D110" i="4"/>
  <c r="C110" i="4"/>
  <c r="M109" i="4"/>
  <c r="L109" i="4"/>
  <c r="I109" i="4"/>
  <c r="H109" i="4"/>
  <c r="G109" i="4"/>
  <c r="F109" i="4"/>
  <c r="E109" i="4"/>
  <c r="D109" i="4"/>
  <c r="C109" i="4"/>
  <c r="M108" i="4"/>
  <c r="L108" i="4"/>
  <c r="I108" i="4"/>
  <c r="H108" i="4"/>
  <c r="G108" i="4"/>
  <c r="F108" i="4"/>
  <c r="E108" i="4"/>
  <c r="D108" i="4"/>
  <c r="C108" i="4"/>
  <c r="M107" i="4"/>
  <c r="L107" i="4"/>
  <c r="I107" i="4"/>
  <c r="H107" i="4"/>
  <c r="G107" i="4"/>
  <c r="F107" i="4"/>
  <c r="E107" i="4"/>
  <c r="D107" i="4"/>
  <c r="C107" i="4"/>
  <c r="M106" i="4"/>
  <c r="L106" i="4"/>
  <c r="I106" i="4"/>
  <c r="H106" i="4"/>
  <c r="G106" i="4"/>
  <c r="F106" i="4"/>
  <c r="E106" i="4"/>
  <c r="D106" i="4"/>
  <c r="C106" i="4"/>
  <c r="M105" i="4"/>
  <c r="L105" i="4"/>
  <c r="I105" i="4"/>
  <c r="H105" i="4"/>
  <c r="G105" i="4"/>
  <c r="F105" i="4"/>
  <c r="E105" i="4"/>
  <c r="D105" i="4"/>
  <c r="C105" i="4"/>
  <c r="M104" i="4"/>
  <c r="L104" i="4"/>
  <c r="I104" i="4"/>
  <c r="H104" i="4"/>
  <c r="G104" i="4"/>
  <c r="F104" i="4"/>
  <c r="E104" i="4"/>
  <c r="D104" i="4"/>
  <c r="C104" i="4"/>
  <c r="M103" i="4"/>
  <c r="L103" i="4"/>
  <c r="I103" i="4"/>
  <c r="H103" i="4"/>
  <c r="G103" i="4"/>
  <c r="F103" i="4"/>
  <c r="E103" i="4"/>
  <c r="D103" i="4"/>
  <c r="C103" i="4"/>
  <c r="M102" i="4"/>
  <c r="L102" i="4"/>
  <c r="I102" i="4"/>
  <c r="H102" i="4"/>
  <c r="G102" i="4"/>
  <c r="F102" i="4"/>
  <c r="E102" i="4"/>
  <c r="D102" i="4"/>
  <c r="C102" i="4"/>
  <c r="M101" i="4"/>
  <c r="L101" i="4"/>
  <c r="I101" i="4"/>
  <c r="H101" i="4"/>
  <c r="G101" i="4"/>
  <c r="F101" i="4"/>
  <c r="E101" i="4"/>
  <c r="D101" i="4"/>
  <c r="C101" i="4"/>
  <c r="M100" i="4"/>
  <c r="L100" i="4"/>
  <c r="I100" i="4"/>
  <c r="H100" i="4"/>
  <c r="G100" i="4"/>
  <c r="F100" i="4"/>
  <c r="E100" i="4"/>
  <c r="D100" i="4"/>
  <c r="C100" i="4"/>
  <c r="M99" i="4"/>
  <c r="L99" i="4"/>
  <c r="I99" i="4"/>
  <c r="H99" i="4"/>
  <c r="G99" i="4"/>
  <c r="F99" i="4"/>
  <c r="E99" i="4"/>
  <c r="D99" i="4"/>
  <c r="C99" i="4"/>
  <c r="M98" i="4"/>
  <c r="L98" i="4"/>
  <c r="I98" i="4"/>
  <c r="H98" i="4"/>
  <c r="G98" i="4"/>
  <c r="F98" i="4"/>
  <c r="E98" i="4"/>
  <c r="D98" i="4"/>
  <c r="C98" i="4"/>
  <c r="M97" i="4"/>
  <c r="L97" i="4"/>
  <c r="I97" i="4"/>
  <c r="H97" i="4"/>
  <c r="G97" i="4"/>
  <c r="F97" i="4"/>
  <c r="E97" i="4"/>
  <c r="D97" i="4"/>
  <c r="C97" i="4"/>
  <c r="M96" i="4"/>
  <c r="L96" i="4"/>
  <c r="I96" i="4"/>
  <c r="H96" i="4"/>
  <c r="G96" i="4"/>
  <c r="F96" i="4"/>
  <c r="E96" i="4"/>
  <c r="D96" i="4"/>
  <c r="C96" i="4"/>
  <c r="M95" i="4"/>
  <c r="L95" i="4"/>
  <c r="I95" i="4"/>
  <c r="H95" i="4"/>
  <c r="G95" i="4"/>
  <c r="F95" i="4"/>
  <c r="E95" i="4"/>
  <c r="D95" i="4"/>
  <c r="C95" i="4"/>
  <c r="M94" i="4"/>
  <c r="L94" i="4"/>
  <c r="I94" i="4"/>
  <c r="H94" i="4"/>
  <c r="G94" i="4"/>
  <c r="F94" i="4"/>
  <c r="E94" i="4"/>
  <c r="D94" i="4"/>
  <c r="C94" i="4"/>
  <c r="M93" i="4"/>
  <c r="L93" i="4"/>
  <c r="I93" i="4"/>
  <c r="H93" i="4"/>
  <c r="G93" i="4"/>
  <c r="F93" i="4"/>
  <c r="E93" i="4"/>
  <c r="D93" i="4"/>
  <c r="C93" i="4"/>
  <c r="M92" i="4"/>
  <c r="L92" i="4"/>
  <c r="I92" i="4"/>
  <c r="H92" i="4"/>
  <c r="G92" i="4"/>
  <c r="F92" i="4"/>
  <c r="E92" i="4"/>
  <c r="D92" i="4"/>
  <c r="C92" i="4"/>
  <c r="M91" i="4"/>
  <c r="L91" i="4"/>
  <c r="I91" i="4"/>
  <c r="H91" i="4"/>
  <c r="G91" i="4"/>
  <c r="F91" i="4"/>
  <c r="E91" i="4"/>
  <c r="D91" i="4"/>
  <c r="C91" i="4"/>
  <c r="M90" i="4"/>
  <c r="L90" i="4"/>
  <c r="I90" i="4"/>
  <c r="H90" i="4"/>
  <c r="G90" i="4"/>
  <c r="F90" i="4"/>
  <c r="E90" i="4"/>
  <c r="D90" i="4"/>
  <c r="C90" i="4"/>
  <c r="M89" i="4"/>
  <c r="L89" i="4"/>
  <c r="I89" i="4"/>
  <c r="H89" i="4"/>
  <c r="G89" i="4"/>
  <c r="F89" i="4"/>
  <c r="E89" i="4"/>
  <c r="D89" i="4"/>
  <c r="C89" i="4"/>
  <c r="M88" i="4"/>
  <c r="L88" i="4"/>
  <c r="I88" i="4"/>
  <c r="H88" i="4"/>
  <c r="G88" i="4"/>
  <c r="F88" i="4"/>
  <c r="E88" i="4"/>
  <c r="D88" i="4"/>
  <c r="C88" i="4"/>
  <c r="M87" i="4"/>
  <c r="L87" i="4"/>
  <c r="I87" i="4"/>
  <c r="H87" i="4"/>
  <c r="G87" i="4"/>
  <c r="F87" i="4"/>
  <c r="E87" i="4"/>
  <c r="D87" i="4"/>
  <c r="C87" i="4"/>
  <c r="M86" i="4"/>
  <c r="L86" i="4"/>
  <c r="I86" i="4"/>
  <c r="H86" i="4"/>
  <c r="G86" i="4"/>
  <c r="F86" i="4"/>
  <c r="E86" i="4"/>
  <c r="D86" i="4"/>
  <c r="C86" i="4"/>
  <c r="M85" i="4"/>
  <c r="L85" i="4"/>
  <c r="I85" i="4"/>
  <c r="H85" i="4"/>
  <c r="G85" i="4"/>
  <c r="F85" i="4"/>
  <c r="E85" i="4"/>
  <c r="D85" i="4"/>
  <c r="C85" i="4"/>
  <c r="M84" i="4"/>
  <c r="L84" i="4"/>
  <c r="I84" i="4"/>
  <c r="H84" i="4"/>
  <c r="G84" i="4"/>
  <c r="F84" i="4"/>
  <c r="E84" i="4"/>
  <c r="D84" i="4"/>
  <c r="C84" i="4"/>
  <c r="M83" i="4"/>
  <c r="L83" i="4"/>
  <c r="I83" i="4"/>
  <c r="H83" i="4"/>
  <c r="G83" i="4"/>
  <c r="F83" i="4"/>
  <c r="E83" i="4"/>
  <c r="D83" i="4"/>
  <c r="C83" i="4"/>
  <c r="M82" i="4"/>
  <c r="L82" i="4"/>
  <c r="I82" i="4"/>
  <c r="H82" i="4"/>
  <c r="G82" i="4"/>
  <c r="F82" i="4"/>
  <c r="E82" i="4"/>
  <c r="D82" i="4"/>
  <c r="C82" i="4"/>
  <c r="M81" i="4"/>
  <c r="L81" i="4"/>
  <c r="I81" i="4"/>
  <c r="H81" i="4"/>
  <c r="G81" i="4"/>
  <c r="F81" i="4"/>
  <c r="E81" i="4"/>
  <c r="D81" i="4"/>
  <c r="C81" i="4"/>
  <c r="M80" i="4"/>
  <c r="L80" i="4"/>
  <c r="I80" i="4"/>
  <c r="H80" i="4"/>
  <c r="G80" i="4"/>
  <c r="F80" i="4"/>
  <c r="E80" i="4"/>
  <c r="D80" i="4"/>
  <c r="C80" i="4"/>
  <c r="M79" i="4"/>
  <c r="L79" i="4"/>
  <c r="I79" i="4"/>
  <c r="H79" i="4"/>
  <c r="G79" i="4"/>
  <c r="F79" i="4"/>
  <c r="E79" i="4"/>
  <c r="D79" i="4"/>
  <c r="C79" i="4"/>
  <c r="M78" i="4"/>
  <c r="L78" i="4"/>
  <c r="I78" i="4"/>
  <c r="H78" i="4"/>
  <c r="G78" i="4"/>
  <c r="F78" i="4"/>
  <c r="E78" i="4"/>
  <c r="D78" i="4"/>
  <c r="C78" i="4"/>
  <c r="M77" i="4"/>
  <c r="L77" i="4"/>
  <c r="I77" i="4"/>
  <c r="H77" i="4"/>
  <c r="G77" i="4"/>
  <c r="F77" i="4"/>
  <c r="E77" i="4"/>
  <c r="D77" i="4"/>
  <c r="C77" i="4"/>
  <c r="M76" i="4"/>
  <c r="L76" i="4"/>
  <c r="I76" i="4"/>
  <c r="H76" i="4"/>
  <c r="G76" i="4"/>
  <c r="F76" i="4"/>
  <c r="E76" i="4"/>
  <c r="D76" i="4"/>
  <c r="C76" i="4"/>
  <c r="M75" i="4"/>
  <c r="L75" i="4"/>
  <c r="I75" i="4"/>
  <c r="H75" i="4"/>
  <c r="G75" i="4"/>
  <c r="F75" i="4"/>
  <c r="E75" i="4"/>
  <c r="D75" i="4"/>
  <c r="C75" i="4"/>
  <c r="M74" i="4"/>
  <c r="L74" i="4"/>
  <c r="I74" i="4"/>
  <c r="H74" i="4"/>
  <c r="G74" i="4"/>
  <c r="F74" i="4"/>
  <c r="E74" i="4"/>
  <c r="D74" i="4"/>
  <c r="C74" i="4"/>
  <c r="M73" i="4"/>
  <c r="L73" i="4"/>
  <c r="I73" i="4"/>
  <c r="H73" i="4"/>
  <c r="G73" i="4"/>
  <c r="F73" i="4"/>
  <c r="E73" i="4"/>
  <c r="D73" i="4"/>
  <c r="C73" i="4"/>
  <c r="M72" i="4"/>
  <c r="L72" i="4"/>
  <c r="I72" i="4"/>
  <c r="H72" i="4"/>
  <c r="G72" i="4"/>
  <c r="F72" i="4"/>
  <c r="E72" i="4"/>
  <c r="D72" i="4"/>
  <c r="C72" i="4"/>
  <c r="M71" i="4"/>
  <c r="L71" i="4"/>
  <c r="I71" i="4"/>
  <c r="H71" i="4"/>
  <c r="G71" i="4"/>
  <c r="F71" i="4"/>
  <c r="E71" i="4"/>
  <c r="D71" i="4"/>
  <c r="C71" i="4"/>
  <c r="M70" i="4"/>
  <c r="L70" i="4"/>
  <c r="I70" i="4"/>
  <c r="H70" i="4"/>
  <c r="G70" i="4"/>
  <c r="F70" i="4"/>
  <c r="E70" i="4"/>
  <c r="D70" i="4"/>
  <c r="C70" i="4"/>
  <c r="M69" i="4"/>
  <c r="L69" i="4"/>
  <c r="I69" i="4"/>
  <c r="H69" i="4"/>
  <c r="G69" i="4"/>
  <c r="F69" i="4"/>
  <c r="E69" i="4"/>
  <c r="D69" i="4"/>
  <c r="C69" i="4"/>
  <c r="M68" i="4"/>
  <c r="L68" i="4"/>
  <c r="I68" i="4"/>
  <c r="H68" i="4"/>
  <c r="G68" i="4"/>
  <c r="F68" i="4"/>
  <c r="E68" i="4"/>
  <c r="D68" i="4"/>
  <c r="C68" i="4"/>
  <c r="M67" i="4"/>
  <c r="L67" i="4"/>
  <c r="I67" i="4"/>
  <c r="H67" i="4"/>
  <c r="G67" i="4"/>
  <c r="F67" i="4"/>
  <c r="E67" i="4"/>
  <c r="D67" i="4"/>
  <c r="C67" i="4"/>
  <c r="M66" i="4"/>
  <c r="L66" i="4"/>
  <c r="I66" i="4"/>
  <c r="H66" i="4"/>
  <c r="G66" i="4"/>
  <c r="F66" i="4"/>
  <c r="E66" i="4"/>
  <c r="D66" i="4"/>
  <c r="C66" i="4"/>
  <c r="M65" i="4"/>
  <c r="L65" i="4"/>
  <c r="I65" i="4"/>
  <c r="H65" i="4"/>
  <c r="G65" i="4"/>
  <c r="F65" i="4"/>
  <c r="E65" i="4"/>
  <c r="D65" i="4"/>
  <c r="C65" i="4"/>
  <c r="M64" i="4"/>
  <c r="L64" i="4"/>
  <c r="I64" i="4"/>
  <c r="H64" i="4"/>
  <c r="G64" i="4"/>
  <c r="F64" i="4"/>
  <c r="E64" i="4"/>
  <c r="D64" i="4"/>
  <c r="C64" i="4"/>
  <c r="M63" i="4"/>
  <c r="L63" i="4"/>
  <c r="I63" i="4"/>
  <c r="H63" i="4"/>
  <c r="G63" i="4"/>
  <c r="F63" i="4"/>
  <c r="E63" i="4"/>
  <c r="D63" i="4"/>
  <c r="C63" i="4"/>
  <c r="M62" i="4"/>
  <c r="L62" i="4"/>
  <c r="I62" i="4"/>
  <c r="H62" i="4"/>
  <c r="G62" i="4"/>
  <c r="F62" i="4"/>
  <c r="E62" i="4"/>
  <c r="D62" i="4"/>
  <c r="C62" i="4"/>
  <c r="M61" i="4"/>
  <c r="L61" i="4"/>
  <c r="I61" i="4"/>
  <c r="H61" i="4"/>
  <c r="G61" i="4"/>
  <c r="F61" i="4"/>
  <c r="E61" i="4"/>
  <c r="D61" i="4"/>
  <c r="C61" i="4"/>
  <c r="M60" i="4"/>
  <c r="L60" i="4"/>
  <c r="I60" i="4"/>
  <c r="H60" i="4"/>
  <c r="G60" i="4"/>
  <c r="F60" i="4"/>
  <c r="E60" i="4"/>
  <c r="D60" i="4"/>
  <c r="C60" i="4"/>
  <c r="M59" i="4"/>
  <c r="L59" i="4"/>
  <c r="I59" i="4"/>
  <c r="H59" i="4"/>
  <c r="G59" i="4"/>
  <c r="F59" i="4"/>
  <c r="E59" i="4"/>
  <c r="D59" i="4"/>
  <c r="C59" i="4"/>
  <c r="M58" i="4"/>
  <c r="L58" i="4"/>
  <c r="I58" i="4"/>
  <c r="H58" i="4"/>
  <c r="G58" i="4"/>
  <c r="F58" i="4"/>
  <c r="E58" i="4"/>
  <c r="D58" i="4"/>
  <c r="C58" i="4"/>
  <c r="M57" i="4"/>
  <c r="L57" i="4"/>
  <c r="I57" i="4"/>
  <c r="H57" i="4"/>
  <c r="G57" i="4"/>
  <c r="F57" i="4"/>
  <c r="E57" i="4"/>
  <c r="D57" i="4"/>
  <c r="C57" i="4"/>
  <c r="M56" i="4"/>
  <c r="L56" i="4"/>
  <c r="I56" i="4"/>
  <c r="H56" i="4"/>
  <c r="G56" i="4"/>
  <c r="F56" i="4"/>
  <c r="E56" i="4"/>
  <c r="D56" i="4"/>
  <c r="C56" i="4"/>
  <c r="M55" i="4"/>
  <c r="L55" i="4"/>
  <c r="I55" i="4"/>
  <c r="H55" i="4"/>
  <c r="G55" i="4"/>
  <c r="F55" i="4"/>
  <c r="E55" i="4"/>
  <c r="D55" i="4"/>
  <c r="C55" i="4"/>
  <c r="M54" i="4"/>
  <c r="L54" i="4"/>
  <c r="I54" i="4"/>
  <c r="H54" i="4"/>
  <c r="G54" i="4"/>
  <c r="F54" i="4"/>
  <c r="E54" i="4"/>
  <c r="D54" i="4"/>
  <c r="C54" i="4"/>
  <c r="M53" i="4"/>
  <c r="L53" i="4"/>
  <c r="I53" i="4"/>
  <c r="H53" i="4"/>
  <c r="G53" i="4"/>
  <c r="F53" i="4"/>
  <c r="E53" i="4"/>
  <c r="D53" i="4"/>
  <c r="C53" i="4"/>
  <c r="M52" i="4"/>
  <c r="L52" i="4"/>
  <c r="I52" i="4"/>
  <c r="H52" i="4"/>
  <c r="G52" i="4"/>
  <c r="F52" i="4"/>
  <c r="E52" i="4"/>
  <c r="D52" i="4"/>
  <c r="C52" i="4"/>
  <c r="M51" i="4"/>
  <c r="L51" i="4"/>
  <c r="I51" i="4"/>
  <c r="H51" i="4"/>
  <c r="G51" i="4"/>
  <c r="F51" i="4"/>
  <c r="E51" i="4"/>
  <c r="D51" i="4"/>
  <c r="C51" i="4"/>
  <c r="M50" i="4"/>
  <c r="L50" i="4"/>
  <c r="I50" i="4"/>
  <c r="H50" i="4"/>
  <c r="G50" i="4"/>
  <c r="F50" i="4"/>
  <c r="E50" i="4"/>
  <c r="D50" i="4"/>
  <c r="C50" i="4"/>
  <c r="M49" i="4"/>
  <c r="L49" i="4"/>
  <c r="I49" i="4"/>
  <c r="H49" i="4"/>
  <c r="G49" i="4"/>
  <c r="F49" i="4"/>
  <c r="E49" i="4"/>
  <c r="D49" i="4"/>
  <c r="C49" i="4"/>
  <c r="M48" i="4"/>
  <c r="L48" i="4"/>
  <c r="I48" i="4"/>
  <c r="H48" i="4"/>
  <c r="G48" i="4"/>
  <c r="F48" i="4"/>
  <c r="E48" i="4"/>
  <c r="D48" i="4"/>
  <c r="C48" i="4"/>
  <c r="M47" i="4"/>
  <c r="L47" i="4"/>
  <c r="I47" i="4"/>
  <c r="H47" i="4"/>
  <c r="G47" i="4"/>
  <c r="F47" i="4"/>
  <c r="E47" i="4"/>
  <c r="D47" i="4"/>
  <c r="C47" i="4"/>
  <c r="M46" i="4"/>
  <c r="L46" i="4"/>
  <c r="I46" i="4"/>
  <c r="H46" i="4"/>
  <c r="G46" i="4"/>
  <c r="F46" i="4"/>
  <c r="E46" i="4"/>
  <c r="D46" i="4"/>
  <c r="C46" i="4"/>
  <c r="M45" i="4"/>
  <c r="L45" i="4"/>
  <c r="I45" i="4"/>
  <c r="H45" i="4"/>
  <c r="G45" i="4"/>
  <c r="F45" i="4"/>
  <c r="E45" i="4"/>
  <c r="D45" i="4"/>
  <c r="C45" i="4"/>
  <c r="M44" i="4"/>
  <c r="L44" i="4"/>
  <c r="I44" i="4"/>
  <c r="H44" i="4"/>
  <c r="G44" i="4"/>
  <c r="F44" i="4"/>
  <c r="E44" i="4"/>
  <c r="D44" i="4"/>
  <c r="C44" i="4"/>
  <c r="M43" i="4"/>
  <c r="L43" i="4"/>
  <c r="I43" i="4"/>
  <c r="H43" i="4"/>
  <c r="G43" i="4"/>
  <c r="F43" i="4"/>
  <c r="E43" i="4"/>
  <c r="D43" i="4"/>
  <c r="C43" i="4"/>
  <c r="M42" i="4"/>
  <c r="L42" i="4"/>
  <c r="I42" i="4"/>
  <c r="H42" i="4"/>
  <c r="G42" i="4"/>
  <c r="F42" i="4"/>
  <c r="E42" i="4"/>
  <c r="D42" i="4"/>
  <c r="C42" i="4"/>
  <c r="M41" i="4"/>
  <c r="L41" i="4"/>
  <c r="I41" i="4"/>
  <c r="H41" i="4"/>
  <c r="G41" i="4"/>
  <c r="F41" i="4"/>
  <c r="E41" i="4"/>
  <c r="D41" i="4"/>
  <c r="C41" i="4"/>
  <c r="M40" i="4"/>
  <c r="L40" i="4"/>
  <c r="I40" i="4"/>
  <c r="H40" i="4"/>
  <c r="G40" i="4"/>
  <c r="F40" i="4"/>
  <c r="E40" i="4"/>
  <c r="D40" i="4"/>
  <c r="C40" i="4"/>
  <c r="M39" i="4"/>
  <c r="L39" i="4"/>
  <c r="I39" i="4"/>
  <c r="H39" i="4"/>
  <c r="G39" i="4"/>
  <c r="F39" i="4"/>
  <c r="E39" i="4"/>
  <c r="D39" i="4"/>
  <c r="C39" i="4"/>
  <c r="M38" i="4"/>
  <c r="L38" i="4"/>
  <c r="I38" i="4"/>
  <c r="H38" i="4"/>
  <c r="G38" i="4"/>
  <c r="F38" i="4"/>
  <c r="E38" i="4"/>
  <c r="D38" i="4"/>
  <c r="C38" i="4"/>
  <c r="M37" i="4"/>
  <c r="L37" i="4"/>
  <c r="I37" i="4"/>
  <c r="H37" i="4"/>
  <c r="G37" i="4"/>
  <c r="F37" i="4"/>
  <c r="E37" i="4"/>
  <c r="D37" i="4"/>
  <c r="C37" i="4"/>
  <c r="M36" i="4"/>
  <c r="L36" i="4"/>
  <c r="I36" i="4"/>
  <c r="H36" i="4"/>
  <c r="G36" i="4"/>
  <c r="F36" i="4"/>
  <c r="E36" i="4"/>
  <c r="D36" i="4"/>
  <c r="C36" i="4"/>
  <c r="M35" i="4"/>
  <c r="L35" i="4"/>
  <c r="I35" i="4"/>
  <c r="H35" i="4"/>
  <c r="G35" i="4"/>
  <c r="F35" i="4"/>
  <c r="E35" i="4"/>
  <c r="D35" i="4"/>
  <c r="C35" i="4"/>
  <c r="M34" i="4"/>
  <c r="L34" i="4"/>
  <c r="I34" i="4"/>
  <c r="H34" i="4"/>
  <c r="G34" i="4"/>
  <c r="F34" i="4"/>
  <c r="E34" i="4"/>
  <c r="D34" i="4"/>
  <c r="C34" i="4"/>
  <c r="M33" i="4"/>
  <c r="L33" i="4"/>
  <c r="I33" i="4"/>
  <c r="H33" i="4"/>
  <c r="G33" i="4"/>
  <c r="F33" i="4"/>
  <c r="E33" i="4"/>
  <c r="D33" i="4"/>
  <c r="C33" i="4"/>
  <c r="M32" i="4"/>
  <c r="L32" i="4"/>
  <c r="I32" i="4"/>
  <c r="H32" i="4"/>
  <c r="G32" i="4"/>
  <c r="F32" i="4"/>
  <c r="E32" i="4"/>
  <c r="D32" i="4"/>
  <c r="C32" i="4"/>
  <c r="M31" i="4"/>
  <c r="L31" i="4"/>
  <c r="I31" i="4"/>
  <c r="H31" i="4"/>
  <c r="G31" i="4"/>
  <c r="F31" i="4"/>
  <c r="E31" i="4"/>
  <c r="D31" i="4"/>
  <c r="C31" i="4"/>
  <c r="M30" i="4"/>
  <c r="L30" i="4"/>
  <c r="I30" i="4"/>
  <c r="H30" i="4"/>
  <c r="G30" i="4"/>
  <c r="F30" i="4"/>
  <c r="E30" i="4"/>
  <c r="D30" i="4"/>
  <c r="C30" i="4"/>
  <c r="M29" i="4"/>
  <c r="L29" i="4"/>
  <c r="I29" i="4"/>
  <c r="H29" i="4"/>
  <c r="G29" i="4"/>
  <c r="F29" i="4"/>
  <c r="E29" i="4"/>
  <c r="D29" i="4"/>
  <c r="C29" i="4"/>
  <c r="M28" i="4"/>
  <c r="L28" i="4"/>
  <c r="I28" i="4"/>
  <c r="H28" i="4"/>
  <c r="G28" i="4"/>
  <c r="F28" i="4"/>
  <c r="E28" i="4"/>
  <c r="D28" i="4"/>
  <c r="C28" i="4"/>
  <c r="M27" i="4"/>
  <c r="L27" i="4"/>
  <c r="I27" i="4"/>
  <c r="H27" i="4"/>
  <c r="G27" i="4"/>
  <c r="F27" i="4"/>
  <c r="E27" i="4"/>
  <c r="D27" i="4"/>
  <c r="C27" i="4"/>
  <c r="M26" i="4"/>
  <c r="L26" i="4"/>
  <c r="I26" i="4"/>
  <c r="H26" i="4"/>
  <c r="G26" i="4"/>
  <c r="F26" i="4"/>
  <c r="E26" i="4"/>
  <c r="D26" i="4"/>
  <c r="C26" i="4"/>
  <c r="M25" i="4"/>
  <c r="L25" i="4"/>
  <c r="I25" i="4"/>
  <c r="H25" i="4"/>
  <c r="G25" i="4"/>
  <c r="F25" i="4"/>
  <c r="E25" i="4"/>
  <c r="D25" i="4"/>
  <c r="C25" i="4"/>
  <c r="M24" i="4"/>
  <c r="L24" i="4"/>
  <c r="I24" i="4"/>
  <c r="H24" i="4"/>
  <c r="G24" i="4"/>
  <c r="F24" i="4"/>
  <c r="E24" i="4"/>
  <c r="D24" i="4"/>
  <c r="C24" i="4"/>
  <c r="M23" i="4"/>
  <c r="L23" i="4"/>
  <c r="I23" i="4"/>
  <c r="H23" i="4"/>
  <c r="G23" i="4"/>
  <c r="F23" i="4"/>
  <c r="E23" i="4"/>
  <c r="D23" i="4"/>
  <c r="C23" i="4"/>
  <c r="M22" i="4"/>
  <c r="L22" i="4"/>
  <c r="I22" i="4"/>
  <c r="H22" i="4"/>
  <c r="G22" i="4"/>
  <c r="F22" i="4"/>
  <c r="E22" i="4"/>
  <c r="D22" i="4"/>
  <c r="C22" i="4"/>
  <c r="M21" i="4"/>
  <c r="L21" i="4"/>
  <c r="I21" i="4"/>
  <c r="H21" i="4"/>
  <c r="G21" i="4"/>
  <c r="F21" i="4"/>
  <c r="E21" i="4"/>
  <c r="D21" i="4"/>
  <c r="C21" i="4"/>
  <c r="M20" i="4"/>
  <c r="L20" i="4"/>
  <c r="I20" i="4"/>
  <c r="H20" i="4"/>
  <c r="G20" i="4"/>
  <c r="F20" i="4"/>
  <c r="E20" i="4"/>
  <c r="D20" i="4"/>
  <c r="C20" i="4"/>
  <c r="M19" i="4"/>
  <c r="L19" i="4"/>
  <c r="I19" i="4"/>
  <c r="H19" i="4"/>
  <c r="G19" i="4"/>
  <c r="F19" i="4"/>
  <c r="E19" i="4"/>
  <c r="D19" i="4"/>
  <c r="C19" i="4"/>
  <c r="M18" i="4"/>
  <c r="L18" i="4"/>
  <c r="I18" i="4"/>
  <c r="H18" i="4"/>
  <c r="G18" i="4"/>
  <c r="F18" i="4"/>
  <c r="E18" i="4"/>
  <c r="D18" i="4"/>
  <c r="C18" i="4"/>
  <c r="M17" i="4"/>
  <c r="L17" i="4"/>
  <c r="I17" i="4"/>
  <c r="H17" i="4"/>
  <c r="G17" i="4"/>
  <c r="F17" i="4"/>
  <c r="E17" i="4"/>
  <c r="D17" i="4"/>
  <c r="C17" i="4"/>
  <c r="M16" i="4"/>
  <c r="L16" i="4"/>
  <c r="I16" i="4"/>
  <c r="H16" i="4"/>
  <c r="G16" i="4"/>
  <c r="F16" i="4"/>
  <c r="E16" i="4"/>
  <c r="D16" i="4"/>
  <c r="C16" i="4"/>
  <c r="M15" i="4"/>
  <c r="L15" i="4"/>
  <c r="I15" i="4"/>
  <c r="H15" i="4"/>
  <c r="G15" i="4"/>
  <c r="F15" i="4"/>
  <c r="E15" i="4"/>
  <c r="D15" i="4"/>
  <c r="C15" i="4"/>
  <c r="M14" i="4"/>
  <c r="L14" i="4"/>
  <c r="I14" i="4"/>
  <c r="H14" i="4"/>
  <c r="G14" i="4"/>
  <c r="F14" i="4"/>
  <c r="E14" i="4"/>
  <c r="D14" i="4"/>
  <c r="C14" i="4"/>
  <c r="M13" i="4"/>
  <c r="L13" i="4"/>
  <c r="I13" i="4"/>
  <c r="H13" i="4"/>
  <c r="G13" i="4"/>
  <c r="F13" i="4"/>
  <c r="E13" i="4"/>
  <c r="D13" i="4"/>
  <c r="C13" i="4"/>
  <c r="M12" i="4"/>
  <c r="L12" i="4"/>
  <c r="I12" i="4"/>
  <c r="H12" i="4"/>
  <c r="G12" i="4"/>
  <c r="F12" i="4"/>
  <c r="E12" i="4"/>
  <c r="D12" i="4"/>
  <c r="C12" i="4"/>
  <c r="M11" i="4"/>
  <c r="L11" i="4"/>
  <c r="I11" i="4"/>
  <c r="H11" i="4"/>
  <c r="G11" i="4"/>
  <c r="F11" i="4"/>
  <c r="E11" i="4"/>
  <c r="D11" i="4"/>
  <c r="C11" i="4"/>
  <c r="M10" i="4"/>
  <c r="L10" i="4"/>
  <c r="I10" i="4"/>
  <c r="H10" i="4"/>
  <c r="G10" i="4"/>
  <c r="F10" i="4"/>
  <c r="E10" i="4"/>
  <c r="D10" i="4"/>
  <c r="C10" i="4"/>
  <c r="M9" i="4"/>
  <c r="L9" i="4"/>
  <c r="I9" i="4"/>
  <c r="H9" i="4"/>
  <c r="G9" i="4"/>
  <c r="F9" i="4"/>
  <c r="E9" i="4"/>
  <c r="D9" i="4"/>
  <c r="C9" i="4"/>
  <c r="M8" i="4"/>
  <c r="L8" i="4"/>
  <c r="I8" i="4"/>
  <c r="H8" i="4"/>
  <c r="G8" i="4"/>
  <c r="F8" i="4"/>
  <c r="E8" i="4"/>
  <c r="D8" i="4"/>
  <c r="C8" i="4"/>
  <c r="M7" i="4"/>
  <c r="L7" i="4"/>
  <c r="I7" i="4"/>
  <c r="H7" i="4"/>
  <c r="G7" i="4"/>
  <c r="F7" i="4"/>
  <c r="E7" i="4"/>
  <c r="D7" i="4"/>
  <c r="C7" i="4"/>
  <c r="M6" i="4"/>
  <c r="L6" i="4"/>
  <c r="I6" i="4"/>
  <c r="H6" i="4"/>
  <c r="G6" i="4"/>
  <c r="F6" i="4"/>
  <c r="E6" i="4"/>
  <c r="D6" i="4"/>
  <c r="C6" i="4"/>
  <c r="M5" i="4"/>
  <c r="L5" i="4"/>
  <c r="I5" i="4"/>
  <c r="H5" i="4"/>
  <c r="G5" i="4"/>
  <c r="F5" i="4"/>
  <c r="E5" i="4"/>
  <c r="D5" i="4"/>
  <c r="C5" i="4"/>
  <c r="M4" i="4"/>
  <c r="P4" i="4" s="1"/>
  <c r="O4" i="4" s="1"/>
  <c r="L4" i="4"/>
  <c r="I4" i="4"/>
  <c r="J4" i="4" s="1"/>
  <c r="H4" i="4"/>
  <c r="G4" i="4"/>
  <c r="F4" i="4"/>
  <c r="E4" i="4"/>
  <c r="D4" i="4"/>
  <c r="C4" i="4"/>
  <c r="V471" i="5"/>
  <c r="U471" i="5"/>
  <c r="T471" i="5"/>
  <c r="S471" i="5"/>
  <c r="Q471" i="5"/>
  <c r="V470" i="5"/>
  <c r="U470" i="5"/>
  <c r="T470" i="5"/>
  <c r="S470" i="5"/>
  <c r="Q470" i="5"/>
  <c r="V469" i="5"/>
  <c r="U469" i="5"/>
  <c r="T469" i="5"/>
  <c r="S469" i="5"/>
  <c r="Q469" i="5"/>
  <c r="V468" i="5"/>
  <c r="U468" i="5"/>
  <c r="T468" i="5"/>
  <c r="S468" i="5"/>
  <c r="Q468" i="5"/>
  <c r="V467" i="5"/>
  <c r="U467" i="5"/>
  <c r="T467" i="5"/>
  <c r="S467" i="5"/>
  <c r="Q467" i="5"/>
  <c r="V466" i="5"/>
  <c r="U466" i="5"/>
  <c r="T466" i="5"/>
  <c r="S466" i="5"/>
  <c r="Q466" i="5"/>
  <c r="V465" i="5"/>
  <c r="U465" i="5"/>
  <c r="T465" i="5"/>
  <c r="S465" i="5"/>
  <c r="Q465" i="5"/>
  <c r="V464" i="5"/>
  <c r="U464" i="5"/>
  <c r="T464" i="5"/>
  <c r="S464" i="5"/>
  <c r="Q464" i="5"/>
  <c r="V463" i="5"/>
  <c r="U463" i="5"/>
  <c r="T463" i="5"/>
  <c r="S463" i="5"/>
  <c r="Q463" i="5"/>
  <c r="V462" i="5"/>
  <c r="U462" i="5"/>
  <c r="T462" i="5"/>
  <c r="S462" i="5"/>
  <c r="Q462" i="5"/>
  <c r="V461" i="5"/>
  <c r="U461" i="5"/>
  <c r="T461" i="5"/>
  <c r="S461" i="5"/>
  <c r="Q461" i="5"/>
  <c r="V460" i="5"/>
  <c r="U460" i="5"/>
  <c r="T460" i="5"/>
  <c r="S460" i="5"/>
  <c r="Q460" i="5"/>
  <c r="V459" i="5"/>
  <c r="U459" i="5"/>
  <c r="T459" i="5"/>
  <c r="S459" i="5"/>
  <c r="Q459" i="5"/>
  <c r="V458" i="5"/>
  <c r="U458" i="5"/>
  <c r="T458" i="5"/>
  <c r="S458" i="5"/>
  <c r="Q458" i="5"/>
  <c r="V457" i="5"/>
  <c r="U457" i="5"/>
  <c r="T457" i="5"/>
  <c r="S457" i="5"/>
  <c r="Q457" i="5"/>
  <c r="V456" i="5"/>
  <c r="U456" i="5"/>
  <c r="T456" i="5"/>
  <c r="S456" i="5"/>
  <c r="Q456" i="5"/>
  <c r="V455" i="5"/>
  <c r="U455" i="5"/>
  <c r="T455" i="5"/>
  <c r="O455" i="5" s="1"/>
  <c r="S455" i="5"/>
  <c r="Q455" i="5"/>
  <c r="V454" i="5"/>
  <c r="U454" i="5"/>
  <c r="T454" i="5"/>
  <c r="S454" i="5"/>
  <c r="Q454" i="5"/>
  <c r="V453" i="5"/>
  <c r="U453" i="5"/>
  <c r="T453" i="5"/>
  <c r="S453" i="5"/>
  <c r="Q453" i="5"/>
  <c r="V452" i="5"/>
  <c r="U452" i="5"/>
  <c r="T452" i="5"/>
  <c r="S452" i="5"/>
  <c r="Q452" i="5"/>
  <c r="V451" i="5"/>
  <c r="U451" i="5"/>
  <c r="T451" i="5"/>
  <c r="S451" i="5"/>
  <c r="Q451" i="5"/>
  <c r="V450" i="5"/>
  <c r="U450" i="5"/>
  <c r="T450" i="5"/>
  <c r="S450" i="5"/>
  <c r="Q450" i="5"/>
  <c r="V449" i="5"/>
  <c r="U449" i="5"/>
  <c r="T449" i="5"/>
  <c r="S449" i="5"/>
  <c r="Q449" i="5"/>
  <c r="V448" i="5"/>
  <c r="U448" i="5"/>
  <c r="T448" i="5"/>
  <c r="S448" i="5"/>
  <c r="Q448" i="5"/>
  <c r="V447" i="5"/>
  <c r="U447" i="5"/>
  <c r="T447" i="5"/>
  <c r="S447" i="5"/>
  <c r="Q447" i="5"/>
  <c r="V446" i="5"/>
  <c r="U446" i="5"/>
  <c r="T446" i="5"/>
  <c r="S446" i="5"/>
  <c r="Q446" i="5"/>
  <c r="V445" i="5"/>
  <c r="U445" i="5"/>
  <c r="T445" i="5"/>
  <c r="S445" i="5"/>
  <c r="Q445" i="5"/>
  <c r="V444" i="5"/>
  <c r="U444" i="5"/>
  <c r="T444" i="5"/>
  <c r="S444" i="5"/>
  <c r="Q444" i="5"/>
  <c r="R444" i="5" s="1"/>
  <c r="V443" i="5"/>
  <c r="U443" i="5"/>
  <c r="T443" i="5"/>
  <c r="S443" i="5"/>
  <c r="Q443" i="5"/>
  <c r="V442" i="5"/>
  <c r="U442" i="5"/>
  <c r="T442" i="5"/>
  <c r="S442" i="5"/>
  <c r="Q442" i="5"/>
  <c r="V441" i="5"/>
  <c r="U441" i="5"/>
  <c r="T441" i="5"/>
  <c r="S441" i="5"/>
  <c r="Q441" i="5"/>
  <c r="V440" i="5"/>
  <c r="U440" i="5"/>
  <c r="T440" i="5"/>
  <c r="S440" i="5"/>
  <c r="Q440" i="5"/>
  <c r="V439" i="5"/>
  <c r="U439" i="5"/>
  <c r="T439" i="5"/>
  <c r="S439" i="5"/>
  <c r="Q439" i="5"/>
  <c r="V438" i="5"/>
  <c r="U438" i="5"/>
  <c r="T438" i="5"/>
  <c r="S438" i="5"/>
  <c r="Q438" i="5"/>
  <c r="V437" i="5"/>
  <c r="U437" i="5"/>
  <c r="T437" i="5"/>
  <c r="S437" i="5"/>
  <c r="Q437" i="5"/>
  <c r="V436" i="5"/>
  <c r="U436" i="5"/>
  <c r="T436" i="5"/>
  <c r="S436" i="5"/>
  <c r="Q436" i="5"/>
  <c r="R436" i="5" s="1"/>
  <c r="V435" i="5"/>
  <c r="U435" i="5"/>
  <c r="T435" i="5"/>
  <c r="S435" i="5"/>
  <c r="Q435" i="5"/>
  <c r="V434" i="5"/>
  <c r="U434" i="5"/>
  <c r="T434" i="5"/>
  <c r="S434" i="5"/>
  <c r="Q434" i="5"/>
  <c r="V433" i="5"/>
  <c r="U433" i="5"/>
  <c r="T433" i="5"/>
  <c r="S433" i="5"/>
  <c r="Q433" i="5"/>
  <c r="V432" i="5"/>
  <c r="U432" i="5"/>
  <c r="T432" i="5"/>
  <c r="S432" i="5"/>
  <c r="Q432" i="5"/>
  <c r="V431" i="5"/>
  <c r="U431" i="5"/>
  <c r="T431" i="5"/>
  <c r="S431" i="5"/>
  <c r="Q431" i="5"/>
  <c r="V430" i="5"/>
  <c r="U430" i="5"/>
  <c r="T430" i="5"/>
  <c r="S430" i="5"/>
  <c r="Q430" i="5"/>
  <c r="V429" i="5"/>
  <c r="U429" i="5"/>
  <c r="T429" i="5"/>
  <c r="S429" i="5"/>
  <c r="Q429" i="5"/>
  <c r="V428" i="5"/>
  <c r="U428" i="5"/>
  <c r="T428" i="5"/>
  <c r="S428" i="5"/>
  <c r="Q428" i="5"/>
  <c r="R428" i="5" s="1"/>
  <c r="V427" i="5"/>
  <c r="U427" i="5"/>
  <c r="T427" i="5"/>
  <c r="S427" i="5"/>
  <c r="Q427" i="5"/>
  <c r="V426" i="5"/>
  <c r="U426" i="5"/>
  <c r="T426" i="5"/>
  <c r="S426" i="5"/>
  <c r="Q426" i="5"/>
  <c r="V425" i="5"/>
  <c r="U425" i="5"/>
  <c r="T425" i="5"/>
  <c r="S425" i="5"/>
  <c r="Q425" i="5"/>
  <c r="V424" i="5"/>
  <c r="U424" i="5"/>
  <c r="T424" i="5"/>
  <c r="S424" i="5"/>
  <c r="Q424" i="5"/>
  <c r="V423" i="5"/>
  <c r="U423" i="5"/>
  <c r="T423" i="5"/>
  <c r="S423" i="5"/>
  <c r="Q423" i="5"/>
  <c r="V422" i="5"/>
  <c r="U422" i="5"/>
  <c r="T422" i="5"/>
  <c r="S422" i="5"/>
  <c r="Q422" i="5"/>
  <c r="V421" i="5"/>
  <c r="U421" i="5"/>
  <c r="T421" i="5"/>
  <c r="S421" i="5"/>
  <c r="Q421" i="5"/>
  <c r="V420" i="5"/>
  <c r="U420" i="5"/>
  <c r="T420" i="5"/>
  <c r="S420" i="5"/>
  <c r="Q420" i="5"/>
  <c r="R420" i="5" s="1"/>
  <c r="V419" i="5"/>
  <c r="U419" i="5"/>
  <c r="T419" i="5"/>
  <c r="S419" i="5"/>
  <c r="Q419" i="5"/>
  <c r="V418" i="5"/>
  <c r="U418" i="5"/>
  <c r="T418" i="5"/>
  <c r="S418" i="5"/>
  <c r="Q418" i="5"/>
  <c r="V417" i="5"/>
  <c r="U417" i="5"/>
  <c r="T417" i="5"/>
  <c r="S417" i="5"/>
  <c r="Q417" i="5"/>
  <c r="V416" i="5"/>
  <c r="U416" i="5"/>
  <c r="T416" i="5"/>
  <c r="S416" i="5"/>
  <c r="Q416" i="5"/>
  <c r="V415" i="5"/>
  <c r="U415" i="5"/>
  <c r="T415" i="5"/>
  <c r="S415" i="5"/>
  <c r="Q415" i="5"/>
  <c r="V414" i="5"/>
  <c r="U414" i="5"/>
  <c r="T414" i="5"/>
  <c r="S414" i="5"/>
  <c r="Q414" i="5"/>
  <c r="V413" i="5"/>
  <c r="U413" i="5"/>
  <c r="T413" i="5"/>
  <c r="S413" i="5"/>
  <c r="Q413" i="5"/>
  <c r="V412" i="5"/>
  <c r="U412" i="5"/>
  <c r="T412" i="5"/>
  <c r="S412" i="5"/>
  <c r="Q412" i="5"/>
  <c r="R412" i="5" s="1"/>
  <c r="V411" i="5"/>
  <c r="U411" i="5"/>
  <c r="T411" i="5"/>
  <c r="S411" i="5"/>
  <c r="Q411" i="5"/>
  <c r="V410" i="5"/>
  <c r="U410" i="5"/>
  <c r="T410" i="5"/>
  <c r="S410" i="5"/>
  <c r="Q410" i="5"/>
  <c r="V409" i="5"/>
  <c r="U409" i="5"/>
  <c r="T409" i="5"/>
  <c r="S409" i="5"/>
  <c r="Q409" i="5"/>
  <c r="V408" i="5"/>
  <c r="U408" i="5"/>
  <c r="T408" i="5"/>
  <c r="S408" i="5"/>
  <c r="Q408" i="5"/>
  <c r="V407" i="5"/>
  <c r="U407" i="5"/>
  <c r="T407" i="5"/>
  <c r="S407" i="5"/>
  <c r="Q407" i="5"/>
  <c r="V406" i="5"/>
  <c r="U406" i="5"/>
  <c r="T406" i="5"/>
  <c r="S406" i="5"/>
  <c r="Q406" i="5"/>
  <c r="V405" i="5"/>
  <c r="U405" i="5"/>
  <c r="T405" i="5"/>
  <c r="S405" i="5"/>
  <c r="Q405" i="5"/>
  <c r="V404" i="5"/>
  <c r="U404" i="5"/>
  <c r="T404" i="5"/>
  <c r="S404" i="5"/>
  <c r="Q404" i="5"/>
  <c r="R404" i="5" s="1"/>
  <c r="V403" i="5"/>
  <c r="U403" i="5"/>
  <c r="T403" i="5"/>
  <c r="S403" i="5"/>
  <c r="Q403" i="5"/>
  <c r="V402" i="5"/>
  <c r="U402" i="5"/>
  <c r="T402" i="5"/>
  <c r="S402" i="5"/>
  <c r="Q402" i="5"/>
  <c r="V401" i="5"/>
  <c r="U401" i="5"/>
  <c r="T401" i="5"/>
  <c r="S401" i="5"/>
  <c r="Q401" i="5"/>
  <c r="V400" i="5"/>
  <c r="U400" i="5"/>
  <c r="T400" i="5"/>
  <c r="S400" i="5"/>
  <c r="Q400" i="5"/>
  <c r="V399" i="5"/>
  <c r="U399" i="5"/>
  <c r="T399" i="5"/>
  <c r="S399" i="5"/>
  <c r="Q399" i="5"/>
  <c r="V398" i="5"/>
  <c r="U398" i="5"/>
  <c r="T398" i="5"/>
  <c r="S398" i="5"/>
  <c r="Q398" i="5"/>
  <c r="V397" i="5"/>
  <c r="U397" i="5"/>
  <c r="T397" i="5"/>
  <c r="S397" i="5"/>
  <c r="Q397" i="5"/>
  <c r="V396" i="5"/>
  <c r="U396" i="5"/>
  <c r="T396" i="5"/>
  <c r="S396" i="5"/>
  <c r="Q396" i="5"/>
  <c r="R396" i="5" s="1"/>
  <c r="V395" i="5"/>
  <c r="U395" i="5"/>
  <c r="T395" i="5"/>
  <c r="S395" i="5"/>
  <c r="Q395" i="5"/>
  <c r="V394" i="5"/>
  <c r="U394" i="5"/>
  <c r="T394" i="5"/>
  <c r="S394" i="5"/>
  <c r="Q394" i="5"/>
  <c r="V393" i="5"/>
  <c r="U393" i="5"/>
  <c r="T393" i="5"/>
  <c r="S393" i="5"/>
  <c r="Q393" i="5"/>
  <c r="V392" i="5"/>
  <c r="U392" i="5"/>
  <c r="T392" i="5"/>
  <c r="S392" i="5"/>
  <c r="Q392" i="5"/>
  <c r="V391" i="5"/>
  <c r="U391" i="5"/>
  <c r="T391" i="5"/>
  <c r="S391" i="5"/>
  <c r="Q391" i="5"/>
  <c r="V390" i="5"/>
  <c r="U390" i="5"/>
  <c r="T390" i="5"/>
  <c r="S390" i="5"/>
  <c r="Q390" i="5"/>
  <c r="V389" i="5"/>
  <c r="U389" i="5"/>
  <c r="T389" i="5"/>
  <c r="S389" i="5"/>
  <c r="Q389" i="5"/>
  <c r="V388" i="5"/>
  <c r="U388" i="5"/>
  <c r="T388" i="5"/>
  <c r="S388" i="5"/>
  <c r="Q388" i="5"/>
  <c r="R388" i="5" s="1"/>
  <c r="V387" i="5"/>
  <c r="U387" i="5"/>
  <c r="T387" i="5"/>
  <c r="S387" i="5"/>
  <c r="Q387" i="5"/>
  <c r="V386" i="5"/>
  <c r="U386" i="5"/>
  <c r="T386" i="5"/>
  <c r="S386" i="5"/>
  <c r="Q386" i="5"/>
  <c r="V385" i="5"/>
  <c r="U385" i="5"/>
  <c r="T385" i="5"/>
  <c r="S385" i="5"/>
  <c r="Q385" i="5"/>
  <c r="V384" i="5"/>
  <c r="U384" i="5"/>
  <c r="T384" i="5"/>
  <c r="S384" i="5"/>
  <c r="Q384" i="5"/>
  <c r="V383" i="5"/>
  <c r="U383" i="5"/>
  <c r="T383" i="5"/>
  <c r="O383" i="5" s="1"/>
  <c r="S383" i="5"/>
  <c r="Q383" i="5"/>
  <c r="V382" i="5"/>
  <c r="U382" i="5"/>
  <c r="T382" i="5"/>
  <c r="S382" i="5"/>
  <c r="Q382" i="5"/>
  <c r="V381" i="5"/>
  <c r="U381" i="5"/>
  <c r="T381" i="5"/>
  <c r="S381" i="5"/>
  <c r="Q381" i="5"/>
  <c r="V380" i="5"/>
  <c r="U380" i="5"/>
  <c r="T380" i="5"/>
  <c r="S380" i="5"/>
  <c r="Q380" i="5"/>
  <c r="R380" i="5" s="1"/>
  <c r="V379" i="5"/>
  <c r="U379" i="5"/>
  <c r="T379" i="5"/>
  <c r="S379" i="5"/>
  <c r="Q379" i="5"/>
  <c r="V378" i="5"/>
  <c r="U378" i="5"/>
  <c r="T378" i="5"/>
  <c r="S378" i="5"/>
  <c r="Q378" i="5"/>
  <c r="V377" i="5"/>
  <c r="U377" i="5"/>
  <c r="T377" i="5"/>
  <c r="S377" i="5"/>
  <c r="Q377" i="5"/>
  <c r="V376" i="5"/>
  <c r="U376" i="5"/>
  <c r="T376" i="5"/>
  <c r="S376" i="5"/>
  <c r="Q376" i="5"/>
  <c r="V375" i="5"/>
  <c r="U375" i="5"/>
  <c r="T375" i="5"/>
  <c r="S375" i="5"/>
  <c r="Q375" i="5"/>
  <c r="V374" i="5"/>
  <c r="U374" i="5"/>
  <c r="T374" i="5"/>
  <c r="S374" i="5"/>
  <c r="Q374" i="5"/>
  <c r="V373" i="5"/>
  <c r="U373" i="5"/>
  <c r="T373" i="5"/>
  <c r="S373" i="5"/>
  <c r="Q373" i="5"/>
  <c r="V372" i="5"/>
  <c r="U372" i="5"/>
  <c r="T372" i="5"/>
  <c r="S372" i="5"/>
  <c r="Q372" i="5"/>
  <c r="R372" i="5" s="1"/>
  <c r="V371" i="5"/>
  <c r="U371" i="5"/>
  <c r="T371" i="5"/>
  <c r="S371" i="5"/>
  <c r="Q371" i="5"/>
  <c r="V370" i="5"/>
  <c r="U370" i="5"/>
  <c r="T370" i="5"/>
  <c r="S370" i="5"/>
  <c r="Q370" i="5"/>
  <c r="V369" i="5"/>
  <c r="U369" i="5"/>
  <c r="T369" i="5"/>
  <c r="S369" i="5"/>
  <c r="Q369" i="5"/>
  <c r="V368" i="5"/>
  <c r="U368" i="5"/>
  <c r="T368" i="5"/>
  <c r="S368" i="5"/>
  <c r="Q368" i="5"/>
  <c r="V367" i="5"/>
  <c r="U367" i="5"/>
  <c r="T367" i="5"/>
  <c r="S367" i="5"/>
  <c r="Q367" i="5"/>
  <c r="V366" i="5"/>
  <c r="U366" i="5"/>
  <c r="T366" i="5"/>
  <c r="S366" i="5"/>
  <c r="Q366" i="5"/>
  <c r="V365" i="5"/>
  <c r="U365" i="5"/>
  <c r="T365" i="5"/>
  <c r="S365" i="5"/>
  <c r="Q365" i="5"/>
  <c r="V364" i="5"/>
  <c r="U364" i="5"/>
  <c r="T364" i="5"/>
  <c r="S364" i="5"/>
  <c r="Q364" i="5"/>
  <c r="R364" i="5" s="1"/>
  <c r="V363" i="5"/>
  <c r="U363" i="5"/>
  <c r="T363" i="5"/>
  <c r="S363" i="5"/>
  <c r="Q363" i="5"/>
  <c r="V362" i="5"/>
  <c r="U362" i="5"/>
  <c r="T362" i="5"/>
  <c r="S362" i="5"/>
  <c r="Q362" i="5"/>
  <c r="V361" i="5"/>
  <c r="U361" i="5"/>
  <c r="T361" i="5"/>
  <c r="S361" i="5"/>
  <c r="Q361" i="5"/>
  <c r="V360" i="5"/>
  <c r="U360" i="5"/>
  <c r="T360" i="5"/>
  <c r="S360" i="5"/>
  <c r="Q360" i="5"/>
  <c r="V359" i="5"/>
  <c r="U359" i="5"/>
  <c r="T359" i="5"/>
  <c r="S359" i="5"/>
  <c r="Q359" i="5"/>
  <c r="V358" i="5"/>
  <c r="U358" i="5"/>
  <c r="T358" i="5"/>
  <c r="S358" i="5"/>
  <c r="Q358" i="5"/>
  <c r="V357" i="5"/>
  <c r="U357" i="5"/>
  <c r="T357" i="5"/>
  <c r="S357" i="5"/>
  <c r="Q357" i="5"/>
  <c r="V356" i="5"/>
  <c r="U356" i="5"/>
  <c r="T356" i="5"/>
  <c r="S356" i="5"/>
  <c r="Q356" i="5"/>
  <c r="R356" i="5" s="1"/>
  <c r="V355" i="5"/>
  <c r="U355" i="5"/>
  <c r="T355" i="5"/>
  <c r="S355" i="5"/>
  <c r="Q355" i="5"/>
  <c r="V354" i="5"/>
  <c r="U354" i="5"/>
  <c r="T354" i="5"/>
  <c r="S354" i="5"/>
  <c r="Q354" i="5"/>
  <c r="V353" i="5"/>
  <c r="U353" i="5"/>
  <c r="T353" i="5"/>
  <c r="S353" i="5"/>
  <c r="Q353" i="5"/>
  <c r="V352" i="5"/>
  <c r="U352" i="5"/>
  <c r="T352" i="5"/>
  <c r="S352" i="5"/>
  <c r="Q352" i="5"/>
  <c r="V351" i="5"/>
  <c r="U351" i="5"/>
  <c r="T351" i="5"/>
  <c r="S351" i="5"/>
  <c r="Q351" i="5"/>
  <c r="V350" i="5"/>
  <c r="U350" i="5"/>
  <c r="T350" i="5"/>
  <c r="S350" i="5"/>
  <c r="Q350" i="5"/>
  <c r="V349" i="5"/>
  <c r="U349" i="5"/>
  <c r="T349" i="5"/>
  <c r="S349" i="5"/>
  <c r="Q349" i="5"/>
  <c r="V348" i="5"/>
  <c r="U348" i="5"/>
  <c r="T348" i="5"/>
  <c r="S348" i="5"/>
  <c r="Q348" i="5"/>
  <c r="R348" i="5" s="1"/>
  <c r="V347" i="5"/>
  <c r="U347" i="5"/>
  <c r="T347" i="5"/>
  <c r="S347" i="5"/>
  <c r="Q347" i="5"/>
  <c r="V346" i="5"/>
  <c r="U346" i="5"/>
  <c r="T346" i="5"/>
  <c r="S346" i="5"/>
  <c r="Q346" i="5"/>
  <c r="V345" i="5"/>
  <c r="U345" i="5"/>
  <c r="T345" i="5"/>
  <c r="S345" i="5"/>
  <c r="Q345" i="5"/>
  <c r="R345" i="5" s="1"/>
  <c r="V344" i="5"/>
  <c r="U344" i="5"/>
  <c r="T344" i="5"/>
  <c r="S344" i="5"/>
  <c r="Q344" i="5"/>
  <c r="V343" i="5"/>
  <c r="U343" i="5"/>
  <c r="T343" i="5"/>
  <c r="S343" i="5"/>
  <c r="Q343" i="5"/>
  <c r="V342" i="5"/>
  <c r="U342" i="5"/>
  <c r="T342" i="5"/>
  <c r="S342" i="5"/>
  <c r="Q342" i="5"/>
  <c r="V341" i="5"/>
  <c r="U341" i="5"/>
  <c r="T341" i="5"/>
  <c r="S341" i="5"/>
  <c r="Q341" i="5"/>
  <c r="V340" i="5"/>
  <c r="U340" i="5"/>
  <c r="T340" i="5"/>
  <c r="S340" i="5"/>
  <c r="Q340" i="5"/>
  <c r="R340" i="5" s="1"/>
  <c r="V339" i="5"/>
  <c r="U339" i="5"/>
  <c r="T339" i="5"/>
  <c r="S339" i="5"/>
  <c r="Q339" i="5"/>
  <c r="V338" i="5"/>
  <c r="U338" i="5"/>
  <c r="T338" i="5"/>
  <c r="S338" i="5"/>
  <c r="Q338" i="5"/>
  <c r="V337" i="5"/>
  <c r="U337" i="5"/>
  <c r="T337" i="5"/>
  <c r="S337" i="5"/>
  <c r="Q337" i="5"/>
  <c r="R337" i="5" s="1"/>
  <c r="V336" i="5"/>
  <c r="U336" i="5"/>
  <c r="T336" i="5"/>
  <c r="S336" i="5"/>
  <c r="Q336" i="5"/>
  <c r="V335" i="5"/>
  <c r="U335" i="5"/>
  <c r="T335" i="5"/>
  <c r="S335" i="5"/>
  <c r="Q335" i="5"/>
  <c r="V334" i="5"/>
  <c r="U334" i="5"/>
  <c r="T334" i="5"/>
  <c r="S334" i="5"/>
  <c r="Q334" i="5"/>
  <c r="V333" i="5"/>
  <c r="U333" i="5"/>
  <c r="T333" i="5"/>
  <c r="S333" i="5"/>
  <c r="Q333" i="5"/>
  <c r="V332" i="5"/>
  <c r="U332" i="5"/>
  <c r="T332" i="5"/>
  <c r="S332" i="5"/>
  <c r="Q332" i="5"/>
  <c r="R332" i="5" s="1"/>
  <c r="V331" i="5"/>
  <c r="U331" i="5"/>
  <c r="T331" i="5"/>
  <c r="S331" i="5"/>
  <c r="Q331" i="5"/>
  <c r="V330" i="5"/>
  <c r="U330" i="5"/>
  <c r="T330" i="5"/>
  <c r="S330" i="5"/>
  <c r="Q330" i="5"/>
  <c r="V329" i="5"/>
  <c r="U329" i="5"/>
  <c r="T329" i="5"/>
  <c r="S329" i="5"/>
  <c r="Q329" i="5"/>
  <c r="V328" i="5"/>
  <c r="U328" i="5"/>
  <c r="T328" i="5"/>
  <c r="S328" i="5"/>
  <c r="Q328" i="5"/>
  <c r="V327" i="5"/>
  <c r="U327" i="5"/>
  <c r="T327" i="5"/>
  <c r="S327" i="5"/>
  <c r="Q327" i="5"/>
  <c r="V326" i="5"/>
  <c r="U326" i="5"/>
  <c r="T326" i="5"/>
  <c r="S326" i="5"/>
  <c r="Q326" i="5"/>
  <c r="V325" i="5"/>
  <c r="U325" i="5"/>
  <c r="T325" i="5"/>
  <c r="S325" i="5"/>
  <c r="Q325" i="5"/>
  <c r="V324" i="5"/>
  <c r="U324" i="5"/>
  <c r="T324" i="5"/>
  <c r="S324" i="5"/>
  <c r="Q324" i="5"/>
  <c r="R324" i="5" s="1"/>
  <c r="V323" i="5"/>
  <c r="U323" i="5"/>
  <c r="T323" i="5"/>
  <c r="S323" i="5"/>
  <c r="Q323" i="5"/>
  <c r="V322" i="5"/>
  <c r="U322" i="5"/>
  <c r="T322" i="5"/>
  <c r="S322" i="5"/>
  <c r="Q322" i="5"/>
  <c r="V321" i="5"/>
  <c r="U321" i="5"/>
  <c r="T321" i="5"/>
  <c r="S321" i="5"/>
  <c r="Q321" i="5"/>
  <c r="V320" i="5"/>
  <c r="U320" i="5"/>
  <c r="T320" i="5"/>
  <c r="S320" i="5"/>
  <c r="Q320" i="5"/>
  <c r="V319" i="5"/>
  <c r="U319" i="5"/>
  <c r="T319" i="5"/>
  <c r="S319" i="5"/>
  <c r="Q319" i="5"/>
  <c r="V318" i="5"/>
  <c r="U318" i="5"/>
  <c r="T318" i="5"/>
  <c r="S318" i="5"/>
  <c r="Q318" i="5"/>
  <c r="V317" i="5"/>
  <c r="U317" i="5"/>
  <c r="T317" i="5"/>
  <c r="S317" i="5"/>
  <c r="Q317" i="5"/>
  <c r="V316" i="5"/>
  <c r="U316" i="5"/>
  <c r="T316" i="5"/>
  <c r="S316" i="5"/>
  <c r="Q316" i="5"/>
  <c r="R316" i="5" s="1"/>
  <c r="V315" i="5"/>
  <c r="U315" i="5"/>
  <c r="T315" i="5"/>
  <c r="S315" i="5"/>
  <c r="Q315" i="5"/>
  <c r="V314" i="5"/>
  <c r="U314" i="5"/>
  <c r="T314" i="5"/>
  <c r="S314" i="5"/>
  <c r="Q314" i="5"/>
  <c r="V313" i="5"/>
  <c r="U313" i="5"/>
  <c r="T313" i="5"/>
  <c r="S313" i="5"/>
  <c r="Q313" i="5"/>
  <c r="V312" i="5"/>
  <c r="U312" i="5"/>
  <c r="T312" i="5"/>
  <c r="S312" i="5"/>
  <c r="Q312" i="5"/>
  <c r="V311" i="5"/>
  <c r="U311" i="5"/>
  <c r="T311" i="5"/>
  <c r="O311" i="5" s="1"/>
  <c r="S311" i="5"/>
  <c r="Q311" i="5"/>
  <c r="V310" i="5"/>
  <c r="U310" i="5"/>
  <c r="T310" i="5"/>
  <c r="S310" i="5"/>
  <c r="Q310" i="5"/>
  <c r="V309" i="5"/>
  <c r="U309" i="5"/>
  <c r="T309" i="5"/>
  <c r="S309" i="5"/>
  <c r="Q309" i="5"/>
  <c r="V308" i="5"/>
  <c r="U308" i="5"/>
  <c r="T308" i="5"/>
  <c r="S308" i="5"/>
  <c r="Q308" i="5"/>
  <c r="R308" i="5" s="1"/>
  <c r="V307" i="5"/>
  <c r="U307" i="5"/>
  <c r="T307" i="5"/>
  <c r="S307" i="5"/>
  <c r="Q307" i="5"/>
  <c r="V306" i="5"/>
  <c r="U306" i="5"/>
  <c r="T306" i="5"/>
  <c r="S306" i="5"/>
  <c r="Q306" i="5"/>
  <c r="V305" i="5"/>
  <c r="U305" i="5"/>
  <c r="T305" i="5"/>
  <c r="S305" i="5"/>
  <c r="Q305" i="5"/>
  <c r="V304" i="5"/>
  <c r="U304" i="5"/>
  <c r="T304" i="5"/>
  <c r="S304" i="5"/>
  <c r="Q304" i="5"/>
  <c r="V303" i="5"/>
  <c r="U303" i="5"/>
  <c r="T303" i="5"/>
  <c r="S303" i="5"/>
  <c r="Q303" i="5"/>
  <c r="V302" i="5"/>
  <c r="U302" i="5"/>
  <c r="T302" i="5"/>
  <c r="S302" i="5"/>
  <c r="Q302" i="5"/>
  <c r="V301" i="5"/>
  <c r="U301" i="5"/>
  <c r="T301" i="5"/>
  <c r="S301" i="5"/>
  <c r="Q301" i="5"/>
  <c r="V300" i="5"/>
  <c r="U300" i="5"/>
  <c r="T300" i="5"/>
  <c r="S300" i="5"/>
  <c r="Q300" i="5"/>
  <c r="R300" i="5" s="1"/>
  <c r="V299" i="5"/>
  <c r="U299" i="5"/>
  <c r="T299" i="5"/>
  <c r="S299" i="5"/>
  <c r="Q299" i="5"/>
  <c r="V298" i="5"/>
  <c r="U298" i="5"/>
  <c r="T298" i="5"/>
  <c r="S298" i="5"/>
  <c r="Q298" i="5"/>
  <c r="V297" i="5"/>
  <c r="U297" i="5"/>
  <c r="T297" i="5"/>
  <c r="S297" i="5"/>
  <c r="Q297" i="5"/>
  <c r="V296" i="5"/>
  <c r="U296" i="5"/>
  <c r="T296" i="5"/>
  <c r="S296" i="5"/>
  <c r="Q296" i="5"/>
  <c r="V295" i="5"/>
  <c r="U295" i="5"/>
  <c r="T295" i="5"/>
  <c r="S295" i="5"/>
  <c r="Q295" i="5"/>
  <c r="V294" i="5"/>
  <c r="U294" i="5"/>
  <c r="T294" i="5"/>
  <c r="S294" i="5"/>
  <c r="Q294" i="5"/>
  <c r="V293" i="5"/>
  <c r="U293" i="5"/>
  <c r="T293" i="5"/>
  <c r="S293" i="5"/>
  <c r="Q293" i="5"/>
  <c r="V292" i="5"/>
  <c r="U292" i="5"/>
  <c r="T292" i="5"/>
  <c r="S292" i="5"/>
  <c r="Q292" i="5"/>
  <c r="R292" i="5" s="1"/>
  <c r="V291" i="5"/>
  <c r="U291" i="5"/>
  <c r="T291" i="5"/>
  <c r="S291" i="5"/>
  <c r="Q291" i="5"/>
  <c r="V290" i="5"/>
  <c r="U290" i="5"/>
  <c r="T290" i="5"/>
  <c r="S290" i="5"/>
  <c r="Q290" i="5"/>
  <c r="V289" i="5"/>
  <c r="U289" i="5"/>
  <c r="T289" i="5"/>
  <c r="S289" i="5"/>
  <c r="Q289" i="5"/>
  <c r="V288" i="5"/>
  <c r="U288" i="5"/>
  <c r="T288" i="5"/>
  <c r="S288" i="5"/>
  <c r="Q288" i="5"/>
  <c r="V287" i="5"/>
  <c r="U287" i="5"/>
  <c r="T287" i="5"/>
  <c r="S287" i="5"/>
  <c r="Q287" i="5"/>
  <c r="V286" i="5"/>
  <c r="U286" i="5"/>
  <c r="T286" i="5"/>
  <c r="S286" i="5"/>
  <c r="Q286" i="5"/>
  <c r="V285" i="5"/>
  <c r="U285" i="5"/>
  <c r="T285" i="5"/>
  <c r="S285" i="5"/>
  <c r="Q285" i="5"/>
  <c r="V284" i="5"/>
  <c r="U284" i="5"/>
  <c r="T284" i="5"/>
  <c r="S284" i="5"/>
  <c r="Q284" i="5"/>
  <c r="V283" i="5"/>
  <c r="U283" i="5"/>
  <c r="T283" i="5"/>
  <c r="S283" i="5"/>
  <c r="Q283" i="5"/>
  <c r="V282" i="5"/>
  <c r="U282" i="5"/>
  <c r="T282" i="5"/>
  <c r="S282" i="5"/>
  <c r="Q282" i="5"/>
  <c r="V281" i="5"/>
  <c r="U281" i="5"/>
  <c r="T281" i="5"/>
  <c r="S281" i="5"/>
  <c r="Q281" i="5"/>
  <c r="V280" i="5"/>
  <c r="U280" i="5"/>
  <c r="T280" i="5"/>
  <c r="S280" i="5"/>
  <c r="Q280" i="5"/>
  <c r="V279" i="5"/>
  <c r="U279" i="5"/>
  <c r="T279" i="5"/>
  <c r="S279" i="5"/>
  <c r="Q279" i="5"/>
  <c r="V278" i="5"/>
  <c r="U278" i="5"/>
  <c r="T278" i="5"/>
  <c r="S278" i="5"/>
  <c r="Q278" i="5"/>
  <c r="V277" i="5"/>
  <c r="U277" i="5"/>
  <c r="T277" i="5"/>
  <c r="S277" i="5"/>
  <c r="Q277" i="5"/>
  <c r="V276" i="5"/>
  <c r="U276" i="5"/>
  <c r="T276" i="5"/>
  <c r="S276" i="5"/>
  <c r="Q276" i="5"/>
  <c r="R276" i="5" s="1"/>
  <c r="V275" i="5"/>
  <c r="U275" i="5"/>
  <c r="T275" i="5"/>
  <c r="S275" i="5"/>
  <c r="Q275" i="5"/>
  <c r="V274" i="5"/>
  <c r="U274" i="5"/>
  <c r="T274" i="5"/>
  <c r="S274" i="5"/>
  <c r="Q274" i="5"/>
  <c r="V273" i="5"/>
  <c r="U273" i="5"/>
  <c r="T273" i="5"/>
  <c r="S273" i="5"/>
  <c r="Q273" i="5"/>
  <c r="R273" i="5" s="1"/>
  <c r="V272" i="5"/>
  <c r="U272" i="5"/>
  <c r="T272" i="5"/>
  <c r="S272" i="5"/>
  <c r="Q272" i="5"/>
  <c r="V271" i="5"/>
  <c r="U271" i="5"/>
  <c r="T271" i="5"/>
  <c r="S271" i="5"/>
  <c r="Q271" i="5"/>
  <c r="V270" i="5"/>
  <c r="U270" i="5"/>
  <c r="T270" i="5"/>
  <c r="S270" i="5"/>
  <c r="Q270" i="5"/>
  <c r="V269" i="5"/>
  <c r="U269" i="5"/>
  <c r="T269" i="5"/>
  <c r="S269" i="5"/>
  <c r="Q269" i="5"/>
  <c r="V268" i="5"/>
  <c r="U268" i="5"/>
  <c r="T268" i="5"/>
  <c r="S268" i="5"/>
  <c r="Q268" i="5"/>
  <c r="R268" i="5" s="1"/>
  <c r="V267" i="5"/>
  <c r="U267" i="5"/>
  <c r="T267" i="5"/>
  <c r="S267" i="5"/>
  <c r="Q267" i="5"/>
  <c r="V266" i="5"/>
  <c r="U266" i="5"/>
  <c r="T266" i="5"/>
  <c r="S266" i="5"/>
  <c r="Q266" i="5"/>
  <c r="V265" i="5"/>
  <c r="U265" i="5"/>
  <c r="T265" i="5"/>
  <c r="S265" i="5"/>
  <c r="Q265" i="5"/>
  <c r="V264" i="5"/>
  <c r="U264" i="5"/>
  <c r="T264" i="5"/>
  <c r="S264" i="5"/>
  <c r="Q264" i="5"/>
  <c r="R264" i="5" s="1"/>
  <c r="V263" i="5"/>
  <c r="U263" i="5"/>
  <c r="T263" i="5"/>
  <c r="S263" i="5"/>
  <c r="Q263" i="5"/>
  <c r="V262" i="5"/>
  <c r="U262" i="5"/>
  <c r="T262" i="5"/>
  <c r="S262" i="5"/>
  <c r="Q262" i="5"/>
  <c r="V261" i="5"/>
  <c r="U261" i="5"/>
  <c r="T261" i="5"/>
  <c r="S261" i="5"/>
  <c r="Q261" i="5"/>
  <c r="V260" i="5"/>
  <c r="U260" i="5"/>
  <c r="T260" i="5"/>
  <c r="S260" i="5"/>
  <c r="Q260" i="5"/>
  <c r="R260" i="5" s="1"/>
  <c r="V259" i="5"/>
  <c r="U259" i="5"/>
  <c r="T259" i="5"/>
  <c r="S259" i="5"/>
  <c r="Q259" i="5"/>
  <c r="V258" i="5"/>
  <c r="U258" i="5"/>
  <c r="T258" i="5"/>
  <c r="S258" i="5"/>
  <c r="Q258" i="5"/>
  <c r="V257" i="5"/>
  <c r="U257" i="5"/>
  <c r="T257" i="5"/>
  <c r="S257" i="5"/>
  <c r="Q257" i="5"/>
  <c r="V256" i="5"/>
  <c r="U256" i="5"/>
  <c r="T256" i="5"/>
  <c r="S256" i="5"/>
  <c r="Q256" i="5"/>
  <c r="V255" i="5"/>
  <c r="U255" i="5"/>
  <c r="T255" i="5"/>
  <c r="S255" i="5"/>
  <c r="Q255" i="5"/>
  <c r="V254" i="5"/>
  <c r="U254" i="5"/>
  <c r="T254" i="5"/>
  <c r="S254" i="5"/>
  <c r="Q254" i="5"/>
  <c r="V253" i="5"/>
  <c r="U253" i="5"/>
  <c r="T253" i="5"/>
  <c r="S253" i="5"/>
  <c r="Q253" i="5"/>
  <c r="V252" i="5"/>
  <c r="U252" i="5"/>
  <c r="T252" i="5"/>
  <c r="S252" i="5"/>
  <c r="Q252" i="5"/>
  <c r="R252" i="5" s="1"/>
  <c r="V251" i="5"/>
  <c r="U251" i="5"/>
  <c r="T251" i="5"/>
  <c r="S251" i="5"/>
  <c r="Q251" i="5"/>
  <c r="V250" i="5"/>
  <c r="U250" i="5"/>
  <c r="T250" i="5"/>
  <c r="S250" i="5"/>
  <c r="Q250" i="5"/>
  <c r="V249" i="5"/>
  <c r="U249" i="5"/>
  <c r="T249" i="5"/>
  <c r="S249" i="5"/>
  <c r="Q249" i="5"/>
  <c r="V248" i="5"/>
  <c r="U248" i="5"/>
  <c r="T248" i="5"/>
  <c r="S248" i="5"/>
  <c r="Q248" i="5"/>
  <c r="V247" i="5"/>
  <c r="U247" i="5"/>
  <c r="T247" i="5"/>
  <c r="S247" i="5"/>
  <c r="Q247" i="5"/>
  <c r="V246" i="5"/>
  <c r="U246" i="5"/>
  <c r="T246" i="5"/>
  <c r="S246" i="5"/>
  <c r="Q246" i="5"/>
  <c r="V245" i="5"/>
  <c r="U245" i="5"/>
  <c r="T245" i="5"/>
  <c r="S245" i="5"/>
  <c r="Q245" i="5"/>
  <c r="V244" i="5"/>
  <c r="U244" i="5"/>
  <c r="T244" i="5"/>
  <c r="S244" i="5"/>
  <c r="Q244" i="5"/>
  <c r="R244" i="5" s="1"/>
  <c r="V243" i="5"/>
  <c r="U243" i="5"/>
  <c r="T243" i="5"/>
  <c r="S243" i="5"/>
  <c r="Q243" i="5"/>
  <c r="V242" i="5"/>
  <c r="U242" i="5"/>
  <c r="T242" i="5"/>
  <c r="S242" i="5"/>
  <c r="Q242" i="5"/>
  <c r="V241" i="5"/>
  <c r="U241" i="5"/>
  <c r="T241" i="5"/>
  <c r="S241" i="5"/>
  <c r="Q241" i="5"/>
  <c r="V240" i="5"/>
  <c r="U240" i="5"/>
  <c r="T240" i="5"/>
  <c r="S240" i="5"/>
  <c r="Q240" i="5"/>
  <c r="V239" i="5"/>
  <c r="U239" i="5"/>
  <c r="T239" i="5"/>
  <c r="S239" i="5"/>
  <c r="Q239" i="5"/>
  <c r="V238" i="5"/>
  <c r="U238" i="5"/>
  <c r="T238" i="5"/>
  <c r="S238" i="5"/>
  <c r="Q238" i="5"/>
  <c r="V237" i="5"/>
  <c r="U237" i="5"/>
  <c r="T237" i="5"/>
  <c r="S237" i="5"/>
  <c r="Q237" i="5"/>
  <c r="V236" i="5"/>
  <c r="U236" i="5"/>
  <c r="T236" i="5"/>
  <c r="S236" i="5"/>
  <c r="Q236" i="5"/>
  <c r="R236" i="5" s="1"/>
  <c r="V235" i="5"/>
  <c r="U235" i="5"/>
  <c r="T235" i="5"/>
  <c r="S235" i="5"/>
  <c r="Q235" i="5"/>
  <c r="V234" i="5"/>
  <c r="U234" i="5"/>
  <c r="T234" i="5"/>
  <c r="S234" i="5"/>
  <c r="Q234" i="5"/>
  <c r="V233" i="5"/>
  <c r="U233" i="5"/>
  <c r="T233" i="5"/>
  <c r="S233" i="5"/>
  <c r="Q233" i="5"/>
  <c r="V232" i="5"/>
  <c r="U232" i="5"/>
  <c r="T232" i="5"/>
  <c r="S232" i="5"/>
  <c r="Q232" i="5"/>
  <c r="V231" i="5"/>
  <c r="U231" i="5"/>
  <c r="T231" i="5"/>
  <c r="S231" i="5"/>
  <c r="Q231" i="5"/>
  <c r="V230" i="5"/>
  <c r="U230" i="5"/>
  <c r="T230" i="5"/>
  <c r="S230" i="5"/>
  <c r="Q230" i="5"/>
  <c r="V229" i="5"/>
  <c r="U229" i="5"/>
  <c r="T229" i="5"/>
  <c r="S229" i="5"/>
  <c r="Q229" i="5"/>
  <c r="V228" i="5"/>
  <c r="U228" i="5"/>
  <c r="T228" i="5"/>
  <c r="S228" i="5"/>
  <c r="Q228" i="5"/>
  <c r="V227" i="5"/>
  <c r="U227" i="5"/>
  <c r="T227" i="5"/>
  <c r="S227" i="5"/>
  <c r="Q227" i="5"/>
  <c r="V226" i="5"/>
  <c r="U226" i="5"/>
  <c r="T226" i="5"/>
  <c r="S226" i="5"/>
  <c r="Q226" i="5"/>
  <c r="V225" i="5"/>
  <c r="U225" i="5"/>
  <c r="T225" i="5"/>
  <c r="S225" i="5"/>
  <c r="Q225" i="5"/>
  <c r="V224" i="5"/>
  <c r="U224" i="5"/>
  <c r="T224" i="5"/>
  <c r="S224" i="5"/>
  <c r="Q224" i="5"/>
  <c r="V223" i="5"/>
  <c r="U223" i="5"/>
  <c r="T223" i="5"/>
  <c r="S223" i="5"/>
  <c r="Q223" i="5"/>
  <c r="V222" i="5"/>
  <c r="U222" i="5"/>
  <c r="T222" i="5"/>
  <c r="S222" i="5"/>
  <c r="Q222" i="5"/>
  <c r="V221" i="5"/>
  <c r="U221" i="5"/>
  <c r="T221" i="5"/>
  <c r="S221" i="5"/>
  <c r="Q221" i="5"/>
  <c r="V220" i="5"/>
  <c r="U220" i="5"/>
  <c r="T220" i="5"/>
  <c r="S220" i="5"/>
  <c r="Q220" i="5"/>
  <c r="R220" i="5" s="1"/>
  <c r="V219" i="5"/>
  <c r="U219" i="5"/>
  <c r="T219" i="5"/>
  <c r="S219" i="5"/>
  <c r="Q219" i="5"/>
  <c r="V218" i="5"/>
  <c r="U218" i="5"/>
  <c r="T218" i="5"/>
  <c r="S218" i="5"/>
  <c r="Q218" i="5"/>
  <c r="V217" i="5"/>
  <c r="U217" i="5"/>
  <c r="T217" i="5"/>
  <c r="S217" i="5"/>
  <c r="Q217" i="5"/>
  <c r="V216" i="5"/>
  <c r="U216" i="5"/>
  <c r="T216" i="5"/>
  <c r="S216" i="5"/>
  <c r="Q216" i="5"/>
  <c r="V215" i="5"/>
  <c r="U215" i="5"/>
  <c r="T215" i="5"/>
  <c r="S215" i="5"/>
  <c r="Q215" i="5"/>
  <c r="V214" i="5"/>
  <c r="U214" i="5"/>
  <c r="T214" i="5"/>
  <c r="S214" i="5"/>
  <c r="Q214" i="5"/>
  <c r="V213" i="5"/>
  <c r="U213" i="5"/>
  <c r="T213" i="5"/>
  <c r="S213" i="5"/>
  <c r="Q213" i="5"/>
  <c r="V212" i="5"/>
  <c r="U212" i="5"/>
  <c r="T212" i="5"/>
  <c r="S212" i="5"/>
  <c r="Q212" i="5"/>
  <c r="R212" i="5" s="1"/>
  <c r="V211" i="5"/>
  <c r="U211" i="5"/>
  <c r="T211" i="5"/>
  <c r="S211" i="5"/>
  <c r="Q211" i="5"/>
  <c r="V210" i="5"/>
  <c r="U210" i="5"/>
  <c r="T210" i="5"/>
  <c r="S210" i="5"/>
  <c r="Q210" i="5"/>
  <c r="V209" i="5"/>
  <c r="U209" i="5"/>
  <c r="T209" i="5"/>
  <c r="S209" i="5"/>
  <c r="Q209" i="5"/>
  <c r="V208" i="5"/>
  <c r="U208" i="5"/>
  <c r="T208" i="5"/>
  <c r="S208" i="5"/>
  <c r="Q208" i="5"/>
  <c r="V207" i="5"/>
  <c r="U207" i="5"/>
  <c r="T207" i="5"/>
  <c r="S207" i="5"/>
  <c r="Q207" i="5"/>
  <c r="V206" i="5"/>
  <c r="U206" i="5"/>
  <c r="T206" i="5"/>
  <c r="S206" i="5"/>
  <c r="Q206" i="5"/>
  <c r="V205" i="5"/>
  <c r="U205" i="5"/>
  <c r="T205" i="5"/>
  <c r="S205" i="5"/>
  <c r="Q205" i="5"/>
  <c r="V204" i="5"/>
  <c r="U204" i="5"/>
  <c r="T204" i="5"/>
  <c r="S204" i="5"/>
  <c r="Q204" i="5"/>
  <c r="R204" i="5" s="1"/>
  <c r="V203" i="5"/>
  <c r="U203" i="5"/>
  <c r="T203" i="5"/>
  <c r="S203" i="5"/>
  <c r="Q203" i="5"/>
  <c r="V202" i="5"/>
  <c r="U202" i="5"/>
  <c r="T202" i="5"/>
  <c r="S202" i="5"/>
  <c r="Q202" i="5"/>
  <c r="V201" i="5"/>
  <c r="U201" i="5"/>
  <c r="T201" i="5"/>
  <c r="S201" i="5"/>
  <c r="Q201" i="5"/>
  <c r="V200" i="5"/>
  <c r="U200" i="5"/>
  <c r="T200" i="5"/>
  <c r="S200" i="5"/>
  <c r="Q200" i="5"/>
  <c r="V199" i="5"/>
  <c r="U199" i="5"/>
  <c r="T199" i="5"/>
  <c r="S199" i="5"/>
  <c r="Q199" i="5"/>
  <c r="V198" i="5"/>
  <c r="U198" i="5"/>
  <c r="T198" i="5"/>
  <c r="S198" i="5"/>
  <c r="Q198" i="5"/>
  <c r="V197" i="5"/>
  <c r="U197" i="5"/>
  <c r="T197" i="5"/>
  <c r="S197" i="5"/>
  <c r="Q197" i="5"/>
  <c r="V196" i="5"/>
  <c r="U196" i="5"/>
  <c r="T196" i="5"/>
  <c r="S196" i="5"/>
  <c r="Q196" i="5"/>
  <c r="R196" i="5" s="1"/>
  <c r="V195" i="5"/>
  <c r="U195" i="5"/>
  <c r="T195" i="5"/>
  <c r="S195" i="5"/>
  <c r="Q195" i="5"/>
  <c r="V194" i="5"/>
  <c r="U194" i="5"/>
  <c r="T194" i="5"/>
  <c r="S194" i="5"/>
  <c r="Q194" i="5"/>
  <c r="V193" i="5"/>
  <c r="U193" i="5"/>
  <c r="T193" i="5"/>
  <c r="S193" i="5"/>
  <c r="Q193" i="5"/>
  <c r="V192" i="5"/>
  <c r="U192" i="5"/>
  <c r="T192" i="5"/>
  <c r="S192" i="5"/>
  <c r="Q192" i="5"/>
  <c r="V191" i="5"/>
  <c r="U191" i="5"/>
  <c r="T191" i="5"/>
  <c r="S191" i="5"/>
  <c r="Q191" i="5"/>
  <c r="V190" i="5"/>
  <c r="U190" i="5"/>
  <c r="T190" i="5"/>
  <c r="S190" i="5"/>
  <c r="Q190" i="5"/>
  <c r="V189" i="5"/>
  <c r="U189" i="5"/>
  <c r="T189" i="5"/>
  <c r="S189" i="5"/>
  <c r="Q189" i="5"/>
  <c r="V188" i="5"/>
  <c r="U188" i="5"/>
  <c r="T188" i="5"/>
  <c r="S188" i="5"/>
  <c r="Q188" i="5"/>
  <c r="R188" i="5" s="1"/>
  <c r="V187" i="5"/>
  <c r="U187" i="5"/>
  <c r="T187" i="5"/>
  <c r="S187" i="5"/>
  <c r="Q187" i="5"/>
  <c r="V186" i="5"/>
  <c r="U186" i="5"/>
  <c r="T186" i="5"/>
  <c r="S186" i="5"/>
  <c r="Q186" i="5"/>
  <c r="V185" i="5"/>
  <c r="U185" i="5"/>
  <c r="T185" i="5"/>
  <c r="S185" i="5"/>
  <c r="Q185" i="5"/>
  <c r="R185" i="5" s="1"/>
  <c r="V184" i="5"/>
  <c r="U184" i="5"/>
  <c r="T184" i="5"/>
  <c r="S184" i="5"/>
  <c r="Q184" i="5"/>
  <c r="V183" i="5"/>
  <c r="U183" i="5"/>
  <c r="T183" i="5"/>
  <c r="S183" i="5"/>
  <c r="Q183" i="5"/>
  <c r="V182" i="5"/>
  <c r="U182" i="5"/>
  <c r="T182" i="5"/>
  <c r="S182" i="5"/>
  <c r="Q182" i="5"/>
  <c r="V181" i="5"/>
  <c r="U181" i="5"/>
  <c r="T181" i="5"/>
  <c r="S181" i="5"/>
  <c r="Q181" i="5"/>
  <c r="V180" i="5"/>
  <c r="U180" i="5"/>
  <c r="T180" i="5"/>
  <c r="S180" i="5"/>
  <c r="Q180" i="5"/>
  <c r="R180" i="5" s="1"/>
  <c r="V179" i="5"/>
  <c r="U179" i="5"/>
  <c r="T179" i="5"/>
  <c r="S179" i="5"/>
  <c r="Q179" i="5"/>
  <c r="V178" i="5"/>
  <c r="U178" i="5"/>
  <c r="T178" i="5"/>
  <c r="S178" i="5"/>
  <c r="Q178" i="5"/>
  <c r="V177" i="5"/>
  <c r="U177" i="5"/>
  <c r="T177" i="5"/>
  <c r="S177" i="5"/>
  <c r="Q177" i="5"/>
  <c r="V176" i="5"/>
  <c r="U176" i="5"/>
  <c r="T176" i="5"/>
  <c r="S176" i="5"/>
  <c r="Q176" i="5"/>
  <c r="V175" i="5"/>
  <c r="U175" i="5"/>
  <c r="T175" i="5"/>
  <c r="S175" i="5"/>
  <c r="Q175" i="5"/>
  <c r="V174" i="5"/>
  <c r="U174" i="5"/>
  <c r="T174" i="5"/>
  <c r="S174" i="5"/>
  <c r="Q174" i="5"/>
  <c r="V173" i="5"/>
  <c r="U173" i="5"/>
  <c r="T173" i="5"/>
  <c r="S173" i="5"/>
  <c r="Q173" i="5"/>
  <c r="V172" i="5"/>
  <c r="U172" i="5"/>
  <c r="T172" i="5"/>
  <c r="S172" i="5"/>
  <c r="Q172" i="5"/>
  <c r="R172" i="5" s="1"/>
  <c r="V171" i="5"/>
  <c r="U171" i="5"/>
  <c r="T171" i="5"/>
  <c r="S171" i="5"/>
  <c r="Q171" i="5"/>
  <c r="V170" i="5"/>
  <c r="U170" i="5"/>
  <c r="T170" i="5"/>
  <c r="S170" i="5"/>
  <c r="Q170" i="5"/>
  <c r="V169" i="5"/>
  <c r="U169" i="5"/>
  <c r="T169" i="5"/>
  <c r="S169" i="5"/>
  <c r="Q169" i="5"/>
  <c r="V168" i="5"/>
  <c r="U168" i="5"/>
  <c r="T168" i="5"/>
  <c r="S168" i="5"/>
  <c r="Q168" i="5"/>
  <c r="V167" i="5"/>
  <c r="U167" i="5"/>
  <c r="T167" i="5"/>
  <c r="O167" i="5" s="1"/>
  <c r="S167" i="5"/>
  <c r="Q167" i="5"/>
  <c r="V166" i="5"/>
  <c r="U166" i="5"/>
  <c r="T166" i="5"/>
  <c r="S166" i="5"/>
  <c r="Q166" i="5"/>
  <c r="V165" i="5"/>
  <c r="U165" i="5"/>
  <c r="T165" i="5"/>
  <c r="S165" i="5"/>
  <c r="Q165" i="5"/>
  <c r="V164" i="5"/>
  <c r="U164" i="5"/>
  <c r="T164" i="5"/>
  <c r="S164" i="5"/>
  <c r="Q164" i="5"/>
  <c r="R164" i="5" s="1"/>
  <c r="V163" i="5"/>
  <c r="U163" i="5"/>
  <c r="T163" i="5"/>
  <c r="S163" i="5"/>
  <c r="Q163" i="5"/>
  <c r="V162" i="5"/>
  <c r="U162" i="5"/>
  <c r="T162" i="5"/>
  <c r="S162" i="5"/>
  <c r="Q162" i="5"/>
  <c r="V161" i="5"/>
  <c r="U161" i="5"/>
  <c r="T161" i="5"/>
  <c r="S161" i="5"/>
  <c r="Q161" i="5"/>
  <c r="V160" i="5"/>
  <c r="U160" i="5"/>
  <c r="T160" i="5"/>
  <c r="S160" i="5"/>
  <c r="Q160" i="5"/>
  <c r="V159" i="5"/>
  <c r="U159" i="5"/>
  <c r="T159" i="5"/>
  <c r="S159" i="5"/>
  <c r="Q159" i="5"/>
  <c r="V158" i="5"/>
  <c r="U158" i="5"/>
  <c r="T158" i="5"/>
  <c r="S158" i="5"/>
  <c r="Q158" i="5"/>
  <c r="V157" i="5"/>
  <c r="U157" i="5"/>
  <c r="T157" i="5"/>
  <c r="S157" i="5"/>
  <c r="Q157" i="5"/>
  <c r="V156" i="5"/>
  <c r="U156" i="5"/>
  <c r="T156" i="5"/>
  <c r="S156" i="5"/>
  <c r="Q156" i="5"/>
  <c r="R156" i="5" s="1"/>
  <c r="V155" i="5"/>
  <c r="U155" i="5"/>
  <c r="T155" i="5"/>
  <c r="S155" i="5"/>
  <c r="Q155" i="5"/>
  <c r="V154" i="5"/>
  <c r="U154" i="5"/>
  <c r="T154" i="5"/>
  <c r="S154" i="5"/>
  <c r="Q154" i="5"/>
  <c r="V153" i="5"/>
  <c r="U153" i="5"/>
  <c r="T153" i="5"/>
  <c r="S153" i="5"/>
  <c r="Q153" i="5"/>
  <c r="V152" i="5"/>
  <c r="U152" i="5"/>
  <c r="T152" i="5"/>
  <c r="S152" i="5"/>
  <c r="Q152" i="5"/>
  <c r="V151" i="5"/>
  <c r="U151" i="5"/>
  <c r="T151" i="5"/>
  <c r="S151" i="5"/>
  <c r="Q151" i="5"/>
  <c r="V150" i="5"/>
  <c r="U150" i="5"/>
  <c r="T150" i="5"/>
  <c r="S150" i="5"/>
  <c r="Q150" i="5"/>
  <c r="V149" i="5"/>
  <c r="U149" i="5"/>
  <c r="T149" i="5"/>
  <c r="S149" i="5"/>
  <c r="Q149" i="5"/>
  <c r="V148" i="5"/>
  <c r="U148" i="5"/>
  <c r="T148" i="5"/>
  <c r="S148" i="5"/>
  <c r="Q148" i="5"/>
  <c r="R148" i="5" s="1"/>
  <c r="V147" i="5"/>
  <c r="U147" i="5"/>
  <c r="T147" i="5"/>
  <c r="S147" i="5"/>
  <c r="Q147" i="5"/>
  <c r="V146" i="5"/>
  <c r="U146" i="5"/>
  <c r="T146" i="5"/>
  <c r="S146" i="5"/>
  <c r="Q146" i="5"/>
  <c r="V145" i="5"/>
  <c r="U145" i="5"/>
  <c r="T145" i="5"/>
  <c r="S145" i="5"/>
  <c r="Q145" i="5"/>
  <c r="V144" i="5"/>
  <c r="U144" i="5"/>
  <c r="T144" i="5"/>
  <c r="S144" i="5"/>
  <c r="Q144" i="5"/>
  <c r="V143" i="5"/>
  <c r="U143" i="5"/>
  <c r="T143" i="5"/>
  <c r="S143" i="5"/>
  <c r="Q143" i="5"/>
  <c r="V142" i="5"/>
  <c r="U142" i="5"/>
  <c r="T142" i="5"/>
  <c r="S142" i="5"/>
  <c r="Q142" i="5"/>
  <c r="V141" i="5"/>
  <c r="U141" i="5"/>
  <c r="T141" i="5"/>
  <c r="S141" i="5"/>
  <c r="Q141" i="5"/>
  <c r="V140" i="5"/>
  <c r="U140" i="5"/>
  <c r="T140" i="5"/>
  <c r="S140" i="5"/>
  <c r="Q140" i="5"/>
  <c r="R140" i="5" s="1"/>
  <c r="V139" i="5"/>
  <c r="U139" i="5"/>
  <c r="T139" i="5"/>
  <c r="S139" i="5"/>
  <c r="Q139" i="5"/>
  <c r="V138" i="5"/>
  <c r="U138" i="5"/>
  <c r="T138" i="5"/>
  <c r="S138" i="5"/>
  <c r="Q138" i="5"/>
  <c r="V137" i="5"/>
  <c r="U137" i="5"/>
  <c r="T137" i="5"/>
  <c r="S137" i="5"/>
  <c r="Q137" i="5"/>
  <c r="R137" i="5" s="1"/>
  <c r="V136" i="5"/>
  <c r="U136" i="5"/>
  <c r="T136" i="5"/>
  <c r="S136" i="5"/>
  <c r="Q136" i="5"/>
  <c r="V135" i="5"/>
  <c r="U135" i="5"/>
  <c r="T135" i="5"/>
  <c r="S135" i="5"/>
  <c r="Q135" i="5"/>
  <c r="V134" i="5"/>
  <c r="U134" i="5"/>
  <c r="T134" i="5"/>
  <c r="S134" i="5"/>
  <c r="Q134" i="5"/>
  <c r="V133" i="5"/>
  <c r="U133" i="5"/>
  <c r="T133" i="5"/>
  <c r="S133" i="5"/>
  <c r="Q133" i="5"/>
  <c r="V132" i="5"/>
  <c r="U132" i="5"/>
  <c r="T132" i="5"/>
  <c r="S132" i="5"/>
  <c r="Q132" i="5"/>
  <c r="R132" i="5" s="1"/>
  <c r="V131" i="5"/>
  <c r="U131" i="5"/>
  <c r="T131" i="5"/>
  <c r="S131" i="5"/>
  <c r="Q131" i="5"/>
  <c r="V130" i="5"/>
  <c r="U130" i="5"/>
  <c r="T130" i="5"/>
  <c r="S130" i="5"/>
  <c r="Q130" i="5"/>
  <c r="V129" i="5"/>
  <c r="U129" i="5"/>
  <c r="T129" i="5"/>
  <c r="S129" i="5"/>
  <c r="Q129" i="5"/>
  <c r="V128" i="5"/>
  <c r="U128" i="5"/>
  <c r="T128" i="5"/>
  <c r="S128" i="5"/>
  <c r="Q128" i="5"/>
  <c r="V127" i="5"/>
  <c r="U127" i="5"/>
  <c r="T127" i="5"/>
  <c r="S127" i="5"/>
  <c r="Q127" i="5"/>
  <c r="V126" i="5"/>
  <c r="U126" i="5"/>
  <c r="T126" i="5"/>
  <c r="S126" i="5"/>
  <c r="Q126" i="5"/>
  <c r="V125" i="5"/>
  <c r="U125" i="5"/>
  <c r="T125" i="5"/>
  <c r="S125" i="5"/>
  <c r="Q125" i="5"/>
  <c r="V124" i="5"/>
  <c r="U124" i="5"/>
  <c r="T124" i="5"/>
  <c r="S124" i="5"/>
  <c r="Q124" i="5"/>
  <c r="R124" i="5" s="1"/>
  <c r="V123" i="5"/>
  <c r="U123" i="5"/>
  <c r="T123" i="5"/>
  <c r="S123" i="5"/>
  <c r="Q123" i="5"/>
  <c r="V122" i="5"/>
  <c r="U122" i="5"/>
  <c r="T122" i="5"/>
  <c r="S122" i="5"/>
  <c r="Q122" i="5"/>
  <c r="V121" i="5"/>
  <c r="U121" i="5"/>
  <c r="T121" i="5"/>
  <c r="S121" i="5"/>
  <c r="Q121" i="5"/>
  <c r="V120" i="5"/>
  <c r="U120" i="5"/>
  <c r="T120" i="5"/>
  <c r="S120" i="5"/>
  <c r="Q120" i="5"/>
  <c r="V119" i="5"/>
  <c r="U119" i="5"/>
  <c r="T119" i="5"/>
  <c r="S119" i="5"/>
  <c r="Q119" i="5"/>
  <c r="V118" i="5"/>
  <c r="U118" i="5"/>
  <c r="T118" i="5"/>
  <c r="S118" i="5"/>
  <c r="Q118" i="5"/>
  <c r="V117" i="5"/>
  <c r="U117" i="5"/>
  <c r="T117" i="5"/>
  <c r="S117" i="5"/>
  <c r="Q117" i="5"/>
  <c r="V116" i="5"/>
  <c r="U116" i="5"/>
  <c r="T116" i="5"/>
  <c r="S116" i="5"/>
  <c r="Q116" i="5"/>
  <c r="R116" i="5" s="1"/>
  <c r="V115" i="5"/>
  <c r="U115" i="5"/>
  <c r="T115" i="5"/>
  <c r="S115" i="5"/>
  <c r="Q115" i="5"/>
  <c r="V114" i="5"/>
  <c r="U114" i="5"/>
  <c r="T114" i="5"/>
  <c r="S114" i="5"/>
  <c r="Q114" i="5"/>
  <c r="V113" i="5"/>
  <c r="U113" i="5"/>
  <c r="T113" i="5"/>
  <c r="S113" i="5"/>
  <c r="Q113" i="5"/>
  <c r="V112" i="5"/>
  <c r="U112" i="5"/>
  <c r="T112" i="5"/>
  <c r="S112" i="5"/>
  <c r="Q112" i="5"/>
  <c r="V111" i="5"/>
  <c r="U111" i="5"/>
  <c r="T111" i="5"/>
  <c r="S111" i="5"/>
  <c r="Q111" i="5"/>
  <c r="V110" i="5"/>
  <c r="U110" i="5"/>
  <c r="T110" i="5"/>
  <c r="S110" i="5"/>
  <c r="Q110" i="5"/>
  <c r="V109" i="5"/>
  <c r="U109" i="5"/>
  <c r="T109" i="5"/>
  <c r="S109" i="5"/>
  <c r="Q109" i="5"/>
  <c r="V108" i="5"/>
  <c r="U108" i="5"/>
  <c r="T108" i="5"/>
  <c r="S108" i="5"/>
  <c r="Q108" i="5"/>
  <c r="R108" i="5" s="1"/>
  <c r="V107" i="5"/>
  <c r="U107" i="5"/>
  <c r="T107" i="5"/>
  <c r="S107" i="5"/>
  <c r="Q107" i="5"/>
  <c r="V106" i="5"/>
  <c r="U106" i="5"/>
  <c r="T106" i="5"/>
  <c r="S106" i="5"/>
  <c r="Q106" i="5"/>
  <c r="V105" i="5"/>
  <c r="U105" i="5"/>
  <c r="T105" i="5"/>
  <c r="S105" i="5"/>
  <c r="Q105" i="5"/>
  <c r="V104" i="5"/>
  <c r="U104" i="5"/>
  <c r="T104" i="5"/>
  <c r="S104" i="5"/>
  <c r="Q104" i="5"/>
  <c r="V103" i="5"/>
  <c r="U103" i="5"/>
  <c r="T103" i="5"/>
  <c r="S103" i="5"/>
  <c r="Q103" i="5"/>
  <c r="V102" i="5"/>
  <c r="U102" i="5"/>
  <c r="T102" i="5"/>
  <c r="S102" i="5"/>
  <c r="Q102" i="5"/>
  <c r="V101" i="5"/>
  <c r="U101" i="5"/>
  <c r="T101" i="5"/>
  <c r="S101" i="5"/>
  <c r="Q101" i="5"/>
  <c r="V100" i="5"/>
  <c r="U100" i="5"/>
  <c r="T100" i="5"/>
  <c r="S100" i="5"/>
  <c r="Q100" i="5"/>
  <c r="R100" i="5" s="1"/>
  <c r="V99" i="5"/>
  <c r="U99" i="5"/>
  <c r="T99" i="5"/>
  <c r="S99" i="5"/>
  <c r="Q99" i="5"/>
  <c r="V98" i="5"/>
  <c r="U98" i="5"/>
  <c r="T98" i="5"/>
  <c r="S98" i="5"/>
  <c r="Q98" i="5"/>
  <c r="V97" i="5"/>
  <c r="U97" i="5"/>
  <c r="T97" i="5"/>
  <c r="S97" i="5"/>
  <c r="Q97" i="5"/>
  <c r="V96" i="5"/>
  <c r="U96" i="5"/>
  <c r="T96" i="5"/>
  <c r="S96" i="5"/>
  <c r="Q96" i="5"/>
  <c r="V95" i="5"/>
  <c r="U95" i="5"/>
  <c r="T95" i="5"/>
  <c r="O95" i="5" s="1"/>
  <c r="S95" i="5"/>
  <c r="Q95" i="5"/>
  <c r="V94" i="5"/>
  <c r="U94" i="5"/>
  <c r="T94" i="5"/>
  <c r="S94" i="5"/>
  <c r="Q94" i="5"/>
  <c r="V93" i="5"/>
  <c r="U93" i="5"/>
  <c r="T93" i="5"/>
  <c r="S93" i="5"/>
  <c r="Q93" i="5"/>
  <c r="V92" i="5"/>
  <c r="U92" i="5"/>
  <c r="T92" i="5"/>
  <c r="S92" i="5"/>
  <c r="Q92" i="5"/>
  <c r="R92" i="5" s="1"/>
  <c r="V91" i="5"/>
  <c r="U91" i="5"/>
  <c r="T91" i="5"/>
  <c r="S91" i="5"/>
  <c r="Q91" i="5"/>
  <c r="V90" i="5"/>
  <c r="U90" i="5"/>
  <c r="T90" i="5"/>
  <c r="S90" i="5"/>
  <c r="Q90" i="5"/>
  <c r="V89" i="5"/>
  <c r="U89" i="5"/>
  <c r="T89" i="5"/>
  <c r="S89" i="5"/>
  <c r="Q89" i="5"/>
  <c r="V88" i="5"/>
  <c r="U88" i="5"/>
  <c r="T88" i="5"/>
  <c r="S88" i="5"/>
  <c r="Q88" i="5"/>
  <c r="V87" i="5"/>
  <c r="U87" i="5"/>
  <c r="T87" i="5"/>
  <c r="S87" i="5"/>
  <c r="Q87" i="5"/>
  <c r="V86" i="5"/>
  <c r="U86" i="5"/>
  <c r="T86" i="5"/>
  <c r="S86" i="5"/>
  <c r="Q86" i="5"/>
  <c r="V85" i="5"/>
  <c r="U85" i="5"/>
  <c r="T85" i="5"/>
  <c r="S85" i="5"/>
  <c r="Q85" i="5"/>
  <c r="V84" i="5"/>
  <c r="U84" i="5"/>
  <c r="T84" i="5"/>
  <c r="S84" i="5"/>
  <c r="Q84" i="5"/>
  <c r="R84" i="5" s="1"/>
  <c r="V83" i="5"/>
  <c r="U83" i="5"/>
  <c r="T83" i="5"/>
  <c r="S83" i="5"/>
  <c r="Q83" i="5"/>
  <c r="V82" i="5"/>
  <c r="U82" i="5"/>
  <c r="T82" i="5"/>
  <c r="S82" i="5"/>
  <c r="Q82" i="5"/>
  <c r="V81" i="5"/>
  <c r="U81" i="5"/>
  <c r="T81" i="5"/>
  <c r="S81" i="5"/>
  <c r="Q81" i="5"/>
  <c r="V80" i="5"/>
  <c r="U80" i="5"/>
  <c r="T80" i="5"/>
  <c r="S80" i="5"/>
  <c r="Q80" i="5"/>
  <c r="V79" i="5"/>
  <c r="U79" i="5"/>
  <c r="T79" i="5"/>
  <c r="S79" i="5"/>
  <c r="Q79" i="5"/>
  <c r="V78" i="5"/>
  <c r="U78" i="5"/>
  <c r="T78" i="5"/>
  <c r="S78" i="5"/>
  <c r="Q78" i="5"/>
  <c r="V77" i="5"/>
  <c r="U77" i="5"/>
  <c r="T77" i="5"/>
  <c r="S77" i="5"/>
  <c r="Q77" i="5"/>
  <c r="V76" i="5"/>
  <c r="U76" i="5"/>
  <c r="T76" i="5"/>
  <c r="S76" i="5"/>
  <c r="Q76" i="5"/>
  <c r="R76" i="5" s="1"/>
  <c r="V75" i="5"/>
  <c r="U75" i="5"/>
  <c r="T75" i="5"/>
  <c r="S75" i="5"/>
  <c r="Q75" i="5"/>
  <c r="V74" i="5"/>
  <c r="U74" i="5"/>
  <c r="T74" i="5"/>
  <c r="S74" i="5"/>
  <c r="Q74" i="5"/>
  <c r="V73" i="5"/>
  <c r="U73" i="5"/>
  <c r="T73" i="5"/>
  <c r="S73" i="5"/>
  <c r="Q73" i="5"/>
  <c r="V72" i="5"/>
  <c r="U72" i="5"/>
  <c r="T72" i="5"/>
  <c r="S72" i="5"/>
  <c r="Q72" i="5"/>
  <c r="V71" i="5"/>
  <c r="U71" i="5"/>
  <c r="T71" i="5"/>
  <c r="S71" i="5"/>
  <c r="Q71" i="5"/>
  <c r="V70" i="5"/>
  <c r="U70" i="5"/>
  <c r="T70" i="5"/>
  <c r="S70" i="5"/>
  <c r="Q70" i="5"/>
  <c r="V69" i="5"/>
  <c r="U69" i="5"/>
  <c r="T69" i="5"/>
  <c r="S69" i="5"/>
  <c r="Q69" i="5"/>
  <c r="V68" i="5"/>
  <c r="U68" i="5"/>
  <c r="T68" i="5"/>
  <c r="S68" i="5"/>
  <c r="Q68" i="5"/>
  <c r="R68" i="5" s="1"/>
  <c r="V67" i="5"/>
  <c r="U67" i="5"/>
  <c r="T67" i="5"/>
  <c r="S67" i="5"/>
  <c r="Q67" i="5"/>
  <c r="V66" i="5"/>
  <c r="U66" i="5"/>
  <c r="T66" i="5"/>
  <c r="S66" i="5"/>
  <c r="Q66" i="5"/>
  <c r="V65" i="5"/>
  <c r="U65" i="5"/>
  <c r="T65" i="5"/>
  <c r="S65" i="5"/>
  <c r="Q65" i="5"/>
  <c r="V64" i="5"/>
  <c r="U64" i="5"/>
  <c r="T64" i="5"/>
  <c r="S64" i="5"/>
  <c r="Q64" i="5"/>
  <c r="V63" i="5"/>
  <c r="U63" i="5"/>
  <c r="T63" i="5"/>
  <c r="S63" i="5"/>
  <c r="Q63" i="5"/>
  <c r="V62" i="5"/>
  <c r="U62" i="5"/>
  <c r="T62" i="5"/>
  <c r="S62" i="5"/>
  <c r="Q62" i="5"/>
  <c r="V61" i="5"/>
  <c r="U61" i="5"/>
  <c r="T61" i="5"/>
  <c r="S61" i="5"/>
  <c r="Q61" i="5"/>
  <c r="V60" i="5"/>
  <c r="U60" i="5"/>
  <c r="T60" i="5"/>
  <c r="S60" i="5"/>
  <c r="Q60" i="5"/>
  <c r="R60" i="5" s="1"/>
  <c r="V59" i="5"/>
  <c r="U59" i="5"/>
  <c r="T59" i="5"/>
  <c r="S59" i="5"/>
  <c r="Q59" i="5"/>
  <c r="V58" i="5"/>
  <c r="U58" i="5"/>
  <c r="T58" i="5"/>
  <c r="S58" i="5"/>
  <c r="Q58" i="5"/>
  <c r="V57" i="5"/>
  <c r="U57" i="5"/>
  <c r="T57" i="5"/>
  <c r="S57" i="5"/>
  <c r="Q57" i="5"/>
  <c r="V56" i="5"/>
  <c r="U56" i="5"/>
  <c r="T56" i="5"/>
  <c r="S56" i="5"/>
  <c r="Q56" i="5"/>
  <c r="V55" i="5"/>
  <c r="U55" i="5"/>
  <c r="T55" i="5"/>
  <c r="S55" i="5"/>
  <c r="Q55" i="5"/>
  <c r="V54" i="5"/>
  <c r="U54" i="5"/>
  <c r="T54" i="5"/>
  <c r="S54" i="5"/>
  <c r="Q54" i="5"/>
  <c r="V53" i="5"/>
  <c r="U53" i="5"/>
  <c r="T53" i="5"/>
  <c r="S53" i="5"/>
  <c r="Q53" i="5"/>
  <c r="V52" i="5"/>
  <c r="U52" i="5"/>
  <c r="T52" i="5"/>
  <c r="S52" i="5"/>
  <c r="Q52" i="5"/>
  <c r="R52" i="5" s="1"/>
  <c r="V51" i="5"/>
  <c r="U51" i="5"/>
  <c r="T51" i="5"/>
  <c r="S51" i="5"/>
  <c r="Q51" i="5"/>
  <c r="V50" i="5"/>
  <c r="U50" i="5"/>
  <c r="T50" i="5"/>
  <c r="S50" i="5"/>
  <c r="Q50" i="5"/>
  <c r="V49" i="5"/>
  <c r="U49" i="5"/>
  <c r="T49" i="5"/>
  <c r="S49" i="5"/>
  <c r="Q49" i="5"/>
  <c r="V48" i="5"/>
  <c r="U48" i="5"/>
  <c r="T48" i="5"/>
  <c r="S48" i="5"/>
  <c r="Q48" i="5"/>
  <c r="V47" i="5"/>
  <c r="U47" i="5"/>
  <c r="T47" i="5"/>
  <c r="S47" i="5"/>
  <c r="Q47" i="5"/>
  <c r="V46" i="5"/>
  <c r="U46" i="5"/>
  <c r="T46" i="5"/>
  <c r="S46" i="5"/>
  <c r="Q46" i="5"/>
  <c r="V45" i="5"/>
  <c r="U45" i="5"/>
  <c r="T45" i="5"/>
  <c r="S45" i="5"/>
  <c r="Q45" i="5"/>
  <c r="V44" i="5"/>
  <c r="U44" i="5"/>
  <c r="T44" i="5"/>
  <c r="S44" i="5"/>
  <c r="Q44" i="5"/>
  <c r="R44" i="5" s="1"/>
  <c r="V43" i="5"/>
  <c r="U43" i="5"/>
  <c r="T43" i="5"/>
  <c r="S43" i="5"/>
  <c r="Q43" i="5"/>
  <c r="V42" i="5"/>
  <c r="U42" i="5"/>
  <c r="T42" i="5"/>
  <c r="S42" i="5"/>
  <c r="Q42" i="5"/>
  <c r="V41" i="5"/>
  <c r="U41" i="5"/>
  <c r="T41" i="5"/>
  <c r="S41" i="5"/>
  <c r="Q41" i="5"/>
  <c r="V40" i="5"/>
  <c r="U40" i="5"/>
  <c r="T40" i="5"/>
  <c r="S40" i="5"/>
  <c r="Q40" i="5"/>
  <c r="V39" i="5"/>
  <c r="U39" i="5"/>
  <c r="T39" i="5"/>
  <c r="S39" i="5"/>
  <c r="Q39" i="5"/>
  <c r="V38" i="5"/>
  <c r="U38" i="5"/>
  <c r="T38" i="5"/>
  <c r="S38" i="5"/>
  <c r="Q38" i="5"/>
  <c r="V37" i="5"/>
  <c r="U37" i="5"/>
  <c r="T37" i="5"/>
  <c r="S37" i="5"/>
  <c r="Q37" i="5"/>
  <c r="V36" i="5"/>
  <c r="U36" i="5"/>
  <c r="T36" i="5"/>
  <c r="S36" i="5"/>
  <c r="Q36" i="5"/>
  <c r="V35" i="5"/>
  <c r="U35" i="5"/>
  <c r="T35" i="5"/>
  <c r="S35" i="5"/>
  <c r="Q35" i="5"/>
  <c r="V34" i="5"/>
  <c r="U34" i="5"/>
  <c r="T34" i="5"/>
  <c r="S34" i="5"/>
  <c r="Q34" i="5"/>
  <c r="V33" i="5"/>
  <c r="U33" i="5"/>
  <c r="T33" i="5"/>
  <c r="S33" i="5"/>
  <c r="Q33" i="5"/>
  <c r="V32" i="5"/>
  <c r="U32" i="5"/>
  <c r="T32" i="5"/>
  <c r="S32" i="5"/>
  <c r="Q32" i="5"/>
  <c r="V31" i="5"/>
  <c r="U31" i="5"/>
  <c r="T31" i="5"/>
  <c r="S31" i="5"/>
  <c r="Q31" i="5"/>
  <c r="V30" i="5"/>
  <c r="U30" i="5"/>
  <c r="T30" i="5"/>
  <c r="S30" i="5"/>
  <c r="Q30" i="5"/>
  <c r="V29" i="5"/>
  <c r="U29" i="5"/>
  <c r="T29" i="5"/>
  <c r="S29" i="5"/>
  <c r="Q29" i="5"/>
  <c r="V28" i="5"/>
  <c r="U28" i="5"/>
  <c r="T28" i="5"/>
  <c r="S28" i="5"/>
  <c r="Q28" i="5"/>
  <c r="R28" i="5" s="1"/>
  <c r="V27" i="5"/>
  <c r="U27" i="5"/>
  <c r="T27" i="5"/>
  <c r="S27" i="5"/>
  <c r="Q27" i="5"/>
  <c r="V26" i="5"/>
  <c r="U26" i="5"/>
  <c r="T26" i="5"/>
  <c r="S26" i="5"/>
  <c r="Q26" i="5"/>
  <c r="V25" i="5"/>
  <c r="U25" i="5"/>
  <c r="T25" i="5"/>
  <c r="S25" i="5"/>
  <c r="Q25" i="5"/>
  <c r="V24" i="5"/>
  <c r="U24" i="5"/>
  <c r="T24" i="5"/>
  <c r="S24" i="5"/>
  <c r="Q24" i="5"/>
  <c r="V23" i="5"/>
  <c r="U23" i="5"/>
  <c r="T23" i="5"/>
  <c r="S23" i="5"/>
  <c r="Q23" i="5"/>
  <c r="V22" i="5"/>
  <c r="U22" i="5"/>
  <c r="T22" i="5"/>
  <c r="S22" i="5"/>
  <c r="Q22" i="5"/>
  <c r="V21" i="5"/>
  <c r="U21" i="5"/>
  <c r="T21" i="5"/>
  <c r="S21" i="5"/>
  <c r="Q21" i="5"/>
  <c r="V20" i="5"/>
  <c r="U20" i="5"/>
  <c r="T20" i="5"/>
  <c r="S20" i="5"/>
  <c r="Q20" i="5"/>
  <c r="R20" i="5" s="1"/>
  <c r="V19" i="5"/>
  <c r="U19" i="5"/>
  <c r="T19" i="5"/>
  <c r="S19" i="5"/>
  <c r="Q19" i="5"/>
  <c r="V18" i="5"/>
  <c r="U18" i="5"/>
  <c r="T18" i="5"/>
  <c r="S18" i="5"/>
  <c r="Q18" i="5"/>
  <c r="V17" i="5"/>
  <c r="U17" i="5"/>
  <c r="T17" i="5"/>
  <c r="S17" i="5"/>
  <c r="Q17" i="5"/>
  <c r="V16" i="5"/>
  <c r="U16" i="5"/>
  <c r="T16" i="5"/>
  <c r="S16" i="5"/>
  <c r="Q16" i="5"/>
  <c r="V15" i="5"/>
  <c r="U15" i="5"/>
  <c r="T15" i="5"/>
  <c r="S15" i="5"/>
  <c r="Q15" i="5"/>
  <c r="V14" i="5"/>
  <c r="U14" i="5"/>
  <c r="T14" i="5"/>
  <c r="S14" i="5"/>
  <c r="Q14" i="5"/>
  <c r="V13" i="5"/>
  <c r="U13" i="5"/>
  <c r="T13" i="5"/>
  <c r="S13" i="5"/>
  <c r="Q13" i="5"/>
  <c r="V12" i="5"/>
  <c r="U12" i="5"/>
  <c r="T12" i="5"/>
  <c r="S12" i="5"/>
  <c r="Q12" i="5"/>
  <c r="V11" i="5"/>
  <c r="U11" i="5"/>
  <c r="T11" i="5"/>
  <c r="S11" i="5"/>
  <c r="Q11" i="5"/>
  <c r="V10" i="5"/>
  <c r="U10" i="5"/>
  <c r="T10" i="5"/>
  <c r="S10" i="5"/>
  <c r="Q10" i="5"/>
  <c r="V9" i="5"/>
  <c r="U9" i="5"/>
  <c r="T9" i="5"/>
  <c r="S9" i="5"/>
  <c r="Q9" i="5"/>
  <c r="V8" i="5"/>
  <c r="U8" i="5"/>
  <c r="T8" i="5"/>
  <c r="S8" i="5"/>
  <c r="Q8" i="5"/>
  <c r="R8" i="5" s="1"/>
  <c r="V7" i="5"/>
  <c r="U7" i="5"/>
  <c r="T7" i="5"/>
  <c r="S7" i="5"/>
  <c r="Q7" i="5"/>
  <c r="V6" i="5"/>
  <c r="U6" i="5"/>
  <c r="T6" i="5"/>
  <c r="S6" i="5"/>
  <c r="Q6" i="5"/>
  <c r="V5" i="5"/>
  <c r="U5" i="5"/>
  <c r="T5" i="5"/>
  <c r="S5" i="5"/>
  <c r="Q5" i="5"/>
  <c r="V4" i="5"/>
  <c r="U4" i="5"/>
  <c r="T4" i="5"/>
  <c r="S4" i="5"/>
  <c r="Q4" i="5"/>
  <c r="R4" i="5" s="1"/>
  <c r="M471" i="5"/>
  <c r="L471" i="5"/>
  <c r="I471" i="5"/>
  <c r="H471" i="5"/>
  <c r="G471" i="5"/>
  <c r="F471" i="5"/>
  <c r="E471" i="5"/>
  <c r="D471" i="5"/>
  <c r="W471" i="5" s="1"/>
  <c r="X471" i="5" s="1"/>
  <c r="C471" i="5"/>
  <c r="M470" i="5"/>
  <c r="L470" i="5"/>
  <c r="I470" i="5"/>
  <c r="J470" i="5" s="1"/>
  <c r="H470" i="5"/>
  <c r="G470" i="5"/>
  <c r="F470" i="5"/>
  <c r="E470" i="5"/>
  <c r="D470" i="5"/>
  <c r="C470" i="5"/>
  <c r="M469" i="5"/>
  <c r="L469" i="5"/>
  <c r="I469" i="5"/>
  <c r="H469" i="5"/>
  <c r="G469" i="5"/>
  <c r="F469" i="5"/>
  <c r="E469" i="5"/>
  <c r="D469" i="5"/>
  <c r="C469" i="5"/>
  <c r="M468" i="5"/>
  <c r="P468" i="5" s="1"/>
  <c r="O468" i="5" s="1"/>
  <c r="L468" i="5"/>
  <c r="I468" i="5"/>
  <c r="H468" i="5"/>
  <c r="G468" i="5"/>
  <c r="W468" i="5" s="1"/>
  <c r="F468" i="5"/>
  <c r="E468" i="5"/>
  <c r="D468" i="5"/>
  <c r="C468" i="5"/>
  <c r="M467" i="5"/>
  <c r="L467" i="5"/>
  <c r="I467" i="5"/>
  <c r="H467" i="5"/>
  <c r="W467" i="5" s="1"/>
  <c r="G467" i="5"/>
  <c r="F467" i="5"/>
  <c r="E467" i="5"/>
  <c r="D467" i="5"/>
  <c r="C467" i="5"/>
  <c r="M466" i="5"/>
  <c r="P466" i="5" s="1"/>
  <c r="L466" i="5"/>
  <c r="I466" i="5"/>
  <c r="H466" i="5"/>
  <c r="G466" i="5"/>
  <c r="F466" i="5"/>
  <c r="E466" i="5"/>
  <c r="D466" i="5"/>
  <c r="C466" i="5"/>
  <c r="M465" i="5"/>
  <c r="L465" i="5"/>
  <c r="I465" i="5"/>
  <c r="H465" i="5"/>
  <c r="G465" i="5"/>
  <c r="F465" i="5"/>
  <c r="E465" i="5"/>
  <c r="D465" i="5"/>
  <c r="C465" i="5"/>
  <c r="M464" i="5"/>
  <c r="L464" i="5"/>
  <c r="I464" i="5"/>
  <c r="H464" i="5"/>
  <c r="G464" i="5"/>
  <c r="F464" i="5"/>
  <c r="E464" i="5"/>
  <c r="D464" i="5"/>
  <c r="C464" i="5"/>
  <c r="M463" i="5"/>
  <c r="L463" i="5"/>
  <c r="I463" i="5"/>
  <c r="H463" i="5"/>
  <c r="G463" i="5"/>
  <c r="F463" i="5"/>
  <c r="E463" i="5"/>
  <c r="D463" i="5"/>
  <c r="C463" i="5"/>
  <c r="M462" i="5"/>
  <c r="L462" i="5"/>
  <c r="I462" i="5"/>
  <c r="H462" i="5"/>
  <c r="G462" i="5"/>
  <c r="F462" i="5"/>
  <c r="E462" i="5"/>
  <c r="W462" i="5" s="1"/>
  <c r="D462" i="5"/>
  <c r="C462" i="5"/>
  <c r="M461" i="5"/>
  <c r="L461" i="5"/>
  <c r="I461" i="5"/>
  <c r="H461" i="5"/>
  <c r="G461" i="5"/>
  <c r="F461" i="5"/>
  <c r="E461" i="5"/>
  <c r="D461" i="5"/>
  <c r="C461" i="5"/>
  <c r="M460" i="5"/>
  <c r="P460" i="5" s="1"/>
  <c r="O460" i="5" s="1"/>
  <c r="L460" i="5"/>
  <c r="I460" i="5"/>
  <c r="H460" i="5"/>
  <c r="G460" i="5"/>
  <c r="F460" i="5"/>
  <c r="E460" i="5"/>
  <c r="D460" i="5"/>
  <c r="C460" i="5"/>
  <c r="M459" i="5"/>
  <c r="L459" i="5"/>
  <c r="I459" i="5"/>
  <c r="H459" i="5"/>
  <c r="W459" i="5" s="1"/>
  <c r="G459" i="5"/>
  <c r="F459" i="5"/>
  <c r="E459" i="5"/>
  <c r="D459" i="5"/>
  <c r="C459" i="5"/>
  <c r="M458" i="5"/>
  <c r="P458" i="5" s="1"/>
  <c r="L458" i="5"/>
  <c r="I458" i="5"/>
  <c r="H458" i="5"/>
  <c r="G458" i="5"/>
  <c r="F458" i="5"/>
  <c r="E458" i="5"/>
  <c r="D458" i="5"/>
  <c r="C458" i="5"/>
  <c r="M457" i="5"/>
  <c r="P457" i="5" s="1"/>
  <c r="L457" i="5"/>
  <c r="W457" i="5" s="1"/>
  <c r="I457" i="5"/>
  <c r="H457" i="5"/>
  <c r="G457" i="5"/>
  <c r="F457" i="5"/>
  <c r="E457" i="5"/>
  <c r="D457" i="5"/>
  <c r="C457" i="5"/>
  <c r="M456" i="5"/>
  <c r="L456" i="5"/>
  <c r="I456" i="5"/>
  <c r="H456" i="5"/>
  <c r="G456" i="5"/>
  <c r="F456" i="5"/>
  <c r="E456" i="5"/>
  <c r="D456" i="5"/>
  <c r="C456" i="5"/>
  <c r="M455" i="5"/>
  <c r="L455" i="5"/>
  <c r="I455" i="5"/>
  <c r="H455" i="5"/>
  <c r="G455" i="5"/>
  <c r="F455" i="5"/>
  <c r="E455" i="5"/>
  <c r="D455" i="5"/>
  <c r="C455" i="5"/>
  <c r="M454" i="5"/>
  <c r="L454" i="5"/>
  <c r="I454" i="5"/>
  <c r="J454" i="5" s="1"/>
  <c r="H454" i="5"/>
  <c r="G454" i="5"/>
  <c r="F454" i="5"/>
  <c r="E454" i="5"/>
  <c r="D454" i="5"/>
  <c r="C454" i="5"/>
  <c r="M453" i="5"/>
  <c r="L453" i="5"/>
  <c r="I453" i="5"/>
  <c r="H453" i="5"/>
  <c r="G453" i="5"/>
  <c r="F453" i="5"/>
  <c r="E453" i="5"/>
  <c r="D453" i="5"/>
  <c r="C453" i="5"/>
  <c r="M452" i="5"/>
  <c r="L452" i="5"/>
  <c r="I452" i="5"/>
  <c r="H452" i="5"/>
  <c r="G452" i="5"/>
  <c r="F452" i="5"/>
  <c r="E452" i="5"/>
  <c r="D452" i="5"/>
  <c r="C452" i="5"/>
  <c r="M451" i="5"/>
  <c r="L451" i="5"/>
  <c r="I451" i="5"/>
  <c r="H451" i="5"/>
  <c r="G451" i="5"/>
  <c r="F451" i="5"/>
  <c r="E451" i="5"/>
  <c r="D451" i="5"/>
  <c r="C451" i="5"/>
  <c r="M450" i="5"/>
  <c r="L450" i="5"/>
  <c r="I450" i="5"/>
  <c r="H450" i="5"/>
  <c r="G450" i="5"/>
  <c r="F450" i="5"/>
  <c r="E450" i="5"/>
  <c r="D450" i="5"/>
  <c r="C450" i="5"/>
  <c r="M449" i="5"/>
  <c r="P449" i="5" s="1"/>
  <c r="L449" i="5"/>
  <c r="I449" i="5"/>
  <c r="H449" i="5"/>
  <c r="G449" i="5"/>
  <c r="F449" i="5"/>
  <c r="E449" i="5"/>
  <c r="D449" i="5"/>
  <c r="C449" i="5"/>
  <c r="M448" i="5"/>
  <c r="L448" i="5"/>
  <c r="I448" i="5"/>
  <c r="H448" i="5"/>
  <c r="G448" i="5"/>
  <c r="F448" i="5"/>
  <c r="E448" i="5"/>
  <c r="D448" i="5"/>
  <c r="C448" i="5"/>
  <c r="M447" i="5"/>
  <c r="L447" i="5"/>
  <c r="I447" i="5"/>
  <c r="H447" i="5"/>
  <c r="G447" i="5"/>
  <c r="F447" i="5"/>
  <c r="E447" i="5"/>
  <c r="D447" i="5"/>
  <c r="W447" i="5" s="1"/>
  <c r="C447" i="5"/>
  <c r="M446" i="5"/>
  <c r="L446" i="5"/>
  <c r="I446" i="5"/>
  <c r="K446" i="5" s="1"/>
  <c r="H446" i="5"/>
  <c r="G446" i="5"/>
  <c r="F446" i="5"/>
  <c r="E446" i="5"/>
  <c r="D446" i="5"/>
  <c r="C446" i="5"/>
  <c r="M445" i="5"/>
  <c r="L445" i="5"/>
  <c r="I445" i="5"/>
  <c r="H445" i="5"/>
  <c r="G445" i="5"/>
  <c r="F445" i="5"/>
  <c r="E445" i="5"/>
  <c r="D445" i="5"/>
  <c r="C445" i="5"/>
  <c r="M444" i="5"/>
  <c r="P444" i="5" s="1"/>
  <c r="O444" i="5" s="1"/>
  <c r="L444" i="5"/>
  <c r="I444" i="5"/>
  <c r="H444" i="5"/>
  <c r="G444" i="5"/>
  <c r="F444" i="5"/>
  <c r="E444" i="5"/>
  <c r="D444" i="5"/>
  <c r="C444" i="5"/>
  <c r="M443" i="5"/>
  <c r="L443" i="5"/>
  <c r="I443" i="5"/>
  <c r="H443" i="5"/>
  <c r="G443" i="5"/>
  <c r="F443" i="5"/>
  <c r="E443" i="5"/>
  <c r="D443" i="5"/>
  <c r="W443" i="5" s="1"/>
  <c r="C443" i="5"/>
  <c r="M442" i="5"/>
  <c r="L442" i="5"/>
  <c r="I442" i="5"/>
  <c r="H442" i="5"/>
  <c r="G442" i="5"/>
  <c r="F442" i="5"/>
  <c r="E442" i="5"/>
  <c r="D442" i="5"/>
  <c r="C442" i="5"/>
  <c r="M441" i="5"/>
  <c r="L441" i="5"/>
  <c r="I441" i="5"/>
  <c r="H441" i="5"/>
  <c r="G441" i="5"/>
  <c r="F441" i="5"/>
  <c r="E441" i="5"/>
  <c r="D441" i="5"/>
  <c r="C441" i="5"/>
  <c r="M440" i="5"/>
  <c r="L440" i="5"/>
  <c r="I440" i="5"/>
  <c r="H440" i="5"/>
  <c r="G440" i="5"/>
  <c r="F440" i="5"/>
  <c r="E440" i="5"/>
  <c r="D440" i="5"/>
  <c r="C440" i="5"/>
  <c r="M439" i="5"/>
  <c r="L439" i="5"/>
  <c r="I439" i="5"/>
  <c r="H439" i="5"/>
  <c r="G439" i="5"/>
  <c r="F439" i="5"/>
  <c r="E439" i="5"/>
  <c r="D439" i="5"/>
  <c r="C439" i="5"/>
  <c r="M438" i="5"/>
  <c r="L438" i="5"/>
  <c r="I438" i="5"/>
  <c r="H438" i="5"/>
  <c r="G438" i="5"/>
  <c r="F438" i="5"/>
  <c r="E438" i="5"/>
  <c r="D438" i="5"/>
  <c r="C438" i="5"/>
  <c r="M437" i="5"/>
  <c r="L437" i="5"/>
  <c r="I437" i="5"/>
  <c r="H437" i="5"/>
  <c r="G437" i="5"/>
  <c r="F437" i="5"/>
  <c r="E437" i="5"/>
  <c r="D437" i="5"/>
  <c r="C437" i="5"/>
  <c r="M436" i="5"/>
  <c r="L436" i="5"/>
  <c r="I436" i="5"/>
  <c r="H436" i="5"/>
  <c r="G436" i="5"/>
  <c r="F436" i="5"/>
  <c r="E436" i="5"/>
  <c r="D436" i="5"/>
  <c r="C436" i="5"/>
  <c r="M435" i="5"/>
  <c r="L435" i="5"/>
  <c r="I435" i="5"/>
  <c r="J435" i="5" s="1"/>
  <c r="H435" i="5"/>
  <c r="G435" i="5"/>
  <c r="F435" i="5"/>
  <c r="E435" i="5"/>
  <c r="D435" i="5"/>
  <c r="C435" i="5"/>
  <c r="M434" i="5"/>
  <c r="P434" i="5" s="1"/>
  <c r="O434" i="5" s="1"/>
  <c r="L434" i="5"/>
  <c r="I434" i="5"/>
  <c r="H434" i="5"/>
  <c r="G434" i="5"/>
  <c r="F434" i="5"/>
  <c r="E434" i="5"/>
  <c r="D434" i="5"/>
  <c r="C434" i="5"/>
  <c r="M433" i="5"/>
  <c r="P433" i="5" s="1"/>
  <c r="L433" i="5"/>
  <c r="I433" i="5"/>
  <c r="H433" i="5"/>
  <c r="G433" i="5"/>
  <c r="F433" i="5"/>
  <c r="E433" i="5"/>
  <c r="D433" i="5"/>
  <c r="C433" i="5"/>
  <c r="M432" i="5"/>
  <c r="L432" i="5"/>
  <c r="I432" i="5"/>
  <c r="H432" i="5"/>
  <c r="G432" i="5"/>
  <c r="F432" i="5"/>
  <c r="E432" i="5"/>
  <c r="D432" i="5"/>
  <c r="C432" i="5"/>
  <c r="M431" i="5"/>
  <c r="L431" i="5"/>
  <c r="I431" i="5"/>
  <c r="H431" i="5"/>
  <c r="G431" i="5"/>
  <c r="F431" i="5"/>
  <c r="E431" i="5"/>
  <c r="D431" i="5"/>
  <c r="C431" i="5"/>
  <c r="M430" i="5"/>
  <c r="L430" i="5"/>
  <c r="I430" i="5"/>
  <c r="H430" i="5"/>
  <c r="G430" i="5"/>
  <c r="F430" i="5"/>
  <c r="E430" i="5"/>
  <c r="D430" i="5"/>
  <c r="C430" i="5"/>
  <c r="M429" i="5"/>
  <c r="L429" i="5"/>
  <c r="W429" i="5" s="1"/>
  <c r="I429" i="5"/>
  <c r="H429" i="5"/>
  <c r="G429" i="5"/>
  <c r="F429" i="5"/>
  <c r="E429" i="5"/>
  <c r="D429" i="5"/>
  <c r="C429" i="5"/>
  <c r="M428" i="5"/>
  <c r="L428" i="5"/>
  <c r="I428" i="5"/>
  <c r="H428" i="5"/>
  <c r="G428" i="5"/>
  <c r="F428" i="5"/>
  <c r="E428" i="5"/>
  <c r="D428" i="5"/>
  <c r="C428" i="5"/>
  <c r="M427" i="5"/>
  <c r="L427" i="5"/>
  <c r="I427" i="5"/>
  <c r="J427" i="5" s="1"/>
  <c r="H427" i="5"/>
  <c r="G427" i="5"/>
  <c r="F427" i="5"/>
  <c r="E427" i="5"/>
  <c r="D427" i="5"/>
  <c r="C427" i="5"/>
  <c r="M426" i="5"/>
  <c r="P426" i="5" s="1"/>
  <c r="L426" i="5"/>
  <c r="I426" i="5"/>
  <c r="H426" i="5"/>
  <c r="G426" i="5"/>
  <c r="F426" i="5"/>
  <c r="E426" i="5"/>
  <c r="D426" i="5"/>
  <c r="C426" i="5"/>
  <c r="M425" i="5"/>
  <c r="P425" i="5" s="1"/>
  <c r="L425" i="5"/>
  <c r="I425" i="5"/>
  <c r="H425" i="5"/>
  <c r="G425" i="5"/>
  <c r="F425" i="5"/>
  <c r="E425" i="5"/>
  <c r="D425" i="5"/>
  <c r="C425" i="5"/>
  <c r="M424" i="5"/>
  <c r="L424" i="5"/>
  <c r="I424" i="5"/>
  <c r="H424" i="5"/>
  <c r="G424" i="5"/>
  <c r="F424" i="5"/>
  <c r="E424" i="5"/>
  <c r="D424" i="5"/>
  <c r="C424" i="5"/>
  <c r="M423" i="5"/>
  <c r="L423" i="5"/>
  <c r="I423" i="5"/>
  <c r="H423" i="5"/>
  <c r="W423" i="5" s="1"/>
  <c r="G423" i="5"/>
  <c r="F423" i="5"/>
  <c r="E423" i="5"/>
  <c r="D423" i="5"/>
  <c r="C423" i="5"/>
  <c r="M422" i="5"/>
  <c r="L422" i="5"/>
  <c r="I422" i="5"/>
  <c r="H422" i="5"/>
  <c r="G422" i="5"/>
  <c r="F422" i="5"/>
  <c r="E422" i="5"/>
  <c r="D422" i="5"/>
  <c r="C422" i="5"/>
  <c r="M421" i="5"/>
  <c r="L421" i="5"/>
  <c r="W421" i="5" s="1"/>
  <c r="I421" i="5"/>
  <c r="H421" i="5"/>
  <c r="G421" i="5"/>
  <c r="F421" i="5"/>
  <c r="E421" i="5"/>
  <c r="D421" i="5"/>
  <c r="C421" i="5"/>
  <c r="M420" i="5"/>
  <c r="L420" i="5"/>
  <c r="I420" i="5"/>
  <c r="H420" i="5"/>
  <c r="G420" i="5"/>
  <c r="F420" i="5"/>
  <c r="E420" i="5"/>
  <c r="D420" i="5"/>
  <c r="C420" i="5"/>
  <c r="M419" i="5"/>
  <c r="L419" i="5"/>
  <c r="I419" i="5"/>
  <c r="J419" i="5" s="1"/>
  <c r="H419" i="5"/>
  <c r="G419" i="5"/>
  <c r="F419" i="5"/>
  <c r="E419" i="5"/>
  <c r="D419" i="5"/>
  <c r="C419" i="5"/>
  <c r="M418" i="5"/>
  <c r="P418" i="5" s="1"/>
  <c r="O418" i="5" s="1"/>
  <c r="L418" i="5"/>
  <c r="I418" i="5"/>
  <c r="H418" i="5"/>
  <c r="G418" i="5"/>
  <c r="F418" i="5"/>
  <c r="E418" i="5"/>
  <c r="D418" i="5"/>
  <c r="C418" i="5"/>
  <c r="M417" i="5"/>
  <c r="P417" i="5" s="1"/>
  <c r="O417" i="5" s="1"/>
  <c r="L417" i="5"/>
  <c r="I417" i="5"/>
  <c r="H417" i="5"/>
  <c r="G417" i="5"/>
  <c r="F417" i="5"/>
  <c r="E417" i="5"/>
  <c r="D417" i="5"/>
  <c r="C417" i="5"/>
  <c r="M416" i="5"/>
  <c r="L416" i="5"/>
  <c r="I416" i="5"/>
  <c r="H416" i="5"/>
  <c r="G416" i="5"/>
  <c r="F416" i="5"/>
  <c r="E416" i="5"/>
  <c r="D416" i="5"/>
  <c r="C416" i="5"/>
  <c r="M415" i="5"/>
  <c r="L415" i="5"/>
  <c r="I415" i="5"/>
  <c r="H415" i="5"/>
  <c r="G415" i="5"/>
  <c r="F415" i="5"/>
  <c r="E415" i="5"/>
  <c r="D415" i="5"/>
  <c r="C415" i="5"/>
  <c r="M414" i="5"/>
  <c r="L414" i="5"/>
  <c r="I414" i="5"/>
  <c r="H414" i="5"/>
  <c r="G414" i="5"/>
  <c r="F414" i="5"/>
  <c r="E414" i="5"/>
  <c r="D414" i="5"/>
  <c r="C414" i="5"/>
  <c r="M413" i="5"/>
  <c r="L413" i="5"/>
  <c r="I413" i="5"/>
  <c r="H413" i="5"/>
  <c r="G413" i="5"/>
  <c r="F413" i="5"/>
  <c r="E413" i="5"/>
  <c r="D413" i="5"/>
  <c r="C413" i="5"/>
  <c r="M412" i="5"/>
  <c r="L412" i="5"/>
  <c r="I412" i="5"/>
  <c r="H412" i="5"/>
  <c r="G412" i="5"/>
  <c r="F412" i="5"/>
  <c r="E412" i="5"/>
  <c r="D412" i="5"/>
  <c r="C412" i="5"/>
  <c r="M411" i="5"/>
  <c r="L411" i="5"/>
  <c r="I411" i="5"/>
  <c r="H411" i="5"/>
  <c r="G411" i="5"/>
  <c r="F411" i="5"/>
  <c r="E411" i="5"/>
  <c r="D411" i="5"/>
  <c r="W411" i="5" s="1"/>
  <c r="C411" i="5"/>
  <c r="M410" i="5"/>
  <c r="P410" i="5" s="1"/>
  <c r="O410" i="5" s="1"/>
  <c r="L410" i="5"/>
  <c r="I410" i="5"/>
  <c r="H410" i="5"/>
  <c r="G410" i="5"/>
  <c r="F410" i="5"/>
  <c r="E410" i="5"/>
  <c r="D410" i="5"/>
  <c r="C410" i="5"/>
  <c r="M409" i="5"/>
  <c r="N409" i="5" s="1"/>
  <c r="L409" i="5"/>
  <c r="I409" i="5"/>
  <c r="H409" i="5"/>
  <c r="G409" i="5"/>
  <c r="F409" i="5"/>
  <c r="E409" i="5"/>
  <c r="D409" i="5"/>
  <c r="C409" i="5"/>
  <c r="M408" i="5"/>
  <c r="L408" i="5"/>
  <c r="I408" i="5"/>
  <c r="H408" i="5"/>
  <c r="G408" i="5"/>
  <c r="F408" i="5"/>
  <c r="E408" i="5"/>
  <c r="D408" i="5"/>
  <c r="C408" i="5"/>
  <c r="M407" i="5"/>
  <c r="L407" i="5"/>
  <c r="I407" i="5"/>
  <c r="H407" i="5"/>
  <c r="G407" i="5"/>
  <c r="F407" i="5"/>
  <c r="E407" i="5"/>
  <c r="D407" i="5"/>
  <c r="C407" i="5"/>
  <c r="M406" i="5"/>
  <c r="L406" i="5"/>
  <c r="I406" i="5"/>
  <c r="H406" i="5"/>
  <c r="G406" i="5"/>
  <c r="F406" i="5"/>
  <c r="E406" i="5"/>
  <c r="D406" i="5"/>
  <c r="C406" i="5"/>
  <c r="M405" i="5"/>
  <c r="L405" i="5"/>
  <c r="I405" i="5"/>
  <c r="H405" i="5"/>
  <c r="G405" i="5"/>
  <c r="F405" i="5"/>
  <c r="E405" i="5"/>
  <c r="D405" i="5"/>
  <c r="C405" i="5"/>
  <c r="M404" i="5"/>
  <c r="L404" i="5"/>
  <c r="I404" i="5"/>
  <c r="H404" i="5"/>
  <c r="G404" i="5"/>
  <c r="F404" i="5"/>
  <c r="E404" i="5"/>
  <c r="D404" i="5"/>
  <c r="C404" i="5"/>
  <c r="M403" i="5"/>
  <c r="L403" i="5"/>
  <c r="I403" i="5"/>
  <c r="J403" i="5" s="1"/>
  <c r="H403" i="5"/>
  <c r="G403" i="5"/>
  <c r="F403" i="5"/>
  <c r="E403" i="5"/>
  <c r="D403" i="5"/>
  <c r="C403" i="5"/>
  <c r="M402" i="5"/>
  <c r="P402" i="5" s="1"/>
  <c r="O402" i="5" s="1"/>
  <c r="L402" i="5"/>
  <c r="I402" i="5"/>
  <c r="H402" i="5"/>
  <c r="G402" i="5"/>
  <c r="F402" i="5"/>
  <c r="E402" i="5"/>
  <c r="D402" i="5"/>
  <c r="C402" i="5"/>
  <c r="M401" i="5"/>
  <c r="L401" i="5"/>
  <c r="I401" i="5"/>
  <c r="H401" i="5"/>
  <c r="G401" i="5"/>
  <c r="F401" i="5"/>
  <c r="E401" i="5"/>
  <c r="D401" i="5"/>
  <c r="C401" i="5"/>
  <c r="M400" i="5"/>
  <c r="L400" i="5"/>
  <c r="I400" i="5"/>
  <c r="H400" i="5"/>
  <c r="G400" i="5"/>
  <c r="F400" i="5"/>
  <c r="E400" i="5"/>
  <c r="D400" i="5"/>
  <c r="C400" i="5"/>
  <c r="M399" i="5"/>
  <c r="L399" i="5"/>
  <c r="I399" i="5"/>
  <c r="H399" i="5"/>
  <c r="G399" i="5"/>
  <c r="F399" i="5"/>
  <c r="E399" i="5"/>
  <c r="D399" i="5"/>
  <c r="C399" i="5"/>
  <c r="M398" i="5"/>
  <c r="L398" i="5"/>
  <c r="I398" i="5"/>
  <c r="H398" i="5"/>
  <c r="G398" i="5"/>
  <c r="F398" i="5"/>
  <c r="E398" i="5"/>
  <c r="D398" i="5"/>
  <c r="C398" i="5"/>
  <c r="M397" i="5"/>
  <c r="L397" i="5"/>
  <c r="I397" i="5"/>
  <c r="H397" i="5"/>
  <c r="G397" i="5"/>
  <c r="F397" i="5"/>
  <c r="E397" i="5"/>
  <c r="D397" i="5"/>
  <c r="C397" i="5"/>
  <c r="M396" i="5"/>
  <c r="L396" i="5"/>
  <c r="I396" i="5"/>
  <c r="H396" i="5"/>
  <c r="G396" i="5"/>
  <c r="F396" i="5"/>
  <c r="E396" i="5"/>
  <c r="D396" i="5"/>
  <c r="C396" i="5"/>
  <c r="M395" i="5"/>
  <c r="L395" i="5"/>
  <c r="I395" i="5"/>
  <c r="H395" i="5"/>
  <c r="G395" i="5"/>
  <c r="F395" i="5"/>
  <c r="E395" i="5"/>
  <c r="D395" i="5"/>
  <c r="C395" i="5"/>
  <c r="M394" i="5"/>
  <c r="P394" i="5" s="1"/>
  <c r="O394" i="5" s="1"/>
  <c r="L394" i="5"/>
  <c r="I394" i="5"/>
  <c r="H394" i="5"/>
  <c r="G394" i="5"/>
  <c r="F394" i="5"/>
  <c r="E394" i="5"/>
  <c r="D394" i="5"/>
  <c r="C394" i="5"/>
  <c r="M393" i="5"/>
  <c r="P393" i="5" s="1"/>
  <c r="L393" i="5"/>
  <c r="I393" i="5"/>
  <c r="H393" i="5"/>
  <c r="G393" i="5"/>
  <c r="F393" i="5"/>
  <c r="E393" i="5"/>
  <c r="D393" i="5"/>
  <c r="C393" i="5"/>
  <c r="M392" i="5"/>
  <c r="L392" i="5"/>
  <c r="I392" i="5"/>
  <c r="H392" i="5"/>
  <c r="G392" i="5"/>
  <c r="F392" i="5"/>
  <c r="E392" i="5"/>
  <c r="D392" i="5"/>
  <c r="C392" i="5"/>
  <c r="M391" i="5"/>
  <c r="L391" i="5"/>
  <c r="I391" i="5"/>
  <c r="H391" i="5"/>
  <c r="G391" i="5"/>
  <c r="F391" i="5"/>
  <c r="E391" i="5"/>
  <c r="D391" i="5"/>
  <c r="C391" i="5"/>
  <c r="M390" i="5"/>
  <c r="L390" i="5"/>
  <c r="I390" i="5"/>
  <c r="H390" i="5"/>
  <c r="G390" i="5"/>
  <c r="F390" i="5"/>
  <c r="E390" i="5"/>
  <c r="D390" i="5"/>
  <c r="C390" i="5"/>
  <c r="M389" i="5"/>
  <c r="L389" i="5"/>
  <c r="I389" i="5"/>
  <c r="H389" i="5"/>
  <c r="G389" i="5"/>
  <c r="F389" i="5"/>
  <c r="E389" i="5"/>
  <c r="D389" i="5"/>
  <c r="C389" i="5"/>
  <c r="M388" i="5"/>
  <c r="L388" i="5"/>
  <c r="I388" i="5"/>
  <c r="H388" i="5"/>
  <c r="G388" i="5"/>
  <c r="F388" i="5"/>
  <c r="E388" i="5"/>
  <c r="D388" i="5"/>
  <c r="C388" i="5"/>
  <c r="M387" i="5"/>
  <c r="L387" i="5"/>
  <c r="I387" i="5"/>
  <c r="H387" i="5"/>
  <c r="G387" i="5"/>
  <c r="F387" i="5"/>
  <c r="E387" i="5"/>
  <c r="D387" i="5"/>
  <c r="C387" i="5"/>
  <c r="M386" i="5"/>
  <c r="P386" i="5" s="1"/>
  <c r="O386" i="5" s="1"/>
  <c r="L386" i="5"/>
  <c r="I386" i="5"/>
  <c r="J386" i="5" s="1"/>
  <c r="H386" i="5"/>
  <c r="G386" i="5"/>
  <c r="F386" i="5"/>
  <c r="E386" i="5"/>
  <c r="D386" i="5"/>
  <c r="C386" i="5"/>
  <c r="M385" i="5"/>
  <c r="P385" i="5" s="1"/>
  <c r="O385" i="5" s="1"/>
  <c r="L385" i="5"/>
  <c r="I385" i="5"/>
  <c r="H385" i="5"/>
  <c r="G385" i="5"/>
  <c r="F385" i="5"/>
  <c r="E385" i="5"/>
  <c r="D385" i="5"/>
  <c r="C385" i="5"/>
  <c r="M384" i="5"/>
  <c r="L384" i="5"/>
  <c r="I384" i="5"/>
  <c r="H384" i="5"/>
  <c r="G384" i="5"/>
  <c r="F384" i="5"/>
  <c r="E384" i="5"/>
  <c r="D384" i="5"/>
  <c r="C384" i="5"/>
  <c r="M383" i="5"/>
  <c r="L383" i="5"/>
  <c r="I383" i="5"/>
  <c r="H383" i="5"/>
  <c r="G383" i="5"/>
  <c r="F383" i="5"/>
  <c r="E383" i="5"/>
  <c r="D383" i="5"/>
  <c r="C383" i="5"/>
  <c r="M382" i="5"/>
  <c r="L382" i="5"/>
  <c r="I382" i="5"/>
  <c r="H382" i="5"/>
  <c r="G382" i="5"/>
  <c r="F382" i="5"/>
  <c r="E382" i="5"/>
  <c r="D382" i="5"/>
  <c r="C382" i="5"/>
  <c r="M381" i="5"/>
  <c r="L381" i="5"/>
  <c r="I381" i="5"/>
  <c r="H381" i="5"/>
  <c r="G381" i="5"/>
  <c r="F381" i="5"/>
  <c r="E381" i="5"/>
  <c r="D381" i="5"/>
  <c r="C381" i="5"/>
  <c r="M380" i="5"/>
  <c r="L380" i="5"/>
  <c r="I380" i="5"/>
  <c r="H380" i="5"/>
  <c r="G380" i="5"/>
  <c r="F380" i="5"/>
  <c r="E380" i="5"/>
  <c r="D380" i="5"/>
  <c r="C380" i="5"/>
  <c r="M379" i="5"/>
  <c r="L379" i="5"/>
  <c r="I379" i="5"/>
  <c r="H379" i="5"/>
  <c r="G379" i="5"/>
  <c r="F379" i="5"/>
  <c r="E379" i="5"/>
  <c r="D379" i="5"/>
  <c r="C379" i="5"/>
  <c r="M378" i="5"/>
  <c r="L378" i="5"/>
  <c r="I378" i="5"/>
  <c r="H378" i="5"/>
  <c r="G378" i="5"/>
  <c r="F378" i="5"/>
  <c r="E378" i="5"/>
  <c r="D378" i="5"/>
  <c r="C378" i="5"/>
  <c r="M377" i="5"/>
  <c r="P377" i="5" s="1"/>
  <c r="O377" i="5" s="1"/>
  <c r="L377" i="5"/>
  <c r="I377" i="5"/>
  <c r="H377" i="5"/>
  <c r="G377" i="5"/>
  <c r="F377" i="5"/>
  <c r="E377" i="5"/>
  <c r="D377" i="5"/>
  <c r="C377" i="5"/>
  <c r="M376" i="5"/>
  <c r="L376" i="5"/>
  <c r="I376" i="5"/>
  <c r="H376" i="5"/>
  <c r="G376" i="5"/>
  <c r="F376" i="5"/>
  <c r="E376" i="5"/>
  <c r="D376" i="5"/>
  <c r="C376" i="5"/>
  <c r="M375" i="5"/>
  <c r="L375" i="5"/>
  <c r="I375" i="5"/>
  <c r="H375" i="5"/>
  <c r="G375" i="5"/>
  <c r="F375" i="5"/>
  <c r="E375" i="5"/>
  <c r="D375" i="5"/>
  <c r="C375" i="5"/>
  <c r="M374" i="5"/>
  <c r="L374" i="5"/>
  <c r="I374" i="5"/>
  <c r="H374" i="5"/>
  <c r="G374" i="5"/>
  <c r="F374" i="5"/>
  <c r="E374" i="5"/>
  <c r="D374" i="5"/>
  <c r="C374" i="5"/>
  <c r="M373" i="5"/>
  <c r="L373" i="5"/>
  <c r="I373" i="5"/>
  <c r="H373" i="5"/>
  <c r="G373" i="5"/>
  <c r="F373" i="5"/>
  <c r="E373" i="5"/>
  <c r="D373" i="5"/>
  <c r="C373" i="5"/>
  <c r="M372" i="5"/>
  <c r="P372" i="5" s="1"/>
  <c r="O372" i="5" s="1"/>
  <c r="L372" i="5"/>
  <c r="I372" i="5"/>
  <c r="K372" i="5" s="1"/>
  <c r="H372" i="5"/>
  <c r="G372" i="5"/>
  <c r="F372" i="5"/>
  <c r="E372" i="5"/>
  <c r="D372" i="5"/>
  <c r="C372" i="5"/>
  <c r="M371" i="5"/>
  <c r="L371" i="5"/>
  <c r="I371" i="5"/>
  <c r="H371" i="5"/>
  <c r="G371" i="5"/>
  <c r="F371" i="5"/>
  <c r="E371" i="5"/>
  <c r="D371" i="5"/>
  <c r="C371" i="5"/>
  <c r="M370" i="5"/>
  <c r="L370" i="5"/>
  <c r="I370" i="5"/>
  <c r="H370" i="5"/>
  <c r="G370" i="5"/>
  <c r="F370" i="5"/>
  <c r="E370" i="5"/>
  <c r="D370" i="5"/>
  <c r="C370" i="5"/>
  <c r="M369" i="5"/>
  <c r="P369" i="5" s="1"/>
  <c r="O369" i="5" s="1"/>
  <c r="L369" i="5"/>
  <c r="I369" i="5"/>
  <c r="H369" i="5"/>
  <c r="G369" i="5"/>
  <c r="F369" i="5"/>
  <c r="W369" i="5" s="1"/>
  <c r="E369" i="5"/>
  <c r="D369" i="5"/>
  <c r="C369" i="5"/>
  <c r="M368" i="5"/>
  <c r="L368" i="5"/>
  <c r="I368" i="5"/>
  <c r="H368" i="5"/>
  <c r="G368" i="5"/>
  <c r="F368" i="5"/>
  <c r="E368" i="5"/>
  <c r="D368" i="5"/>
  <c r="C368" i="5"/>
  <c r="M367" i="5"/>
  <c r="L367" i="5"/>
  <c r="I367" i="5"/>
  <c r="H367" i="5"/>
  <c r="G367" i="5"/>
  <c r="F367" i="5"/>
  <c r="E367" i="5"/>
  <c r="D367" i="5"/>
  <c r="C367" i="5"/>
  <c r="M366" i="5"/>
  <c r="L366" i="5"/>
  <c r="I366" i="5"/>
  <c r="H366" i="5"/>
  <c r="G366" i="5"/>
  <c r="F366" i="5"/>
  <c r="E366" i="5"/>
  <c r="D366" i="5"/>
  <c r="C366" i="5"/>
  <c r="M365" i="5"/>
  <c r="L365" i="5"/>
  <c r="I365" i="5"/>
  <c r="H365" i="5"/>
  <c r="G365" i="5"/>
  <c r="F365" i="5"/>
  <c r="E365" i="5"/>
  <c r="D365" i="5"/>
  <c r="C365" i="5"/>
  <c r="M364" i="5"/>
  <c r="P364" i="5" s="1"/>
  <c r="O364" i="5" s="1"/>
  <c r="L364" i="5"/>
  <c r="I364" i="5"/>
  <c r="K364" i="5" s="1"/>
  <c r="H364" i="5"/>
  <c r="G364" i="5"/>
  <c r="F364" i="5"/>
  <c r="E364" i="5"/>
  <c r="D364" i="5"/>
  <c r="C364" i="5"/>
  <c r="M363" i="5"/>
  <c r="L363" i="5"/>
  <c r="I363" i="5"/>
  <c r="H363" i="5"/>
  <c r="G363" i="5"/>
  <c r="F363" i="5"/>
  <c r="E363" i="5"/>
  <c r="D363" i="5"/>
  <c r="C363" i="5"/>
  <c r="M362" i="5"/>
  <c r="P362" i="5" s="1"/>
  <c r="L362" i="5"/>
  <c r="I362" i="5"/>
  <c r="H362" i="5"/>
  <c r="G362" i="5"/>
  <c r="F362" i="5"/>
  <c r="E362" i="5"/>
  <c r="D362" i="5"/>
  <c r="C362" i="5"/>
  <c r="M361" i="5"/>
  <c r="P361" i="5" s="1"/>
  <c r="O361" i="5" s="1"/>
  <c r="L361" i="5"/>
  <c r="I361" i="5"/>
  <c r="H361" i="5"/>
  <c r="G361" i="5"/>
  <c r="F361" i="5"/>
  <c r="E361" i="5"/>
  <c r="D361" i="5"/>
  <c r="C361" i="5"/>
  <c r="M360" i="5"/>
  <c r="L360" i="5"/>
  <c r="I360" i="5"/>
  <c r="H360" i="5"/>
  <c r="G360" i="5"/>
  <c r="F360" i="5"/>
  <c r="E360" i="5"/>
  <c r="D360" i="5"/>
  <c r="C360" i="5"/>
  <c r="M359" i="5"/>
  <c r="L359" i="5"/>
  <c r="I359" i="5"/>
  <c r="H359" i="5"/>
  <c r="G359" i="5"/>
  <c r="F359" i="5"/>
  <c r="E359" i="5"/>
  <c r="D359" i="5"/>
  <c r="C359" i="5"/>
  <c r="M358" i="5"/>
  <c r="L358" i="5"/>
  <c r="I358" i="5"/>
  <c r="H358" i="5"/>
  <c r="G358" i="5"/>
  <c r="F358" i="5"/>
  <c r="E358" i="5"/>
  <c r="D358" i="5"/>
  <c r="C358" i="5"/>
  <c r="M357" i="5"/>
  <c r="L357" i="5"/>
  <c r="I357" i="5"/>
  <c r="H357" i="5"/>
  <c r="G357" i="5"/>
  <c r="F357" i="5"/>
  <c r="E357" i="5"/>
  <c r="D357" i="5"/>
  <c r="C357" i="5"/>
  <c r="M356" i="5"/>
  <c r="L356" i="5"/>
  <c r="I356" i="5"/>
  <c r="K356" i="5" s="1"/>
  <c r="H356" i="5"/>
  <c r="G356" i="5"/>
  <c r="F356" i="5"/>
  <c r="E356" i="5"/>
  <c r="D356" i="5"/>
  <c r="C356" i="5"/>
  <c r="M355" i="5"/>
  <c r="L355" i="5"/>
  <c r="I355" i="5"/>
  <c r="H355" i="5"/>
  <c r="G355" i="5"/>
  <c r="F355" i="5"/>
  <c r="E355" i="5"/>
  <c r="D355" i="5"/>
  <c r="C355" i="5"/>
  <c r="M354" i="5"/>
  <c r="L354" i="5"/>
  <c r="I354" i="5"/>
  <c r="H354" i="5"/>
  <c r="G354" i="5"/>
  <c r="F354" i="5"/>
  <c r="E354" i="5"/>
  <c r="D354" i="5"/>
  <c r="C354" i="5"/>
  <c r="M353" i="5"/>
  <c r="P353" i="5" s="1"/>
  <c r="O353" i="5" s="1"/>
  <c r="L353" i="5"/>
  <c r="I353" i="5"/>
  <c r="H353" i="5"/>
  <c r="G353" i="5"/>
  <c r="F353" i="5"/>
  <c r="E353" i="5"/>
  <c r="D353" i="5"/>
  <c r="C353" i="5"/>
  <c r="M352" i="5"/>
  <c r="L352" i="5"/>
  <c r="I352" i="5"/>
  <c r="H352" i="5"/>
  <c r="G352" i="5"/>
  <c r="F352" i="5"/>
  <c r="E352" i="5"/>
  <c r="D352" i="5"/>
  <c r="C352" i="5"/>
  <c r="M351" i="5"/>
  <c r="L351" i="5"/>
  <c r="I351" i="5"/>
  <c r="H351" i="5"/>
  <c r="G351" i="5"/>
  <c r="F351" i="5"/>
  <c r="E351" i="5"/>
  <c r="D351" i="5"/>
  <c r="C351" i="5"/>
  <c r="M350" i="5"/>
  <c r="L350" i="5"/>
  <c r="I350" i="5"/>
  <c r="H350" i="5"/>
  <c r="G350" i="5"/>
  <c r="F350" i="5"/>
  <c r="E350" i="5"/>
  <c r="D350" i="5"/>
  <c r="C350" i="5"/>
  <c r="M349" i="5"/>
  <c r="L349" i="5"/>
  <c r="I349" i="5"/>
  <c r="H349" i="5"/>
  <c r="G349" i="5"/>
  <c r="F349" i="5"/>
  <c r="E349" i="5"/>
  <c r="D349" i="5"/>
  <c r="C349" i="5"/>
  <c r="M348" i="5"/>
  <c r="L348" i="5"/>
  <c r="I348" i="5"/>
  <c r="K348" i="5" s="1"/>
  <c r="H348" i="5"/>
  <c r="G348" i="5"/>
  <c r="F348" i="5"/>
  <c r="E348" i="5"/>
  <c r="D348" i="5"/>
  <c r="C348" i="5"/>
  <c r="M347" i="5"/>
  <c r="L347" i="5"/>
  <c r="I347" i="5"/>
  <c r="J347" i="5" s="1"/>
  <c r="H347" i="5"/>
  <c r="G347" i="5"/>
  <c r="F347" i="5"/>
  <c r="E347" i="5"/>
  <c r="D347" i="5"/>
  <c r="C347" i="5"/>
  <c r="M346" i="5"/>
  <c r="P346" i="5" s="1"/>
  <c r="L346" i="5"/>
  <c r="I346" i="5"/>
  <c r="H346" i="5"/>
  <c r="G346" i="5"/>
  <c r="F346" i="5"/>
  <c r="E346" i="5"/>
  <c r="D346" i="5"/>
  <c r="C346" i="5"/>
  <c r="M345" i="5"/>
  <c r="L345" i="5"/>
  <c r="I345" i="5"/>
  <c r="H345" i="5"/>
  <c r="G345" i="5"/>
  <c r="F345" i="5"/>
  <c r="E345" i="5"/>
  <c r="D345" i="5"/>
  <c r="C345" i="5"/>
  <c r="M344" i="5"/>
  <c r="L344" i="5"/>
  <c r="I344" i="5"/>
  <c r="H344" i="5"/>
  <c r="G344" i="5"/>
  <c r="F344" i="5"/>
  <c r="E344" i="5"/>
  <c r="D344" i="5"/>
  <c r="C344" i="5"/>
  <c r="M343" i="5"/>
  <c r="L343" i="5"/>
  <c r="I343" i="5"/>
  <c r="H343" i="5"/>
  <c r="W343" i="5" s="1"/>
  <c r="G343" i="5"/>
  <c r="F343" i="5"/>
  <c r="E343" i="5"/>
  <c r="D343" i="5"/>
  <c r="C343" i="5"/>
  <c r="M342" i="5"/>
  <c r="L342" i="5"/>
  <c r="I342" i="5"/>
  <c r="H342" i="5"/>
  <c r="G342" i="5"/>
  <c r="F342" i="5"/>
  <c r="E342" i="5"/>
  <c r="D342" i="5"/>
  <c r="C342" i="5"/>
  <c r="M341" i="5"/>
  <c r="L341" i="5"/>
  <c r="I341" i="5"/>
  <c r="H341" i="5"/>
  <c r="G341" i="5"/>
  <c r="F341" i="5"/>
  <c r="E341" i="5"/>
  <c r="D341" i="5"/>
  <c r="C341" i="5"/>
  <c r="M340" i="5"/>
  <c r="L340" i="5"/>
  <c r="I340" i="5"/>
  <c r="J340" i="5" s="1"/>
  <c r="H340" i="5"/>
  <c r="G340" i="5"/>
  <c r="F340" i="5"/>
  <c r="E340" i="5"/>
  <c r="D340" i="5"/>
  <c r="C340" i="5"/>
  <c r="M339" i="5"/>
  <c r="L339" i="5"/>
  <c r="I339" i="5"/>
  <c r="J339" i="5" s="1"/>
  <c r="H339" i="5"/>
  <c r="G339" i="5"/>
  <c r="F339" i="5"/>
  <c r="E339" i="5"/>
  <c r="D339" i="5"/>
  <c r="C339" i="5"/>
  <c r="M338" i="5"/>
  <c r="P338" i="5" s="1"/>
  <c r="L338" i="5"/>
  <c r="I338" i="5"/>
  <c r="H338" i="5"/>
  <c r="G338" i="5"/>
  <c r="F338" i="5"/>
  <c r="E338" i="5"/>
  <c r="D338" i="5"/>
  <c r="C338" i="5"/>
  <c r="M337" i="5"/>
  <c r="P337" i="5" s="1"/>
  <c r="O337" i="5" s="1"/>
  <c r="L337" i="5"/>
  <c r="I337" i="5"/>
  <c r="H337" i="5"/>
  <c r="G337" i="5"/>
  <c r="F337" i="5"/>
  <c r="W337" i="5" s="1"/>
  <c r="E337" i="5"/>
  <c r="D337" i="5"/>
  <c r="C337" i="5"/>
  <c r="M336" i="5"/>
  <c r="L336" i="5"/>
  <c r="I336" i="5"/>
  <c r="H336" i="5"/>
  <c r="G336" i="5"/>
  <c r="F336" i="5"/>
  <c r="E336" i="5"/>
  <c r="D336" i="5"/>
  <c r="C336" i="5"/>
  <c r="M335" i="5"/>
  <c r="L335" i="5"/>
  <c r="I335" i="5"/>
  <c r="H335" i="5"/>
  <c r="G335" i="5"/>
  <c r="F335" i="5"/>
  <c r="E335" i="5"/>
  <c r="D335" i="5"/>
  <c r="C335" i="5"/>
  <c r="M334" i="5"/>
  <c r="L334" i="5"/>
  <c r="I334" i="5"/>
  <c r="H334" i="5"/>
  <c r="G334" i="5"/>
  <c r="F334" i="5"/>
  <c r="E334" i="5"/>
  <c r="D334" i="5"/>
  <c r="C334" i="5"/>
  <c r="M333" i="5"/>
  <c r="L333" i="5"/>
  <c r="I333" i="5"/>
  <c r="H333" i="5"/>
  <c r="G333" i="5"/>
  <c r="F333" i="5"/>
  <c r="E333" i="5"/>
  <c r="D333" i="5"/>
  <c r="C333" i="5"/>
  <c r="M332" i="5"/>
  <c r="L332" i="5"/>
  <c r="I332" i="5"/>
  <c r="J332" i="5" s="1"/>
  <c r="H332" i="5"/>
  <c r="G332" i="5"/>
  <c r="F332" i="5"/>
  <c r="E332" i="5"/>
  <c r="D332" i="5"/>
  <c r="C332" i="5"/>
  <c r="M331" i="5"/>
  <c r="L331" i="5"/>
  <c r="I331" i="5"/>
  <c r="J331" i="5" s="1"/>
  <c r="H331" i="5"/>
  <c r="G331" i="5"/>
  <c r="F331" i="5"/>
  <c r="E331" i="5"/>
  <c r="D331" i="5"/>
  <c r="C331" i="5"/>
  <c r="M330" i="5"/>
  <c r="P330" i="5" s="1"/>
  <c r="L330" i="5"/>
  <c r="I330" i="5"/>
  <c r="H330" i="5"/>
  <c r="G330" i="5"/>
  <c r="F330" i="5"/>
  <c r="E330" i="5"/>
  <c r="D330" i="5"/>
  <c r="C330" i="5"/>
  <c r="M329" i="5"/>
  <c r="L329" i="5"/>
  <c r="I329" i="5"/>
  <c r="H329" i="5"/>
  <c r="G329" i="5"/>
  <c r="F329" i="5"/>
  <c r="E329" i="5"/>
  <c r="D329" i="5"/>
  <c r="C329" i="5"/>
  <c r="M328" i="5"/>
  <c r="L328" i="5"/>
  <c r="I328" i="5"/>
  <c r="H328" i="5"/>
  <c r="G328" i="5"/>
  <c r="F328" i="5"/>
  <c r="E328" i="5"/>
  <c r="D328" i="5"/>
  <c r="C328" i="5"/>
  <c r="M327" i="5"/>
  <c r="L327" i="5"/>
  <c r="I327" i="5"/>
  <c r="H327" i="5"/>
  <c r="G327" i="5"/>
  <c r="F327" i="5"/>
  <c r="E327" i="5"/>
  <c r="D327" i="5"/>
  <c r="C327" i="5"/>
  <c r="M326" i="5"/>
  <c r="L326" i="5"/>
  <c r="I326" i="5"/>
  <c r="H326" i="5"/>
  <c r="G326" i="5"/>
  <c r="F326" i="5"/>
  <c r="E326" i="5"/>
  <c r="D326" i="5"/>
  <c r="C326" i="5"/>
  <c r="M325" i="5"/>
  <c r="L325" i="5"/>
  <c r="I325" i="5"/>
  <c r="H325" i="5"/>
  <c r="G325" i="5"/>
  <c r="F325" i="5"/>
  <c r="E325" i="5"/>
  <c r="D325" i="5"/>
  <c r="C325" i="5"/>
  <c r="M324" i="5"/>
  <c r="L324" i="5"/>
  <c r="I324" i="5"/>
  <c r="J324" i="5" s="1"/>
  <c r="H324" i="5"/>
  <c r="G324" i="5"/>
  <c r="F324" i="5"/>
  <c r="E324" i="5"/>
  <c r="D324" i="5"/>
  <c r="C324" i="5"/>
  <c r="M323" i="5"/>
  <c r="L323" i="5"/>
  <c r="I323" i="5"/>
  <c r="H323" i="5"/>
  <c r="G323" i="5"/>
  <c r="F323" i="5"/>
  <c r="E323" i="5"/>
  <c r="D323" i="5"/>
  <c r="W323" i="5" s="1"/>
  <c r="C323" i="5"/>
  <c r="M322" i="5"/>
  <c r="P322" i="5" s="1"/>
  <c r="O322" i="5" s="1"/>
  <c r="L322" i="5"/>
  <c r="I322" i="5"/>
  <c r="H322" i="5"/>
  <c r="G322" i="5"/>
  <c r="F322" i="5"/>
  <c r="E322" i="5"/>
  <c r="D322" i="5"/>
  <c r="C322" i="5"/>
  <c r="M321" i="5"/>
  <c r="L321" i="5"/>
  <c r="I321" i="5"/>
  <c r="H321" i="5"/>
  <c r="G321" i="5"/>
  <c r="F321" i="5"/>
  <c r="E321" i="5"/>
  <c r="D321" i="5"/>
  <c r="C321" i="5"/>
  <c r="M320" i="5"/>
  <c r="L320" i="5"/>
  <c r="I320" i="5"/>
  <c r="H320" i="5"/>
  <c r="G320" i="5"/>
  <c r="F320" i="5"/>
  <c r="E320" i="5"/>
  <c r="D320" i="5"/>
  <c r="C320" i="5"/>
  <c r="M319" i="5"/>
  <c r="L319" i="5"/>
  <c r="I319" i="5"/>
  <c r="H319" i="5"/>
  <c r="G319" i="5"/>
  <c r="F319" i="5"/>
  <c r="E319" i="5"/>
  <c r="D319" i="5"/>
  <c r="C319" i="5"/>
  <c r="M318" i="5"/>
  <c r="L318" i="5"/>
  <c r="I318" i="5"/>
  <c r="H318" i="5"/>
  <c r="G318" i="5"/>
  <c r="F318" i="5"/>
  <c r="E318" i="5"/>
  <c r="D318" i="5"/>
  <c r="C318" i="5"/>
  <c r="M317" i="5"/>
  <c r="L317" i="5"/>
  <c r="I317" i="5"/>
  <c r="H317" i="5"/>
  <c r="G317" i="5"/>
  <c r="F317" i="5"/>
  <c r="E317" i="5"/>
  <c r="D317" i="5"/>
  <c r="C317" i="5"/>
  <c r="M316" i="5"/>
  <c r="L316" i="5"/>
  <c r="I316" i="5"/>
  <c r="J316" i="5" s="1"/>
  <c r="H316" i="5"/>
  <c r="G316" i="5"/>
  <c r="F316" i="5"/>
  <c r="E316" i="5"/>
  <c r="D316" i="5"/>
  <c r="C316" i="5"/>
  <c r="M315" i="5"/>
  <c r="L315" i="5"/>
  <c r="I315" i="5"/>
  <c r="H315" i="5"/>
  <c r="G315" i="5"/>
  <c r="F315" i="5"/>
  <c r="E315" i="5"/>
  <c r="D315" i="5"/>
  <c r="C315" i="5"/>
  <c r="M314" i="5"/>
  <c r="P314" i="5" s="1"/>
  <c r="L314" i="5"/>
  <c r="I314" i="5"/>
  <c r="H314" i="5"/>
  <c r="G314" i="5"/>
  <c r="F314" i="5"/>
  <c r="E314" i="5"/>
  <c r="D314" i="5"/>
  <c r="C314" i="5"/>
  <c r="M313" i="5"/>
  <c r="L313" i="5"/>
  <c r="I313" i="5"/>
  <c r="H313" i="5"/>
  <c r="G313" i="5"/>
  <c r="F313" i="5"/>
  <c r="E313" i="5"/>
  <c r="D313" i="5"/>
  <c r="C313" i="5"/>
  <c r="M312" i="5"/>
  <c r="P312" i="5" s="1"/>
  <c r="O312" i="5" s="1"/>
  <c r="L312" i="5"/>
  <c r="I312" i="5"/>
  <c r="H312" i="5"/>
  <c r="G312" i="5"/>
  <c r="F312" i="5"/>
  <c r="E312" i="5"/>
  <c r="D312" i="5"/>
  <c r="C312" i="5"/>
  <c r="M311" i="5"/>
  <c r="L311" i="5"/>
  <c r="I311" i="5"/>
  <c r="H311" i="5"/>
  <c r="G311" i="5"/>
  <c r="F311" i="5"/>
  <c r="E311" i="5"/>
  <c r="D311" i="5"/>
  <c r="C311" i="5"/>
  <c r="M310" i="5"/>
  <c r="L310" i="5"/>
  <c r="I310" i="5"/>
  <c r="H310" i="5"/>
  <c r="G310" i="5"/>
  <c r="F310" i="5"/>
  <c r="E310" i="5"/>
  <c r="D310" i="5"/>
  <c r="C310" i="5"/>
  <c r="M309" i="5"/>
  <c r="L309" i="5"/>
  <c r="I309" i="5"/>
  <c r="H309" i="5"/>
  <c r="G309" i="5"/>
  <c r="F309" i="5"/>
  <c r="E309" i="5"/>
  <c r="D309" i="5"/>
  <c r="C309" i="5"/>
  <c r="M308" i="5"/>
  <c r="L308" i="5"/>
  <c r="I308" i="5"/>
  <c r="J308" i="5" s="1"/>
  <c r="H308" i="5"/>
  <c r="G308" i="5"/>
  <c r="F308" i="5"/>
  <c r="E308" i="5"/>
  <c r="D308" i="5"/>
  <c r="C308" i="5"/>
  <c r="M307" i="5"/>
  <c r="L307" i="5"/>
  <c r="I307" i="5"/>
  <c r="J307" i="5" s="1"/>
  <c r="H307" i="5"/>
  <c r="G307" i="5"/>
  <c r="F307" i="5"/>
  <c r="E307" i="5"/>
  <c r="D307" i="5"/>
  <c r="C307" i="5"/>
  <c r="M306" i="5"/>
  <c r="L306" i="5"/>
  <c r="I306" i="5"/>
  <c r="H306" i="5"/>
  <c r="G306" i="5"/>
  <c r="F306" i="5"/>
  <c r="E306" i="5"/>
  <c r="D306" i="5"/>
  <c r="C306" i="5"/>
  <c r="M305" i="5"/>
  <c r="P305" i="5" s="1"/>
  <c r="L305" i="5"/>
  <c r="I305" i="5"/>
  <c r="H305" i="5"/>
  <c r="G305" i="5"/>
  <c r="F305" i="5"/>
  <c r="E305" i="5"/>
  <c r="D305" i="5"/>
  <c r="C305" i="5"/>
  <c r="M304" i="5"/>
  <c r="L304" i="5"/>
  <c r="I304" i="5"/>
  <c r="H304" i="5"/>
  <c r="G304" i="5"/>
  <c r="F304" i="5"/>
  <c r="E304" i="5"/>
  <c r="D304" i="5"/>
  <c r="C304" i="5"/>
  <c r="M303" i="5"/>
  <c r="L303" i="5"/>
  <c r="I303" i="5"/>
  <c r="H303" i="5"/>
  <c r="G303" i="5"/>
  <c r="F303" i="5"/>
  <c r="E303" i="5"/>
  <c r="D303" i="5"/>
  <c r="C303" i="5"/>
  <c r="M302" i="5"/>
  <c r="L302" i="5"/>
  <c r="I302" i="5"/>
  <c r="H302" i="5"/>
  <c r="G302" i="5"/>
  <c r="F302" i="5"/>
  <c r="E302" i="5"/>
  <c r="D302" i="5"/>
  <c r="C302" i="5"/>
  <c r="M301" i="5"/>
  <c r="L301" i="5"/>
  <c r="I301" i="5"/>
  <c r="H301" i="5"/>
  <c r="G301" i="5"/>
  <c r="F301" i="5"/>
  <c r="E301" i="5"/>
  <c r="D301" i="5"/>
  <c r="C301" i="5"/>
  <c r="M300" i="5"/>
  <c r="L300" i="5"/>
  <c r="I300" i="5"/>
  <c r="J300" i="5" s="1"/>
  <c r="H300" i="5"/>
  <c r="G300" i="5"/>
  <c r="F300" i="5"/>
  <c r="E300" i="5"/>
  <c r="D300" i="5"/>
  <c r="C300" i="5"/>
  <c r="M299" i="5"/>
  <c r="L299" i="5"/>
  <c r="I299" i="5"/>
  <c r="H299" i="5"/>
  <c r="G299" i="5"/>
  <c r="F299" i="5"/>
  <c r="E299" i="5"/>
  <c r="D299" i="5"/>
  <c r="W299" i="5" s="1"/>
  <c r="C299" i="5"/>
  <c r="M298" i="5"/>
  <c r="L298" i="5"/>
  <c r="I298" i="5"/>
  <c r="K298" i="5" s="1"/>
  <c r="H298" i="5"/>
  <c r="G298" i="5"/>
  <c r="F298" i="5"/>
  <c r="E298" i="5"/>
  <c r="D298" i="5"/>
  <c r="C298" i="5"/>
  <c r="M297" i="5"/>
  <c r="L297" i="5"/>
  <c r="I297" i="5"/>
  <c r="H297" i="5"/>
  <c r="G297" i="5"/>
  <c r="F297" i="5"/>
  <c r="E297" i="5"/>
  <c r="D297" i="5"/>
  <c r="C297" i="5"/>
  <c r="M296" i="5"/>
  <c r="L296" i="5"/>
  <c r="I296" i="5"/>
  <c r="H296" i="5"/>
  <c r="G296" i="5"/>
  <c r="F296" i="5"/>
  <c r="E296" i="5"/>
  <c r="D296" i="5"/>
  <c r="C296" i="5"/>
  <c r="M295" i="5"/>
  <c r="L295" i="5"/>
  <c r="I295" i="5"/>
  <c r="H295" i="5"/>
  <c r="G295" i="5"/>
  <c r="F295" i="5"/>
  <c r="E295" i="5"/>
  <c r="D295" i="5"/>
  <c r="C295" i="5"/>
  <c r="M294" i="5"/>
  <c r="L294" i="5"/>
  <c r="I294" i="5"/>
  <c r="J294" i="5" s="1"/>
  <c r="H294" i="5"/>
  <c r="G294" i="5"/>
  <c r="F294" i="5"/>
  <c r="E294" i="5"/>
  <c r="D294" i="5"/>
  <c r="C294" i="5"/>
  <c r="M293" i="5"/>
  <c r="L293" i="5"/>
  <c r="I293" i="5"/>
  <c r="H293" i="5"/>
  <c r="G293" i="5"/>
  <c r="F293" i="5"/>
  <c r="E293" i="5"/>
  <c r="D293" i="5"/>
  <c r="C293" i="5"/>
  <c r="M292" i="5"/>
  <c r="L292" i="5"/>
  <c r="I292" i="5"/>
  <c r="J292" i="5" s="1"/>
  <c r="H292" i="5"/>
  <c r="G292" i="5"/>
  <c r="F292" i="5"/>
  <c r="E292" i="5"/>
  <c r="D292" i="5"/>
  <c r="C292" i="5"/>
  <c r="M291" i="5"/>
  <c r="L291" i="5"/>
  <c r="I291" i="5"/>
  <c r="J291" i="5" s="1"/>
  <c r="H291" i="5"/>
  <c r="G291" i="5"/>
  <c r="F291" i="5"/>
  <c r="E291" i="5"/>
  <c r="D291" i="5"/>
  <c r="C291" i="5"/>
  <c r="M290" i="5"/>
  <c r="P290" i="5" s="1"/>
  <c r="L290" i="5"/>
  <c r="I290" i="5"/>
  <c r="H290" i="5"/>
  <c r="G290" i="5"/>
  <c r="F290" i="5"/>
  <c r="E290" i="5"/>
  <c r="D290" i="5"/>
  <c r="C290" i="5"/>
  <c r="M289" i="5"/>
  <c r="P289" i="5" s="1"/>
  <c r="O289" i="5" s="1"/>
  <c r="L289" i="5"/>
  <c r="I289" i="5"/>
  <c r="H289" i="5"/>
  <c r="G289" i="5"/>
  <c r="F289" i="5"/>
  <c r="E289" i="5"/>
  <c r="D289" i="5"/>
  <c r="C289" i="5"/>
  <c r="M288" i="5"/>
  <c r="L288" i="5"/>
  <c r="I288" i="5"/>
  <c r="H288" i="5"/>
  <c r="G288" i="5"/>
  <c r="F288" i="5"/>
  <c r="E288" i="5"/>
  <c r="D288" i="5"/>
  <c r="C288" i="5"/>
  <c r="M287" i="5"/>
  <c r="L287" i="5"/>
  <c r="I287" i="5"/>
  <c r="H287" i="5"/>
  <c r="G287" i="5"/>
  <c r="F287" i="5"/>
  <c r="E287" i="5"/>
  <c r="D287" i="5"/>
  <c r="C287" i="5"/>
  <c r="M286" i="5"/>
  <c r="L286" i="5"/>
  <c r="I286" i="5"/>
  <c r="H286" i="5"/>
  <c r="G286" i="5"/>
  <c r="F286" i="5"/>
  <c r="E286" i="5"/>
  <c r="D286" i="5"/>
  <c r="C286" i="5"/>
  <c r="M285" i="5"/>
  <c r="L285" i="5"/>
  <c r="I285" i="5"/>
  <c r="H285" i="5"/>
  <c r="G285" i="5"/>
  <c r="F285" i="5"/>
  <c r="E285" i="5"/>
  <c r="D285" i="5"/>
  <c r="C285" i="5"/>
  <c r="M284" i="5"/>
  <c r="L284" i="5"/>
  <c r="I284" i="5"/>
  <c r="J284" i="5" s="1"/>
  <c r="H284" i="5"/>
  <c r="G284" i="5"/>
  <c r="F284" i="5"/>
  <c r="E284" i="5"/>
  <c r="D284" i="5"/>
  <c r="C284" i="5"/>
  <c r="M283" i="5"/>
  <c r="L283" i="5"/>
  <c r="I283" i="5"/>
  <c r="H283" i="5"/>
  <c r="G283" i="5"/>
  <c r="F283" i="5"/>
  <c r="E283" i="5"/>
  <c r="D283" i="5"/>
  <c r="C283" i="5"/>
  <c r="M282" i="5"/>
  <c r="P282" i="5" s="1"/>
  <c r="O282" i="5" s="1"/>
  <c r="L282" i="5"/>
  <c r="I282" i="5"/>
  <c r="H282" i="5"/>
  <c r="G282" i="5"/>
  <c r="F282" i="5"/>
  <c r="E282" i="5"/>
  <c r="D282" i="5"/>
  <c r="C282" i="5"/>
  <c r="M281" i="5"/>
  <c r="P281" i="5" s="1"/>
  <c r="L281" i="5"/>
  <c r="I281" i="5"/>
  <c r="H281" i="5"/>
  <c r="G281" i="5"/>
  <c r="F281" i="5"/>
  <c r="E281" i="5"/>
  <c r="D281" i="5"/>
  <c r="C281" i="5"/>
  <c r="M280" i="5"/>
  <c r="P280" i="5" s="1"/>
  <c r="O280" i="5" s="1"/>
  <c r="L280" i="5"/>
  <c r="I280" i="5"/>
  <c r="H280" i="5"/>
  <c r="G280" i="5"/>
  <c r="F280" i="5"/>
  <c r="E280" i="5"/>
  <c r="D280" i="5"/>
  <c r="C280" i="5"/>
  <c r="M279" i="5"/>
  <c r="L279" i="5"/>
  <c r="I279" i="5"/>
  <c r="H279" i="5"/>
  <c r="G279" i="5"/>
  <c r="F279" i="5"/>
  <c r="E279" i="5"/>
  <c r="D279" i="5"/>
  <c r="C279" i="5"/>
  <c r="M278" i="5"/>
  <c r="L278" i="5"/>
  <c r="I278" i="5"/>
  <c r="H278" i="5"/>
  <c r="G278" i="5"/>
  <c r="F278" i="5"/>
  <c r="E278" i="5"/>
  <c r="D278" i="5"/>
  <c r="C278" i="5"/>
  <c r="M277" i="5"/>
  <c r="L277" i="5"/>
  <c r="I277" i="5"/>
  <c r="H277" i="5"/>
  <c r="G277" i="5"/>
  <c r="F277" i="5"/>
  <c r="E277" i="5"/>
  <c r="D277" i="5"/>
  <c r="C277" i="5"/>
  <c r="M276" i="5"/>
  <c r="L276" i="5"/>
  <c r="I276" i="5"/>
  <c r="H276" i="5"/>
  <c r="G276" i="5"/>
  <c r="F276" i="5"/>
  <c r="E276" i="5"/>
  <c r="D276" i="5"/>
  <c r="C276" i="5"/>
  <c r="M275" i="5"/>
  <c r="L275" i="5"/>
  <c r="I275" i="5"/>
  <c r="H275" i="5"/>
  <c r="G275" i="5"/>
  <c r="F275" i="5"/>
  <c r="E275" i="5"/>
  <c r="D275" i="5"/>
  <c r="C275" i="5"/>
  <c r="M274" i="5"/>
  <c r="P274" i="5" s="1"/>
  <c r="O274" i="5" s="1"/>
  <c r="L274" i="5"/>
  <c r="I274" i="5"/>
  <c r="H274" i="5"/>
  <c r="G274" i="5"/>
  <c r="F274" i="5"/>
  <c r="E274" i="5"/>
  <c r="D274" i="5"/>
  <c r="C274" i="5"/>
  <c r="M273" i="5"/>
  <c r="P273" i="5" s="1"/>
  <c r="O273" i="5" s="1"/>
  <c r="L273" i="5"/>
  <c r="I273" i="5"/>
  <c r="H273" i="5"/>
  <c r="G273" i="5"/>
  <c r="F273" i="5"/>
  <c r="W273" i="5" s="1"/>
  <c r="E273" i="5"/>
  <c r="D273" i="5"/>
  <c r="C273" i="5"/>
  <c r="M272" i="5"/>
  <c r="L272" i="5"/>
  <c r="I272" i="5"/>
  <c r="H272" i="5"/>
  <c r="G272" i="5"/>
  <c r="F272" i="5"/>
  <c r="E272" i="5"/>
  <c r="D272" i="5"/>
  <c r="C272" i="5"/>
  <c r="M271" i="5"/>
  <c r="L271" i="5"/>
  <c r="I271" i="5"/>
  <c r="H271" i="5"/>
  <c r="G271" i="5"/>
  <c r="F271" i="5"/>
  <c r="E271" i="5"/>
  <c r="D271" i="5"/>
  <c r="C271" i="5"/>
  <c r="M270" i="5"/>
  <c r="L270" i="5"/>
  <c r="I270" i="5"/>
  <c r="H270" i="5"/>
  <c r="G270" i="5"/>
  <c r="F270" i="5"/>
  <c r="E270" i="5"/>
  <c r="D270" i="5"/>
  <c r="C270" i="5"/>
  <c r="M269" i="5"/>
  <c r="L269" i="5"/>
  <c r="I269" i="5"/>
  <c r="H269" i="5"/>
  <c r="G269" i="5"/>
  <c r="F269" i="5"/>
  <c r="E269" i="5"/>
  <c r="D269" i="5"/>
  <c r="C269" i="5"/>
  <c r="M268" i="5"/>
  <c r="L268" i="5"/>
  <c r="I268" i="5"/>
  <c r="H268" i="5"/>
  <c r="G268" i="5"/>
  <c r="F268" i="5"/>
  <c r="E268" i="5"/>
  <c r="D268" i="5"/>
  <c r="C268" i="5"/>
  <c r="M267" i="5"/>
  <c r="L267" i="5"/>
  <c r="I267" i="5"/>
  <c r="J267" i="5" s="1"/>
  <c r="H267" i="5"/>
  <c r="G267" i="5"/>
  <c r="F267" i="5"/>
  <c r="E267" i="5"/>
  <c r="D267" i="5"/>
  <c r="C267" i="5"/>
  <c r="M266" i="5"/>
  <c r="P266" i="5" s="1"/>
  <c r="O266" i="5" s="1"/>
  <c r="L266" i="5"/>
  <c r="I266" i="5"/>
  <c r="K266" i="5" s="1"/>
  <c r="H266" i="5"/>
  <c r="G266" i="5"/>
  <c r="F266" i="5"/>
  <c r="E266" i="5"/>
  <c r="D266" i="5"/>
  <c r="C266" i="5"/>
  <c r="M265" i="5"/>
  <c r="P265" i="5" s="1"/>
  <c r="O265" i="5" s="1"/>
  <c r="L265" i="5"/>
  <c r="I265" i="5"/>
  <c r="H265" i="5"/>
  <c r="G265" i="5"/>
  <c r="F265" i="5"/>
  <c r="W265" i="5" s="1"/>
  <c r="E265" i="5"/>
  <c r="D265" i="5"/>
  <c r="C265" i="5"/>
  <c r="M264" i="5"/>
  <c r="L264" i="5"/>
  <c r="I264" i="5"/>
  <c r="H264" i="5"/>
  <c r="G264" i="5"/>
  <c r="F264" i="5"/>
  <c r="E264" i="5"/>
  <c r="D264" i="5"/>
  <c r="C264" i="5"/>
  <c r="M263" i="5"/>
  <c r="L263" i="5"/>
  <c r="I263" i="5"/>
  <c r="H263" i="5"/>
  <c r="G263" i="5"/>
  <c r="F263" i="5"/>
  <c r="E263" i="5"/>
  <c r="D263" i="5"/>
  <c r="C263" i="5"/>
  <c r="M262" i="5"/>
  <c r="L262" i="5"/>
  <c r="I262" i="5"/>
  <c r="H262" i="5"/>
  <c r="G262" i="5"/>
  <c r="F262" i="5"/>
  <c r="E262" i="5"/>
  <c r="D262" i="5"/>
  <c r="C262" i="5"/>
  <c r="M261" i="5"/>
  <c r="L261" i="5"/>
  <c r="I261" i="5"/>
  <c r="H261" i="5"/>
  <c r="G261" i="5"/>
  <c r="F261" i="5"/>
  <c r="E261" i="5"/>
  <c r="D261" i="5"/>
  <c r="C261" i="5"/>
  <c r="M260" i="5"/>
  <c r="L260" i="5"/>
  <c r="I260" i="5"/>
  <c r="H260" i="5"/>
  <c r="G260" i="5"/>
  <c r="F260" i="5"/>
  <c r="E260" i="5"/>
  <c r="D260" i="5"/>
  <c r="C260" i="5"/>
  <c r="M259" i="5"/>
  <c r="L259" i="5"/>
  <c r="I259" i="5"/>
  <c r="H259" i="5"/>
  <c r="G259" i="5"/>
  <c r="F259" i="5"/>
  <c r="E259" i="5"/>
  <c r="D259" i="5"/>
  <c r="W259" i="5" s="1"/>
  <c r="C259" i="5"/>
  <c r="M258" i="5"/>
  <c r="P258" i="5" s="1"/>
  <c r="O258" i="5" s="1"/>
  <c r="L258" i="5"/>
  <c r="I258" i="5"/>
  <c r="H258" i="5"/>
  <c r="G258" i="5"/>
  <c r="F258" i="5"/>
  <c r="E258" i="5"/>
  <c r="D258" i="5"/>
  <c r="C258" i="5"/>
  <c r="M257" i="5"/>
  <c r="L257" i="5"/>
  <c r="I257" i="5"/>
  <c r="H257" i="5"/>
  <c r="G257" i="5"/>
  <c r="F257" i="5"/>
  <c r="E257" i="5"/>
  <c r="D257" i="5"/>
  <c r="C257" i="5"/>
  <c r="M256" i="5"/>
  <c r="L256" i="5"/>
  <c r="I256" i="5"/>
  <c r="H256" i="5"/>
  <c r="G256" i="5"/>
  <c r="F256" i="5"/>
  <c r="E256" i="5"/>
  <c r="D256" i="5"/>
  <c r="C256" i="5"/>
  <c r="M255" i="5"/>
  <c r="L255" i="5"/>
  <c r="I255" i="5"/>
  <c r="H255" i="5"/>
  <c r="G255" i="5"/>
  <c r="F255" i="5"/>
  <c r="E255" i="5"/>
  <c r="D255" i="5"/>
  <c r="C255" i="5"/>
  <c r="M254" i="5"/>
  <c r="L254" i="5"/>
  <c r="I254" i="5"/>
  <c r="H254" i="5"/>
  <c r="G254" i="5"/>
  <c r="F254" i="5"/>
  <c r="E254" i="5"/>
  <c r="D254" i="5"/>
  <c r="C254" i="5"/>
  <c r="M253" i="5"/>
  <c r="L253" i="5"/>
  <c r="I253" i="5"/>
  <c r="H253" i="5"/>
  <c r="G253" i="5"/>
  <c r="F253" i="5"/>
  <c r="E253" i="5"/>
  <c r="D253" i="5"/>
  <c r="C253" i="5"/>
  <c r="M252" i="5"/>
  <c r="L252" i="5"/>
  <c r="I252" i="5"/>
  <c r="J252" i="5" s="1"/>
  <c r="H252" i="5"/>
  <c r="G252" i="5"/>
  <c r="F252" i="5"/>
  <c r="E252" i="5"/>
  <c r="D252" i="5"/>
  <c r="C252" i="5"/>
  <c r="M251" i="5"/>
  <c r="L251" i="5"/>
  <c r="I251" i="5"/>
  <c r="H251" i="5"/>
  <c r="G251" i="5"/>
  <c r="F251" i="5"/>
  <c r="E251" i="5"/>
  <c r="D251" i="5"/>
  <c r="C251" i="5"/>
  <c r="M250" i="5"/>
  <c r="L250" i="5"/>
  <c r="I250" i="5"/>
  <c r="H250" i="5"/>
  <c r="G250" i="5"/>
  <c r="F250" i="5"/>
  <c r="E250" i="5"/>
  <c r="D250" i="5"/>
  <c r="C250" i="5"/>
  <c r="M249" i="5"/>
  <c r="P249" i="5" s="1"/>
  <c r="L249" i="5"/>
  <c r="I249" i="5"/>
  <c r="H249" i="5"/>
  <c r="G249" i="5"/>
  <c r="F249" i="5"/>
  <c r="E249" i="5"/>
  <c r="D249" i="5"/>
  <c r="C249" i="5"/>
  <c r="M248" i="5"/>
  <c r="P248" i="5" s="1"/>
  <c r="O248" i="5" s="1"/>
  <c r="L248" i="5"/>
  <c r="I248" i="5"/>
  <c r="H248" i="5"/>
  <c r="G248" i="5"/>
  <c r="F248" i="5"/>
  <c r="E248" i="5"/>
  <c r="D248" i="5"/>
  <c r="C248" i="5"/>
  <c r="M247" i="5"/>
  <c r="L247" i="5"/>
  <c r="I247" i="5"/>
  <c r="H247" i="5"/>
  <c r="G247" i="5"/>
  <c r="F247" i="5"/>
  <c r="E247" i="5"/>
  <c r="D247" i="5"/>
  <c r="C247" i="5"/>
  <c r="M246" i="5"/>
  <c r="L246" i="5"/>
  <c r="I246" i="5"/>
  <c r="H246" i="5"/>
  <c r="G246" i="5"/>
  <c r="F246" i="5"/>
  <c r="E246" i="5"/>
  <c r="D246" i="5"/>
  <c r="C246" i="5"/>
  <c r="M245" i="5"/>
  <c r="L245" i="5"/>
  <c r="W245" i="5" s="1"/>
  <c r="I245" i="5"/>
  <c r="H245" i="5"/>
  <c r="G245" i="5"/>
  <c r="F245" i="5"/>
  <c r="E245" i="5"/>
  <c r="D245" i="5"/>
  <c r="C245" i="5"/>
  <c r="M244" i="5"/>
  <c r="L244" i="5"/>
  <c r="I244" i="5"/>
  <c r="H244" i="5"/>
  <c r="G244" i="5"/>
  <c r="F244" i="5"/>
  <c r="E244" i="5"/>
  <c r="D244" i="5"/>
  <c r="C244" i="5"/>
  <c r="M243" i="5"/>
  <c r="L243" i="5"/>
  <c r="I243" i="5"/>
  <c r="H243" i="5"/>
  <c r="G243" i="5"/>
  <c r="F243" i="5"/>
  <c r="E243" i="5"/>
  <c r="D243" i="5"/>
  <c r="C243" i="5"/>
  <c r="M242" i="5"/>
  <c r="P242" i="5" s="1"/>
  <c r="O242" i="5" s="1"/>
  <c r="L242" i="5"/>
  <c r="I242" i="5"/>
  <c r="H242" i="5"/>
  <c r="G242" i="5"/>
  <c r="F242" i="5"/>
  <c r="E242" i="5"/>
  <c r="D242" i="5"/>
  <c r="C242" i="5"/>
  <c r="M241" i="5"/>
  <c r="P241" i="5" s="1"/>
  <c r="O241" i="5" s="1"/>
  <c r="L241" i="5"/>
  <c r="I241" i="5"/>
  <c r="H241" i="5"/>
  <c r="G241" i="5"/>
  <c r="F241" i="5"/>
  <c r="E241" i="5"/>
  <c r="D241" i="5"/>
  <c r="C241" i="5"/>
  <c r="M240" i="5"/>
  <c r="L240" i="5"/>
  <c r="I240" i="5"/>
  <c r="H240" i="5"/>
  <c r="G240" i="5"/>
  <c r="F240" i="5"/>
  <c r="E240" i="5"/>
  <c r="D240" i="5"/>
  <c r="C240" i="5"/>
  <c r="M239" i="5"/>
  <c r="L239" i="5"/>
  <c r="I239" i="5"/>
  <c r="H239" i="5"/>
  <c r="G239" i="5"/>
  <c r="F239" i="5"/>
  <c r="E239" i="5"/>
  <c r="D239" i="5"/>
  <c r="C239" i="5"/>
  <c r="M238" i="5"/>
  <c r="L238" i="5"/>
  <c r="I238" i="5"/>
  <c r="H238" i="5"/>
  <c r="G238" i="5"/>
  <c r="F238" i="5"/>
  <c r="E238" i="5"/>
  <c r="D238" i="5"/>
  <c r="C238" i="5"/>
  <c r="M237" i="5"/>
  <c r="L237" i="5"/>
  <c r="W237" i="5" s="1"/>
  <c r="I237" i="5"/>
  <c r="H237" i="5"/>
  <c r="G237" i="5"/>
  <c r="F237" i="5"/>
  <c r="E237" i="5"/>
  <c r="D237" i="5"/>
  <c r="C237" i="5"/>
  <c r="M236" i="5"/>
  <c r="L236" i="5"/>
  <c r="I236" i="5"/>
  <c r="K236" i="5" s="1"/>
  <c r="H236" i="5"/>
  <c r="G236" i="5"/>
  <c r="F236" i="5"/>
  <c r="E236" i="5"/>
  <c r="D236" i="5"/>
  <c r="C236" i="5"/>
  <c r="M235" i="5"/>
  <c r="L235" i="5"/>
  <c r="I235" i="5"/>
  <c r="H235" i="5"/>
  <c r="G235" i="5"/>
  <c r="F235" i="5"/>
  <c r="E235" i="5"/>
  <c r="D235" i="5"/>
  <c r="C235" i="5"/>
  <c r="M234" i="5"/>
  <c r="L234" i="5"/>
  <c r="I234" i="5"/>
  <c r="H234" i="5"/>
  <c r="G234" i="5"/>
  <c r="F234" i="5"/>
  <c r="E234" i="5"/>
  <c r="D234" i="5"/>
  <c r="C234" i="5"/>
  <c r="M233" i="5"/>
  <c r="L233" i="5"/>
  <c r="I233" i="5"/>
  <c r="H233" i="5"/>
  <c r="G233" i="5"/>
  <c r="F233" i="5"/>
  <c r="W233" i="5" s="1"/>
  <c r="E233" i="5"/>
  <c r="D233" i="5"/>
  <c r="C233" i="5"/>
  <c r="M232" i="5"/>
  <c r="L232" i="5"/>
  <c r="I232" i="5"/>
  <c r="H232" i="5"/>
  <c r="G232" i="5"/>
  <c r="F232" i="5"/>
  <c r="E232" i="5"/>
  <c r="D232" i="5"/>
  <c r="C232" i="5"/>
  <c r="M231" i="5"/>
  <c r="L231" i="5"/>
  <c r="I231" i="5"/>
  <c r="H231" i="5"/>
  <c r="G231" i="5"/>
  <c r="F231" i="5"/>
  <c r="E231" i="5"/>
  <c r="D231" i="5"/>
  <c r="C231" i="5"/>
  <c r="M230" i="5"/>
  <c r="L230" i="5"/>
  <c r="I230" i="5"/>
  <c r="H230" i="5"/>
  <c r="G230" i="5"/>
  <c r="F230" i="5"/>
  <c r="E230" i="5"/>
  <c r="D230" i="5"/>
  <c r="C230" i="5"/>
  <c r="M229" i="5"/>
  <c r="L229" i="5"/>
  <c r="I229" i="5"/>
  <c r="H229" i="5"/>
  <c r="G229" i="5"/>
  <c r="F229" i="5"/>
  <c r="E229" i="5"/>
  <c r="D229" i="5"/>
  <c r="C229" i="5"/>
  <c r="M228" i="5"/>
  <c r="L228" i="5"/>
  <c r="I228" i="5"/>
  <c r="H228" i="5"/>
  <c r="G228" i="5"/>
  <c r="F228" i="5"/>
  <c r="E228" i="5"/>
  <c r="D228" i="5"/>
  <c r="C228" i="5"/>
  <c r="M227" i="5"/>
  <c r="L227" i="5"/>
  <c r="I227" i="5"/>
  <c r="H227" i="5"/>
  <c r="G227" i="5"/>
  <c r="F227" i="5"/>
  <c r="E227" i="5"/>
  <c r="D227" i="5"/>
  <c r="W227" i="5" s="1"/>
  <c r="C227" i="5"/>
  <c r="M226" i="5"/>
  <c r="P226" i="5" s="1"/>
  <c r="O226" i="5" s="1"/>
  <c r="L226" i="5"/>
  <c r="I226" i="5"/>
  <c r="H226" i="5"/>
  <c r="G226" i="5"/>
  <c r="F226" i="5"/>
  <c r="E226" i="5"/>
  <c r="D226" i="5"/>
  <c r="C226" i="5"/>
  <c r="M225" i="5"/>
  <c r="L225" i="5"/>
  <c r="I225" i="5"/>
  <c r="H225" i="5"/>
  <c r="G225" i="5"/>
  <c r="F225" i="5"/>
  <c r="E225" i="5"/>
  <c r="D225" i="5"/>
  <c r="C225" i="5"/>
  <c r="M224" i="5"/>
  <c r="L224" i="5"/>
  <c r="I224" i="5"/>
  <c r="H224" i="5"/>
  <c r="G224" i="5"/>
  <c r="F224" i="5"/>
  <c r="E224" i="5"/>
  <c r="D224" i="5"/>
  <c r="C224" i="5"/>
  <c r="M223" i="5"/>
  <c r="L223" i="5"/>
  <c r="I223" i="5"/>
  <c r="H223" i="5"/>
  <c r="G223" i="5"/>
  <c r="F223" i="5"/>
  <c r="E223" i="5"/>
  <c r="D223" i="5"/>
  <c r="C223" i="5"/>
  <c r="M222" i="5"/>
  <c r="L222" i="5"/>
  <c r="I222" i="5"/>
  <c r="H222" i="5"/>
  <c r="G222" i="5"/>
  <c r="F222" i="5"/>
  <c r="E222" i="5"/>
  <c r="D222" i="5"/>
  <c r="C222" i="5"/>
  <c r="M221" i="5"/>
  <c r="L221" i="5"/>
  <c r="I221" i="5"/>
  <c r="H221" i="5"/>
  <c r="G221" i="5"/>
  <c r="F221" i="5"/>
  <c r="E221" i="5"/>
  <c r="D221" i="5"/>
  <c r="C221" i="5"/>
  <c r="M220" i="5"/>
  <c r="L220" i="5"/>
  <c r="I220" i="5"/>
  <c r="H220" i="5"/>
  <c r="G220" i="5"/>
  <c r="F220" i="5"/>
  <c r="E220" i="5"/>
  <c r="D220" i="5"/>
  <c r="C220" i="5"/>
  <c r="M219" i="5"/>
  <c r="L219" i="5"/>
  <c r="I219" i="5"/>
  <c r="H219" i="5"/>
  <c r="G219" i="5"/>
  <c r="F219" i="5"/>
  <c r="E219" i="5"/>
  <c r="D219" i="5"/>
  <c r="C219" i="5"/>
  <c r="M218" i="5"/>
  <c r="P218" i="5" s="1"/>
  <c r="L218" i="5"/>
  <c r="I218" i="5"/>
  <c r="H218" i="5"/>
  <c r="G218" i="5"/>
  <c r="F218" i="5"/>
  <c r="E218" i="5"/>
  <c r="D218" i="5"/>
  <c r="C218" i="5"/>
  <c r="M217" i="5"/>
  <c r="L217" i="5"/>
  <c r="I217" i="5"/>
  <c r="H217" i="5"/>
  <c r="G217" i="5"/>
  <c r="F217" i="5"/>
  <c r="E217" i="5"/>
  <c r="D217" i="5"/>
  <c r="C217" i="5"/>
  <c r="M216" i="5"/>
  <c r="P216" i="5" s="1"/>
  <c r="O216" i="5" s="1"/>
  <c r="L216" i="5"/>
  <c r="I216" i="5"/>
  <c r="H216" i="5"/>
  <c r="G216" i="5"/>
  <c r="F216" i="5"/>
  <c r="E216" i="5"/>
  <c r="D216" i="5"/>
  <c r="C216" i="5"/>
  <c r="M215" i="5"/>
  <c r="L215" i="5"/>
  <c r="I215" i="5"/>
  <c r="H215" i="5"/>
  <c r="G215" i="5"/>
  <c r="F215" i="5"/>
  <c r="E215" i="5"/>
  <c r="D215" i="5"/>
  <c r="C215" i="5"/>
  <c r="M214" i="5"/>
  <c r="L214" i="5"/>
  <c r="I214" i="5"/>
  <c r="H214" i="5"/>
  <c r="G214" i="5"/>
  <c r="F214" i="5"/>
  <c r="E214" i="5"/>
  <c r="D214" i="5"/>
  <c r="C214" i="5"/>
  <c r="M213" i="5"/>
  <c r="L213" i="5"/>
  <c r="I213" i="5"/>
  <c r="H213" i="5"/>
  <c r="G213" i="5"/>
  <c r="F213" i="5"/>
  <c r="E213" i="5"/>
  <c r="D213" i="5"/>
  <c r="C213" i="5"/>
  <c r="M212" i="5"/>
  <c r="L212" i="5"/>
  <c r="I212" i="5"/>
  <c r="K212" i="5" s="1"/>
  <c r="H212" i="5"/>
  <c r="G212" i="5"/>
  <c r="F212" i="5"/>
  <c r="E212" i="5"/>
  <c r="D212" i="5"/>
  <c r="C212" i="5"/>
  <c r="M211" i="5"/>
  <c r="L211" i="5"/>
  <c r="I211" i="5"/>
  <c r="H211" i="5"/>
  <c r="G211" i="5"/>
  <c r="F211" i="5"/>
  <c r="E211" i="5"/>
  <c r="D211" i="5"/>
  <c r="C211" i="5"/>
  <c r="M210" i="5"/>
  <c r="P210" i="5" s="1"/>
  <c r="L210" i="5"/>
  <c r="I210" i="5"/>
  <c r="H210" i="5"/>
  <c r="G210" i="5"/>
  <c r="F210" i="5"/>
  <c r="E210" i="5"/>
  <c r="D210" i="5"/>
  <c r="C210" i="5"/>
  <c r="M209" i="5"/>
  <c r="L209" i="5"/>
  <c r="I209" i="5"/>
  <c r="H209" i="5"/>
  <c r="G209" i="5"/>
  <c r="F209" i="5"/>
  <c r="E209" i="5"/>
  <c r="D209" i="5"/>
  <c r="C209" i="5"/>
  <c r="M208" i="5"/>
  <c r="L208" i="5"/>
  <c r="I208" i="5"/>
  <c r="H208" i="5"/>
  <c r="G208" i="5"/>
  <c r="F208" i="5"/>
  <c r="E208" i="5"/>
  <c r="D208" i="5"/>
  <c r="C208" i="5"/>
  <c r="M207" i="5"/>
  <c r="L207" i="5"/>
  <c r="I207" i="5"/>
  <c r="H207" i="5"/>
  <c r="G207" i="5"/>
  <c r="F207" i="5"/>
  <c r="E207" i="5"/>
  <c r="D207" i="5"/>
  <c r="C207" i="5"/>
  <c r="M206" i="5"/>
  <c r="L206" i="5"/>
  <c r="I206" i="5"/>
  <c r="H206" i="5"/>
  <c r="G206" i="5"/>
  <c r="F206" i="5"/>
  <c r="E206" i="5"/>
  <c r="D206" i="5"/>
  <c r="C206" i="5"/>
  <c r="M205" i="5"/>
  <c r="L205" i="5"/>
  <c r="I205" i="5"/>
  <c r="H205" i="5"/>
  <c r="G205" i="5"/>
  <c r="F205" i="5"/>
  <c r="E205" i="5"/>
  <c r="D205" i="5"/>
  <c r="C205" i="5"/>
  <c r="M204" i="5"/>
  <c r="L204" i="5"/>
  <c r="I204" i="5"/>
  <c r="H204" i="5"/>
  <c r="G204" i="5"/>
  <c r="F204" i="5"/>
  <c r="E204" i="5"/>
  <c r="D204" i="5"/>
  <c r="C204" i="5"/>
  <c r="M203" i="5"/>
  <c r="L203" i="5"/>
  <c r="I203" i="5"/>
  <c r="H203" i="5"/>
  <c r="G203" i="5"/>
  <c r="F203" i="5"/>
  <c r="E203" i="5"/>
  <c r="D203" i="5"/>
  <c r="C203" i="5"/>
  <c r="M202" i="5"/>
  <c r="L202" i="5"/>
  <c r="I202" i="5"/>
  <c r="H202" i="5"/>
  <c r="G202" i="5"/>
  <c r="F202" i="5"/>
  <c r="E202" i="5"/>
  <c r="D202" i="5"/>
  <c r="C202" i="5"/>
  <c r="M201" i="5"/>
  <c r="L201" i="5"/>
  <c r="I201" i="5"/>
  <c r="H201" i="5"/>
  <c r="G201" i="5"/>
  <c r="F201" i="5"/>
  <c r="E201" i="5"/>
  <c r="D201" i="5"/>
  <c r="C201" i="5"/>
  <c r="M200" i="5"/>
  <c r="L200" i="5"/>
  <c r="I200" i="5"/>
  <c r="H200" i="5"/>
  <c r="G200" i="5"/>
  <c r="F200" i="5"/>
  <c r="E200" i="5"/>
  <c r="D200" i="5"/>
  <c r="C200" i="5"/>
  <c r="M199" i="5"/>
  <c r="L199" i="5"/>
  <c r="I199" i="5"/>
  <c r="H199" i="5"/>
  <c r="G199" i="5"/>
  <c r="F199" i="5"/>
  <c r="E199" i="5"/>
  <c r="D199" i="5"/>
  <c r="C199" i="5"/>
  <c r="M198" i="5"/>
  <c r="L198" i="5"/>
  <c r="I198" i="5"/>
  <c r="H198" i="5"/>
  <c r="G198" i="5"/>
  <c r="F198" i="5"/>
  <c r="E198" i="5"/>
  <c r="D198" i="5"/>
  <c r="C198" i="5"/>
  <c r="M197" i="5"/>
  <c r="L197" i="5"/>
  <c r="I197" i="5"/>
  <c r="H197" i="5"/>
  <c r="G197" i="5"/>
  <c r="F197" i="5"/>
  <c r="E197" i="5"/>
  <c r="D197" i="5"/>
  <c r="C197" i="5"/>
  <c r="M196" i="5"/>
  <c r="N196" i="5" s="1"/>
  <c r="L196" i="5"/>
  <c r="I196" i="5"/>
  <c r="J196" i="5" s="1"/>
  <c r="H196" i="5"/>
  <c r="G196" i="5"/>
  <c r="F196" i="5"/>
  <c r="E196" i="5"/>
  <c r="D196" i="5"/>
  <c r="C196" i="5"/>
  <c r="M195" i="5"/>
  <c r="L195" i="5"/>
  <c r="I195" i="5"/>
  <c r="H195" i="5"/>
  <c r="G195" i="5"/>
  <c r="F195" i="5"/>
  <c r="E195" i="5"/>
  <c r="D195" i="5"/>
  <c r="C195" i="5"/>
  <c r="M194" i="5"/>
  <c r="P194" i="5" s="1"/>
  <c r="O194" i="5" s="1"/>
  <c r="L194" i="5"/>
  <c r="I194" i="5"/>
  <c r="H194" i="5"/>
  <c r="G194" i="5"/>
  <c r="F194" i="5"/>
  <c r="E194" i="5"/>
  <c r="D194" i="5"/>
  <c r="C194" i="5"/>
  <c r="M193" i="5"/>
  <c r="L193" i="5"/>
  <c r="I193" i="5"/>
  <c r="H193" i="5"/>
  <c r="G193" i="5"/>
  <c r="F193" i="5"/>
  <c r="E193" i="5"/>
  <c r="D193" i="5"/>
  <c r="C193" i="5"/>
  <c r="M192" i="5"/>
  <c r="L192" i="5"/>
  <c r="I192" i="5"/>
  <c r="H192" i="5"/>
  <c r="G192" i="5"/>
  <c r="F192" i="5"/>
  <c r="E192" i="5"/>
  <c r="D192" i="5"/>
  <c r="C192" i="5"/>
  <c r="M191" i="5"/>
  <c r="L191" i="5"/>
  <c r="I191" i="5"/>
  <c r="H191" i="5"/>
  <c r="G191" i="5"/>
  <c r="F191" i="5"/>
  <c r="E191" i="5"/>
  <c r="D191" i="5"/>
  <c r="C191" i="5"/>
  <c r="M190" i="5"/>
  <c r="L190" i="5"/>
  <c r="I190" i="5"/>
  <c r="H190" i="5"/>
  <c r="G190" i="5"/>
  <c r="F190" i="5"/>
  <c r="E190" i="5"/>
  <c r="D190" i="5"/>
  <c r="C190" i="5"/>
  <c r="M189" i="5"/>
  <c r="L189" i="5"/>
  <c r="I189" i="5"/>
  <c r="H189" i="5"/>
  <c r="G189" i="5"/>
  <c r="F189" i="5"/>
  <c r="E189" i="5"/>
  <c r="D189" i="5"/>
  <c r="C189" i="5"/>
  <c r="M188" i="5"/>
  <c r="L188" i="5"/>
  <c r="I188" i="5"/>
  <c r="J188" i="5" s="1"/>
  <c r="H188" i="5"/>
  <c r="G188" i="5"/>
  <c r="F188" i="5"/>
  <c r="E188" i="5"/>
  <c r="D188" i="5"/>
  <c r="C188" i="5"/>
  <c r="M187" i="5"/>
  <c r="L187" i="5"/>
  <c r="I187" i="5"/>
  <c r="H187" i="5"/>
  <c r="G187" i="5"/>
  <c r="F187" i="5"/>
  <c r="E187" i="5"/>
  <c r="D187" i="5"/>
  <c r="C187" i="5"/>
  <c r="M186" i="5"/>
  <c r="L186" i="5"/>
  <c r="I186" i="5"/>
  <c r="H186" i="5"/>
  <c r="G186" i="5"/>
  <c r="F186" i="5"/>
  <c r="E186" i="5"/>
  <c r="D186" i="5"/>
  <c r="C186" i="5"/>
  <c r="M185" i="5"/>
  <c r="L185" i="5"/>
  <c r="I185" i="5"/>
  <c r="H185" i="5"/>
  <c r="G185" i="5"/>
  <c r="F185" i="5"/>
  <c r="E185" i="5"/>
  <c r="D185" i="5"/>
  <c r="C185" i="5"/>
  <c r="M184" i="5"/>
  <c r="P184" i="5" s="1"/>
  <c r="O184" i="5" s="1"/>
  <c r="L184" i="5"/>
  <c r="I184" i="5"/>
  <c r="H184" i="5"/>
  <c r="G184" i="5"/>
  <c r="F184" i="5"/>
  <c r="E184" i="5"/>
  <c r="D184" i="5"/>
  <c r="C184" i="5"/>
  <c r="M183" i="5"/>
  <c r="L183" i="5"/>
  <c r="I183" i="5"/>
  <c r="H183" i="5"/>
  <c r="G183" i="5"/>
  <c r="F183" i="5"/>
  <c r="E183" i="5"/>
  <c r="D183" i="5"/>
  <c r="C183" i="5"/>
  <c r="M182" i="5"/>
  <c r="L182" i="5"/>
  <c r="I182" i="5"/>
  <c r="H182" i="5"/>
  <c r="G182" i="5"/>
  <c r="F182" i="5"/>
  <c r="E182" i="5"/>
  <c r="D182" i="5"/>
  <c r="C182" i="5"/>
  <c r="M181" i="5"/>
  <c r="L181" i="5"/>
  <c r="I181" i="5"/>
  <c r="H181" i="5"/>
  <c r="G181" i="5"/>
  <c r="F181" i="5"/>
  <c r="E181" i="5"/>
  <c r="D181" i="5"/>
  <c r="C181" i="5"/>
  <c r="M180" i="5"/>
  <c r="P180" i="5" s="1"/>
  <c r="O180" i="5" s="1"/>
  <c r="L180" i="5"/>
  <c r="I180" i="5"/>
  <c r="J180" i="5" s="1"/>
  <c r="H180" i="5"/>
  <c r="G180" i="5"/>
  <c r="F180" i="5"/>
  <c r="E180" i="5"/>
  <c r="D180" i="5"/>
  <c r="C180" i="5"/>
  <c r="M179" i="5"/>
  <c r="L179" i="5"/>
  <c r="I179" i="5"/>
  <c r="J179" i="5" s="1"/>
  <c r="H179" i="5"/>
  <c r="G179" i="5"/>
  <c r="F179" i="5"/>
  <c r="E179" i="5"/>
  <c r="D179" i="5"/>
  <c r="C179" i="5"/>
  <c r="M178" i="5"/>
  <c r="L178" i="5"/>
  <c r="I178" i="5"/>
  <c r="J178" i="5" s="1"/>
  <c r="H178" i="5"/>
  <c r="G178" i="5"/>
  <c r="F178" i="5"/>
  <c r="E178" i="5"/>
  <c r="D178" i="5"/>
  <c r="C178" i="5"/>
  <c r="M177" i="5"/>
  <c r="P177" i="5" s="1"/>
  <c r="L177" i="5"/>
  <c r="I177" i="5"/>
  <c r="H177" i="5"/>
  <c r="G177" i="5"/>
  <c r="F177" i="5"/>
  <c r="W177" i="5" s="1"/>
  <c r="E177" i="5"/>
  <c r="D177" i="5"/>
  <c r="C177" i="5"/>
  <c r="M176" i="5"/>
  <c r="P176" i="5" s="1"/>
  <c r="O176" i="5" s="1"/>
  <c r="L176" i="5"/>
  <c r="I176" i="5"/>
  <c r="H176" i="5"/>
  <c r="G176" i="5"/>
  <c r="F176" i="5"/>
  <c r="E176" i="5"/>
  <c r="D176" i="5"/>
  <c r="C176" i="5"/>
  <c r="M175" i="5"/>
  <c r="L175" i="5"/>
  <c r="I175" i="5"/>
  <c r="H175" i="5"/>
  <c r="G175" i="5"/>
  <c r="F175" i="5"/>
  <c r="E175" i="5"/>
  <c r="D175" i="5"/>
  <c r="C175" i="5"/>
  <c r="M174" i="5"/>
  <c r="L174" i="5"/>
  <c r="I174" i="5"/>
  <c r="H174" i="5"/>
  <c r="G174" i="5"/>
  <c r="F174" i="5"/>
  <c r="E174" i="5"/>
  <c r="D174" i="5"/>
  <c r="C174" i="5"/>
  <c r="M173" i="5"/>
  <c r="L173" i="5"/>
  <c r="I173" i="5"/>
  <c r="H173" i="5"/>
  <c r="G173" i="5"/>
  <c r="F173" i="5"/>
  <c r="E173" i="5"/>
  <c r="D173" i="5"/>
  <c r="C173" i="5"/>
  <c r="M172" i="5"/>
  <c r="L172" i="5"/>
  <c r="I172" i="5"/>
  <c r="H172" i="5"/>
  <c r="G172" i="5"/>
  <c r="F172" i="5"/>
  <c r="E172" i="5"/>
  <c r="D172" i="5"/>
  <c r="C172" i="5"/>
  <c r="M171" i="5"/>
  <c r="L171" i="5"/>
  <c r="I171" i="5"/>
  <c r="H171" i="5"/>
  <c r="G171" i="5"/>
  <c r="F171" i="5"/>
  <c r="E171" i="5"/>
  <c r="D171" i="5"/>
  <c r="W171" i="5" s="1"/>
  <c r="C171" i="5"/>
  <c r="M170" i="5"/>
  <c r="L170" i="5"/>
  <c r="I170" i="5"/>
  <c r="J170" i="5" s="1"/>
  <c r="H170" i="5"/>
  <c r="G170" i="5"/>
  <c r="F170" i="5"/>
  <c r="E170" i="5"/>
  <c r="D170" i="5"/>
  <c r="C170" i="5"/>
  <c r="M169" i="5"/>
  <c r="P169" i="5" s="1"/>
  <c r="O169" i="5" s="1"/>
  <c r="L169" i="5"/>
  <c r="I169" i="5"/>
  <c r="H169" i="5"/>
  <c r="G169" i="5"/>
  <c r="F169" i="5"/>
  <c r="E169" i="5"/>
  <c r="D169" i="5"/>
  <c r="C169" i="5"/>
  <c r="M168" i="5"/>
  <c r="L168" i="5"/>
  <c r="I168" i="5"/>
  <c r="H168" i="5"/>
  <c r="G168" i="5"/>
  <c r="F168" i="5"/>
  <c r="E168" i="5"/>
  <c r="D168" i="5"/>
  <c r="C168" i="5"/>
  <c r="M167" i="5"/>
  <c r="L167" i="5"/>
  <c r="I167" i="5"/>
  <c r="H167" i="5"/>
  <c r="G167" i="5"/>
  <c r="F167" i="5"/>
  <c r="E167" i="5"/>
  <c r="D167" i="5"/>
  <c r="C167" i="5"/>
  <c r="M166" i="5"/>
  <c r="L166" i="5"/>
  <c r="I166" i="5"/>
  <c r="H166" i="5"/>
  <c r="G166" i="5"/>
  <c r="F166" i="5"/>
  <c r="E166" i="5"/>
  <c r="D166" i="5"/>
  <c r="C166" i="5"/>
  <c r="M165" i="5"/>
  <c r="L165" i="5"/>
  <c r="I165" i="5"/>
  <c r="H165" i="5"/>
  <c r="G165" i="5"/>
  <c r="F165" i="5"/>
  <c r="E165" i="5"/>
  <c r="D165" i="5"/>
  <c r="C165" i="5"/>
  <c r="M164" i="5"/>
  <c r="L164" i="5"/>
  <c r="I164" i="5"/>
  <c r="J164" i="5" s="1"/>
  <c r="H164" i="5"/>
  <c r="G164" i="5"/>
  <c r="F164" i="5"/>
  <c r="E164" i="5"/>
  <c r="D164" i="5"/>
  <c r="C164" i="5"/>
  <c r="M163" i="5"/>
  <c r="L163" i="5"/>
  <c r="I163" i="5"/>
  <c r="J163" i="5" s="1"/>
  <c r="H163" i="5"/>
  <c r="G163" i="5"/>
  <c r="F163" i="5"/>
  <c r="E163" i="5"/>
  <c r="D163" i="5"/>
  <c r="C163" i="5"/>
  <c r="M162" i="5"/>
  <c r="P162" i="5" s="1"/>
  <c r="L162" i="5"/>
  <c r="I162" i="5"/>
  <c r="J162" i="5" s="1"/>
  <c r="H162" i="5"/>
  <c r="G162" i="5"/>
  <c r="F162" i="5"/>
  <c r="E162" i="5"/>
  <c r="D162" i="5"/>
  <c r="C162" i="5"/>
  <c r="M161" i="5"/>
  <c r="P161" i="5" s="1"/>
  <c r="O161" i="5" s="1"/>
  <c r="L161" i="5"/>
  <c r="I161" i="5"/>
  <c r="H161" i="5"/>
  <c r="G161" i="5"/>
  <c r="F161" i="5"/>
  <c r="E161" i="5"/>
  <c r="D161" i="5"/>
  <c r="C161" i="5"/>
  <c r="M160" i="5"/>
  <c r="L160" i="5"/>
  <c r="I160" i="5"/>
  <c r="H160" i="5"/>
  <c r="G160" i="5"/>
  <c r="F160" i="5"/>
  <c r="E160" i="5"/>
  <c r="D160" i="5"/>
  <c r="C160" i="5"/>
  <c r="M159" i="5"/>
  <c r="L159" i="5"/>
  <c r="I159" i="5"/>
  <c r="H159" i="5"/>
  <c r="W159" i="5" s="1"/>
  <c r="G159" i="5"/>
  <c r="F159" i="5"/>
  <c r="E159" i="5"/>
  <c r="D159" i="5"/>
  <c r="C159" i="5"/>
  <c r="M158" i="5"/>
  <c r="L158" i="5"/>
  <c r="I158" i="5"/>
  <c r="H158" i="5"/>
  <c r="G158" i="5"/>
  <c r="F158" i="5"/>
  <c r="E158" i="5"/>
  <c r="D158" i="5"/>
  <c r="C158" i="5"/>
  <c r="M157" i="5"/>
  <c r="L157" i="5"/>
  <c r="I157" i="5"/>
  <c r="H157" i="5"/>
  <c r="G157" i="5"/>
  <c r="F157" i="5"/>
  <c r="E157" i="5"/>
  <c r="D157" i="5"/>
  <c r="C157" i="5"/>
  <c r="M156" i="5"/>
  <c r="L156" i="5"/>
  <c r="I156" i="5"/>
  <c r="K156" i="5" s="1"/>
  <c r="H156" i="5"/>
  <c r="G156" i="5"/>
  <c r="F156" i="5"/>
  <c r="E156" i="5"/>
  <c r="D156" i="5"/>
  <c r="C156" i="5"/>
  <c r="M155" i="5"/>
  <c r="L155" i="5"/>
  <c r="I155" i="5"/>
  <c r="H155" i="5"/>
  <c r="G155" i="5"/>
  <c r="F155" i="5"/>
  <c r="E155" i="5"/>
  <c r="D155" i="5"/>
  <c r="C155" i="5"/>
  <c r="M154" i="5"/>
  <c r="L154" i="5"/>
  <c r="I154" i="5"/>
  <c r="H154" i="5"/>
  <c r="G154" i="5"/>
  <c r="F154" i="5"/>
  <c r="E154" i="5"/>
  <c r="D154" i="5"/>
  <c r="C154" i="5"/>
  <c r="M153" i="5"/>
  <c r="P153" i="5" s="1"/>
  <c r="O153" i="5" s="1"/>
  <c r="L153" i="5"/>
  <c r="I153" i="5"/>
  <c r="H153" i="5"/>
  <c r="G153" i="5"/>
  <c r="F153" i="5"/>
  <c r="E153" i="5"/>
  <c r="D153" i="5"/>
  <c r="C153" i="5"/>
  <c r="M152" i="5"/>
  <c r="L152" i="5"/>
  <c r="I152" i="5"/>
  <c r="H152" i="5"/>
  <c r="G152" i="5"/>
  <c r="F152" i="5"/>
  <c r="E152" i="5"/>
  <c r="D152" i="5"/>
  <c r="C152" i="5"/>
  <c r="M151" i="5"/>
  <c r="L151" i="5"/>
  <c r="I151" i="5"/>
  <c r="H151" i="5"/>
  <c r="W151" i="5" s="1"/>
  <c r="G151" i="5"/>
  <c r="F151" i="5"/>
  <c r="E151" i="5"/>
  <c r="D151" i="5"/>
  <c r="C151" i="5"/>
  <c r="M150" i="5"/>
  <c r="L150" i="5"/>
  <c r="I150" i="5"/>
  <c r="H150" i="5"/>
  <c r="G150" i="5"/>
  <c r="F150" i="5"/>
  <c r="E150" i="5"/>
  <c r="D150" i="5"/>
  <c r="C150" i="5"/>
  <c r="M149" i="5"/>
  <c r="L149" i="5"/>
  <c r="W149" i="5" s="1"/>
  <c r="I149" i="5"/>
  <c r="H149" i="5"/>
  <c r="G149" i="5"/>
  <c r="F149" i="5"/>
  <c r="E149" i="5"/>
  <c r="D149" i="5"/>
  <c r="C149" i="5"/>
  <c r="M148" i="5"/>
  <c r="L148" i="5"/>
  <c r="I148" i="5"/>
  <c r="J148" i="5" s="1"/>
  <c r="H148" i="5"/>
  <c r="G148" i="5"/>
  <c r="F148" i="5"/>
  <c r="E148" i="5"/>
  <c r="D148" i="5"/>
  <c r="C148" i="5"/>
  <c r="M147" i="5"/>
  <c r="L147" i="5"/>
  <c r="I147" i="5"/>
  <c r="H147" i="5"/>
  <c r="G147" i="5"/>
  <c r="F147" i="5"/>
  <c r="E147" i="5"/>
  <c r="D147" i="5"/>
  <c r="C147" i="5"/>
  <c r="M146" i="5"/>
  <c r="L146" i="5"/>
  <c r="I146" i="5"/>
  <c r="H146" i="5"/>
  <c r="G146" i="5"/>
  <c r="F146" i="5"/>
  <c r="E146" i="5"/>
  <c r="D146" i="5"/>
  <c r="C146" i="5"/>
  <c r="M145" i="5"/>
  <c r="P145" i="5" s="1"/>
  <c r="O145" i="5" s="1"/>
  <c r="L145" i="5"/>
  <c r="I145" i="5"/>
  <c r="H145" i="5"/>
  <c r="G145" i="5"/>
  <c r="F145" i="5"/>
  <c r="E145" i="5"/>
  <c r="D145" i="5"/>
  <c r="C145" i="5"/>
  <c r="M144" i="5"/>
  <c r="L144" i="5"/>
  <c r="I144" i="5"/>
  <c r="H144" i="5"/>
  <c r="G144" i="5"/>
  <c r="F144" i="5"/>
  <c r="E144" i="5"/>
  <c r="D144" i="5"/>
  <c r="C144" i="5"/>
  <c r="M143" i="5"/>
  <c r="L143" i="5"/>
  <c r="I143" i="5"/>
  <c r="H143" i="5"/>
  <c r="G143" i="5"/>
  <c r="F143" i="5"/>
  <c r="E143" i="5"/>
  <c r="D143" i="5"/>
  <c r="C143" i="5"/>
  <c r="M142" i="5"/>
  <c r="L142" i="5"/>
  <c r="I142" i="5"/>
  <c r="H142" i="5"/>
  <c r="G142" i="5"/>
  <c r="F142" i="5"/>
  <c r="E142" i="5"/>
  <c r="D142" i="5"/>
  <c r="C142" i="5"/>
  <c r="M141" i="5"/>
  <c r="L141" i="5"/>
  <c r="I141" i="5"/>
  <c r="H141" i="5"/>
  <c r="G141" i="5"/>
  <c r="F141" i="5"/>
  <c r="E141" i="5"/>
  <c r="D141" i="5"/>
  <c r="C141" i="5"/>
  <c r="M140" i="5"/>
  <c r="L140" i="5"/>
  <c r="I140" i="5"/>
  <c r="H140" i="5"/>
  <c r="G140" i="5"/>
  <c r="F140" i="5"/>
  <c r="E140" i="5"/>
  <c r="D140" i="5"/>
  <c r="C140" i="5"/>
  <c r="M139" i="5"/>
  <c r="L139" i="5"/>
  <c r="I139" i="5"/>
  <c r="H139" i="5"/>
  <c r="G139" i="5"/>
  <c r="F139" i="5"/>
  <c r="E139" i="5"/>
  <c r="D139" i="5"/>
  <c r="W139" i="5" s="1"/>
  <c r="C139" i="5"/>
  <c r="M138" i="5"/>
  <c r="L138" i="5"/>
  <c r="I138" i="5"/>
  <c r="J138" i="5" s="1"/>
  <c r="H138" i="5"/>
  <c r="G138" i="5"/>
  <c r="F138" i="5"/>
  <c r="E138" i="5"/>
  <c r="D138" i="5"/>
  <c r="C138" i="5"/>
  <c r="M137" i="5"/>
  <c r="P137" i="5" s="1"/>
  <c r="L137" i="5"/>
  <c r="I137" i="5"/>
  <c r="H137" i="5"/>
  <c r="G137" i="5"/>
  <c r="F137" i="5"/>
  <c r="E137" i="5"/>
  <c r="D137" i="5"/>
  <c r="C137" i="5"/>
  <c r="M136" i="5"/>
  <c r="L136" i="5"/>
  <c r="I136" i="5"/>
  <c r="H136" i="5"/>
  <c r="G136" i="5"/>
  <c r="F136" i="5"/>
  <c r="E136" i="5"/>
  <c r="D136" i="5"/>
  <c r="C136" i="5"/>
  <c r="M135" i="5"/>
  <c r="L135" i="5"/>
  <c r="I135" i="5"/>
  <c r="H135" i="5"/>
  <c r="G135" i="5"/>
  <c r="F135" i="5"/>
  <c r="E135" i="5"/>
  <c r="D135" i="5"/>
  <c r="C135" i="5"/>
  <c r="M134" i="5"/>
  <c r="L134" i="5"/>
  <c r="I134" i="5"/>
  <c r="H134" i="5"/>
  <c r="G134" i="5"/>
  <c r="F134" i="5"/>
  <c r="E134" i="5"/>
  <c r="D134" i="5"/>
  <c r="C134" i="5"/>
  <c r="M133" i="5"/>
  <c r="L133" i="5"/>
  <c r="I133" i="5"/>
  <c r="H133" i="5"/>
  <c r="G133" i="5"/>
  <c r="F133" i="5"/>
  <c r="E133" i="5"/>
  <c r="D133" i="5"/>
  <c r="C133" i="5"/>
  <c r="M132" i="5"/>
  <c r="L132" i="5"/>
  <c r="I132" i="5"/>
  <c r="H132" i="5"/>
  <c r="G132" i="5"/>
  <c r="F132" i="5"/>
  <c r="E132" i="5"/>
  <c r="D132" i="5"/>
  <c r="C132" i="5"/>
  <c r="M131" i="5"/>
  <c r="L131" i="5"/>
  <c r="I131" i="5"/>
  <c r="J131" i="5" s="1"/>
  <c r="H131" i="5"/>
  <c r="G131" i="5"/>
  <c r="F131" i="5"/>
  <c r="E131" i="5"/>
  <c r="D131" i="5"/>
  <c r="C131" i="5"/>
  <c r="M130" i="5"/>
  <c r="L130" i="5"/>
  <c r="I130" i="5"/>
  <c r="H130" i="5"/>
  <c r="G130" i="5"/>
  <c r="F130" i="5"/>
  <c r="E130" i="5"/>
  <c r="D130" i="5"/>
  <c r="C130" i="5"/>
  <c r="M129" i="5"/>
  <c r="P129" i="5" s="1"/>
  <c r="L129" i="5"/>
  <c r="I129" i="5"/>
  <c r="H129" i="5"/>
  <c r="G129" i="5"/>
  <c r="F129" i="5"/>
  <c r="W129" i="5" s="1"/>
  <c r="E129" i="5"/>
  <c r="D129" i="5"/>
  <c r="C129" i="5"/>
  <c r="M128" i="5"/>
  <c r="P128" i="5" s="1"/>
  <c r="O128" i="5" s="1"/>
  <c r="L128" i="5"/>
  <c r="I128" i="5"/>
  <c r="H128" i="5"/>
  <c r="G128" i="5"/>
  <c r="F128" i="5"/>
  <c r="E128" i="5"/>
  <c r="D128" i="5"/>
  <c r="C128" i="5"/>
  <c r="M127" i="5"/>
  <c r="L127" i="5"/>
  <c r="I127" i="5"/>
  <c r="H127" i="5"/>
  <c r="G127" i="5"/>
  <c r="F127" i="5"/>
  <c r="E127" i="5"/>
  <c r="D127" i="5"/>
  <c r="C127" i="5"/>
  <c r="M126" i="5"/>
  <c r="L126" i="5"/>
  <c r="I126" i="5"/>
  <c r="H126" i="5"/>
  <c r="G126" i="5"/>
  <c r="F126" i="5"/>
  <c r="E126" i="5"/>
  <c r="D126" i="5"/>
  <c r="C126" i="5"/>
  <c r="M125" i="5"/>
  <c r="L125" i="5"/>
  <c r="I125" i="5"/>
  <c r="H125" i="5"/>
  <c r="G125" i="5"/>
  <c r="F125" i="5"/>
  <c r="E125" i="5"/>
  <c r="D125" i="5"/>
  <c r="C125" i="5"/>
  <c r="M124" i="5"/>
  <c r="L124" i="5"/>
  <c r="I124" i="5"/>
  <c r="H124" i="5"/>
  <c r="G124" i="5"/>
  <c r="F124" i="5"/>
  <c r="E124" i="5"/>
  <c r="D124" i="5"/>
  <c r="C124" i="5"/>
  <c r="M123" i="5"/>
  <c r="L123" i="5"/>
  <c r="I123" i="5"/>
  <c r="K123" i="5" s="1"/>
  <c r="H123" i="5"/>
  <c r="G123" i="5"/>
  <c r="F123" i="5"/>
  <c r="E123" i="5"/>
  <c r="D123" i="5"/>
  <c r="C123" i="5"/>
  <c r="M122" i="5"/>
  <c r="L122" i="5"/>
  <c r="I122" i="5"/>
  <c r="J122" i="5" s="1"/>
  <c r="H122" i="5"/>
  <c r="G122" i="5"/>
  <c r="F122" i="5"/>
  <c r="E122" i="5"/>
  <c r="D122" i="5"/>
  <c r="C122" i="5"/>
  <c r="M121" i="5"/>
  <c r="L121" i="5"/>
  <c r="I121" i="5"/>
  <c r="H121" i="5"/>
  <c r="G121" i="5"/>
  <c r="F121" i="5"/>
  <c r="E121" i="5"/>
  <c r="D121" i="5"/>
  <c r="C121" i="5"/>
  <c r="M120" i="5"/>
  <c r="L120" i="5"/>
  <c r="I120" i="5"/>
  <c r="H120" i="5"/>
  <c r="G120" i="5"/>
  <c r="F120" i="5"/>
  <c r="E120" i="5"/>
  <c r="D120" i="5"/>
  <c r="C120" i="5"/>
  <c r="M119" i="5"/>
  <c r="L119" i="5"/>
  <c r="I119" i="5"/>
  <c r="H119" i="5"/>
  <c r="G119" i="5"/>
  <c r="F119" i="5"/>
  <c r="E119" i="5"/>
  <c r="D119" i="5"/>
  <c r="C119" i="5"/>
  <c r="M118" i="5"/>
  <c r="L118" i="5"/>
  <c r="I118" i="5"/>
  <c r="H118" i="5"/>
  <c r="G118" i="5"/>
  <c r="F118" i="5"/>
  <c r="E118" i="5"/>
  <c r="D118" i="5"/>
  <c r="C118" i="5"/>
  <c r="M117" i="5"/>
  <c r="L117" i="5"/>
  <c r="I117" i="5"/>
  <c r="H117" i="5"/>
  <c r="G117" i="5"/>
  <c r="F117" i="5"/>
  <c r="E117" i="5"/>
  <c r="D117" i="5"/>
  <c r="C117" i="5"/>
  <c r="M116" i="5"/>
  <c r="L116" i="5"/>
  <c r="I116" i="5"/>
  <c r="H116" i="5"/>
  <c r="G116" i="5"/>
  <c r="F116" i="5"/>
  <c r="E116" i="5"/>
  <c r="D116" i="5"/>
  <c r="C116" i="5"/>
  <c r="M115" i="5"/>
  <c r="L115" i="5"/>
  <c r="I115" i="5"/>
  <c r="K115" i="5" s="1"/>
  <c r="H115" i="5"/>
  <c r="G115" i="5"/>
  <c r="F115" i="5"/>
  <c r="E115" i="5"/>
  <c r="D115" i="5"/>
  <c r="C115" i="5"/>
  <c r="M114" i="5"/>
  <c r="L114" i="5"/>
  <c r="I114" i="5"/>
  <c r="H114" i="5"/>
  <c r="G114" i="5"/>
  <c r="F114" i="5"/>
  <c r="E114" i="5"/>
  <c r="D114" i="5"/>
  <c r="C114" i="5"/>
  <c r="M113" i="5"/>
  <c r="L113" i="5"/>
  <c r="I113" i="5"/>
  <c r="H113" i="5"/>
  <c r="G113" i="5"/>
  <c r="F113" i="5"/>
  <c r="E113" i="5"/>
  <c r="D113" i="5"/>
  <c r="C113" i="5"/>
  <c r="M112" i="5"/>
  <c r="L112" i="5"/>
  <c r="I112" i="5"/>
  <c r="H112" i="5"/>
  <c r="G112" i="5"/>
  <c r="F112" i="5"/>
  <c r="E112" i="5"/>
  <c r="D112" i="5"/>
  <c r="C112" i="5"/>
  <c r="M111" i="5"/>
  <c r="L111" i="5"/>
  <c r="I111" i="5"/>
  <c r="H111" i="5"/>
  <c r="G111" i="5"/>
  <c r="F111" i="5"/>
  <c r="E111" i="5"/>
  <c r="D111" i="5"/>
  <c r="C111" i="5"/>
  <c r="M110" i="5"/>
  <c r="L110" i="5"/>
  <c r="I110" i="5"/>
  <c r="H110" i="5"/>
  <c r="G110" i="5"/>
  <c r="F110" i="5"/>
  <c r="E110" i="5"/>
  <c r="D110" i="5"/>
  <c r="C110" i="5"/>
  <c r="M109" i="5"/>
  <c r="L109" i="5"/>
  <c r="I109" i="5"/>
  <c r="H109" i="5"/>
  <c r="G109" i="5"/>
  <c r="F109" i="5"/>
  <c r="E109" i="5"/>
  <c r="D109" i="5"/>
  <c r="C109" i="5"/>
  <c r="M108" i="5"/>
  <c r="L108" i="5"/>
  <c r="I108" i="5"/>
  <c r="J108" i="5" s="1"/>
  <c r="H108" i="5"/>
  <c r="G108" i="5"/>
  <c r="F108" i="5"/>
  <c r="E108" i="5"/>
  <c r="D108" i="5"/>
  <c r="C108" i="5"/>
  <c r="M107" i="5"/>
  <c r="L107" i="5"/>
  <c r="I107" i="5"/>
  <c r="H107" i="5"/>
  <c r="G107" i="5"/>
  <c r="F107" i="5"/>
  <c r="E107" i="5"/>
  <c r="D107" i="5"/>
  <c r="W107" i="5" s="1"/>
  <c r="C107" i="5"/>
  <c r="M106" i="5"/>
  <c r="L106" i="5"/>
  <c r="I106" i="5"/>
  <c r="H106" i="5"/>
  <c r="G106" i="5"/>
  <c r="F106" i="5"/>
  <c r="E106" i="5"/>
  <c r="D106" i="5"/>
  <c r="C106" i="5"/>
  <c r="M105" i="5"/>
  <c r="L105" i="5"/>
  <c r="I105" i="5"/>
  <c r="H105" i="5"/>
  <c r="G105" i="5"/>
  <c r="F105" i="5"/>
  <c r="E105" i="5"/>
  <c r="D105" i="5"/>
  <c r="C105" i="5"/>
  <c r="M104" i="5"/>
  <c r="L104" i="5"/>
  <c r="I104" i="5"/>
  <c r="H104" i="5"/>
  <c r="G104" i="5"/>
  <c r="F104" i="5"/>
  <c r="E104" i="5"/>
  <c r="D104" i="5"/>
  <c r="C104" i="5"/>
  <c r="M103" i="5"/>
  <c r="L103" i="5"/>
  <c r="I103" i="5"/>
  <c r="H103" i="5"/>
  <c r="G103" i="5"/>
  <c r="F103" i="5"/>
  <c r="E103" i="5"/>
  <c r="D103" i="5"/>
  <c r="C103" i="5"/>
  <c r="M102" i="5"/>
  <c r="L102" i="5"/>
  <c r="I102" i="5"/>
  <c r="H102" i="5"/>
  <c r="G102" i="5"/>
  <c r="F102" i="5"/>
  <c r="E102" i="5"/>
  <c r="D102" i="5"/>
  <c r="C102" i="5"/>
  <c r="M101" i="5"/>
  <c r="L101" i="5"/>
  <c r="I101" i="5"/>
  <c r="H101" i="5"/>
  <c r="G101" i="5"/>
  <c r="F101" i="5"/>
  <c r="E101" i="5"/>
  <c r="D101" i="5"/>
  <c r="C101" i="5"/>
  <c r="M100" i="5"/>
  <c r="L100" i="5"/>
  <c r="I100" i="5"/>
  <c r="H100" i="5"/>
  <c r="G100" i="5"/>
  <c r="F100" i="5"/>
  <c r="E100" i="5"/>
  <c r="D100" i="5"/>
  <c r="C100" i="5"/>
  <c r="M99" i="5"/>
  <c r="L99" i="5"/>
  <c r="I99" i="5"/>
  <c r="H99" i="5"/>
  <c r="G99" i="5"/>
  <c r="F99" i="5"/>
  <c r="E99" i="5"/>
  <c r="D99" i="5"/>
  <c r="C99" i="5"/>
  <c r="M98" i="5"/>
  <c r="L98" i="5"/>
  <c r="I98" i="5"/>
  <c r="H98" i="5"/>
  <c r="G98" i="5"/>
  <c r="F98" i="5"/>
  <c r="E98" i="5"/>
  <c r="D98" i="5"/>
  <c r="C98" i="5"/>
  <c r="M97" i="5"/>
  <c r="L97" i="5"/>
  <c r="I97" i="5"/>
  <c r="H97" i="5"/>
  <c r="G97" i="5"/>
  <c r="F97" i="5"/>
  <c r="W97" i="5" s="1"/>
  <c r="E97" i="5"/>
  <c r="D97" i="5"/>
  <c r="C97" i="5"/>
  <c r="M96" i="5"/>
  <c r="L96" i="5"/>
  <c r="I96" i="5"/>
  <c r="H96" i="5"/>
  <c r="G96" i="5"/>
  <c r="F96" i="5"/>
  <c r="E96" i="5"/>
  <c r="D96" i="5"/>
  <c r="C96" i="5"/>
  <c r="M95" i="5"/>
  <c r="L95" i="5"/>
  <c r="I95" i="5"/>
  <c r="H95" i="5"/>
  <c r="G95" i="5"/>
  <c r="F95" i="5"/>
  <c r="E95" i="5"/>
  <c r="D95" i="5"/>
  <c r="C95" i="5"/>
  <c r="M94" i="5"/>
  <c r="L94" i="5"/>
  <c r="I94" i="5"/>
  <c r="J94" i="5" s="1"/>
  <c r="H94" i="5"/>
  <c r="G94" i="5"/>
  <c r="F94" i="5"/>
  <c r="E94" i="5"/>
  <c r="D94" i="5"/>
  <c r="C94" i="5"/>
  <c r="M93" i="5"/>
  <c r="L93" i="5"/>
  <c r="I93" i="5"/>
  <c r="H93" i="5"/>
  <c r="G93" i="5"/>
  <c r="F93" i="5"/>
  <c r="E93" i="5"/>
  <c r="D93" i="5"/>
  <c r="C93" i="5"/>
  <c r="M92" i="5"/>
  <c r="L92" i="5"/>
  <c r="I92" i="5"/>
  <c r="H92" i="5"/>
  <c r="G92" i="5"/>
  <c r="F92" i="5"/>
  <c r="E92" i="5"/>
  <c r="D92" i="5"/>
  <c r="C92" i="5"/>
  <c r="M91" i="5"/>
  <c r="L91" i="5"/>
  <c r="I91" i="5"/>
  <c r="H91" i="5"/>
  <c r="G91" i="5"/>
  <c r="F91" i="5"/>
  <c r="E91" i="5"/>
  <c r="D91" i="5"/>
  <c r="C91" i="5"/>
  <c r="M90" i="5"/>
  <c r="L90" i="5"/>
  <c r="I90" i="5"/>
  <c r="H90" i="5"/>
  <c r="G90" i="5"/>
  <c r="F90" i="5"/>
  <c r="E90" i="5"/>
  <c r="D90" i="5"/>
  <c r="C90" i="5"/>
  <c r="M89" i="5"/>
  <c r="P89" i="5" s="1"/>
  <c r="O89" i="5" s="1"/>
  <c r="L89" i="5"/>
  <c r="I89" i="5"/>
  <c r="H89" i="5"/>
  <c r="G89" i="5"/>
  <c r="F89" i="5"/>
  <c r="E89" i="5"/>
  <c r="D89" i="5"/>
  <c r="C89" i="5"/>
  <c r="M88" i="5"/>
  <c r="L88" i="5"/>
  <c r="I88" i="5"/>
  <c r="H88" i="5"/>
  <c r="G88" i="5"/>
  <c r="F88" i="5"/>
  <c r="E88" i="5"/>
  <c r="D88" i="5"/>
  <c r="C88" i="5"/>
  <c r="M87" i="5"/>
  <c r="L87" i="5"/>
  <c r="I87" i="5"/>
  <c r="H87" i="5"/>
  <c r="G87" i="5"/>
  <c r="F87" i="5"/>
  <c r="E87" i="5"/>
  <c r="D87" i="5"/>
  <c r="C87" i="5"/>
  <c r="M86" i="5"/>
  <c r="L86" i="5"/>
  <c r="I86" i="5"/>
  <c r="H86" i="5"/>
  <c r="G86" i="5"/>
  <c r="F86" i="5"/>
  <c r="E86" i="5"/>
  <c r="D86" i="5"/>
  <c r="C86" i="5"/>
  <c r="M85" i="5"/>
  <c r="L85" i="5"/>
  <c r="I85" i="5"/>
  <c r="H85" i="5"/>
  <c r="G85" i="5"/>
  <c r="F85" i="5"/>
  <c r="E85" i="5"/>
  <c r="D85" i="5"/>
  <c r="C85" i="5"/>
  <c r="M84" i="5"/>
  <c r="L84" i="5"/>
  <c r="I84" i="5"/>
  <c r="H84" i="5"/>
  <c r="G84" i="5"/>
  <c r="F84" i="5"/>
  <c r="E84" i="5"/>
  <c r="D84" i="5"/>
  <c r="C84" i="5"/>
  <c r="M83" i="5"/>
  <c r="L83" i="5"/>
  <c r="I83" i="5"/>
  <c r="H83" i="5"/>
  <c r="G83" i="5"/>
  <c r="F83" i="5"/>
  <c r="E83" i="5"/>
  <c r="D83" i="5"/>
  <c r="C83" i="5"/>
  <c r="M82" i="5"/>
  <c r="L82" i="5"/>
  <c r="I82" i="5"/>
  <c r="J82" i="5" s="1"/>
  <c r="H82" i="5"/>
  <c r="G82" i="5"/>
  <c r="F82" i="5"/>
  <c r="E82" i="5"/>
  <c r="D82" i="5"/>
  <c r="C82" i="5"/>
  <c r="M81" i="5"/>
  <c r="P81" i="5" s="1"/>
  <c r="O81" i="5" s="1"/>
  <c r="L81" i="5"/>
  <c r="I81" i="5"/>
  <c r="H81" i="5"/>
  <c r="G81" i="5"/>
  <c r="F81" i="5"/>
  <c r="E81" i="5"/>
  <c r="D81" i="5"/>
  <c r="C81" i="5"/>
  <c r="M80" i="5"/>
  <c r="L80" i="5"/>
  <c r="I80" i="5"/>
  <c r="H80" i="5"/>
  <c r="G80" i="5"/>
  <c r="F80" i="5"/>
  <c r="E80" i="5"/>
  <c r="D80" i="5"/>
  <c r="C80" i="5"/>
  <c r="M79" i="5"/>
  <c r="L79" i="5"/>
  <c r="I79" i="5"/>
  <c r="H79" i="5"/>
  <c r="G79" i="5"/>
  <c r="F79" i="5"/>
  <c r="E79" i="5"/>
  <c r="D79" i="5"/>
  <c r="C79" i="5"/>
  <c r="M78" i="5"/>
  <c r="L78" i="5"/>
  <c r="I78" i="5"/>
  <c r="H78" i="5"/>
  <c r="G78" i="5"/>
  <c r="F78" i="5"/>
  <c r="E78" i="5"/>
  <c r="D78" i="5"/>
  <c r="C78" i="5"/>
  <c r="M77" i="5"/>
  <c r="L77" i="5"/>
  <c r="I77" i="5"/>
  <c r="H77" i="5"/>
  <c r="G77" i="5"/>
  <c r="F77" i="5"/>
  <c r="E77" i="5"/>
  <c r="D77" i="5"/>
  <c r="C77" i="5"/>
  <c r="M76" i="5"/>
  <c r="L76" i="5"/>
  <c r="I76" i="5"/>
  <c r="H76" i="5"/>
  <c r="G76" i="5"/>
  <c r="F76" i="5"/>
  <c r="E76" i="5"/>
  <c r="D76" i="5"/>
  <c r="C76" i="5"/>
  <c r="M75" i="5"/>
  <c r="L75" i="5"/>
  <c r="I75" i="5"/>
  <c r="H75" i="5"/>
  <c r="G75" i="5"/>
  <c r="F75" i="5"/>
  <c r="E75" i="5"/>
  <c r="D75" i="5"/>
  <c r="C75" i="5"/>
  <c r="M74" i="5"/>
  <c r="P74" i="5" s="1"/>
  <c r="L74" i="5"/>
  <c r="I74" i="5"/>
  <c r="J74" i="5" s="1"/>
  <c r="H74" i="5"/>
  <c r="G74" i="5"/>
  <c r="F74" i="5"/>
  <c r="E74" i="5"/>
  <c r="D74" i="5"/>
  <c r="C74" i="5"/>
  <c r="M73" i="5"/>
  <c r="L73" i="5"/>
  <c r="I73" i="5"/>
  <c r="H73" i="5"/>
  <c r="G73" i="5"/>
  <c r="F73" i="5"/>
  <c r="E73" i="5"/>
  <c r="D73" i="5"/>
  <c r="C73" i="5"/>
  <c r="M72" i="5"/>
  <c r="L72" i="5"/>
  <c r="I72" i="5"/>
  <c r="H72" i="5"/>
  <c r="G72" i="5"/>
  <c r="F72" i="5"/>
  <c r="E72" i="5"/>
  <c r="D72" i="5"/>
  <c r="C72" i="5"/>
  <c r="M71" i="5"/>
  <c r="L71" i="5"/>
  <c r="I71" i="5"/>
  <c r="H71" i="5"/>
  <c r="G71" i="5"/>
  <c r="F71" i="5"/>
  <c r="E71" i="5"/>
  <c r="D71" i="5"/>
  <c r="C71" i="5"/>
  <c r="M70" i="5"/>
  <c r="L70" i="5"/>
  <c r="I70" i="5"/>
  <c r="H70" i="5"/>
  <c r="G70" i="5"/>
  <c r="F70" i="5"/>
  <c r="E70" i="5"/>
  <c r="D70" i="5"/>
  <c r="C70" i="5"/>
  <c r="M69" i="5"/>
  <c r="L69" i="5"/>
  <c r="I69" i="5"/>
  <c r="H69" i="5"/>
  <c r="G69" i="5"/>
  <c r="F69" i="5"/>
  <c r="E69" i="5"/>
  <c r="D69" i="5"/>
  <c r="C69" i="5"/>
  <c r="M68" i="5"/>
  <c r="L68" i="5"/>
  <c r="I68" i="5"/>
  <c r="H68" i="5"/>
  <c r="G68" i="5"/>
  <c r="F68" i="5"/>
  <c r="E68" i="5"/>
  <c r="D68" i="5"/>
  <c r="C68" i="5"/>
  <c r="M67" i="5"/>
  <c r="L67" i="5"/>
  <c r="I67" i="5"/>
  <c r="H67" i="5"/>
  <c r="G67" i="5"/>
  <c r="F67" i="5"/>
  <c r="E67" i="5"/>
  <c r="D67" i="5"/>
  <c r="C67" i="5"/>
  <c r="M66" i="5"/>
  <c r="P66" i="5" s="1"/>
  <c r="L66" i="5"/>
  <c r="I66" i="5"/>
  <c r="H66" i="5"/>
  <c r="G66" i="5"/>
  <c r="F66" i="5"/>
  <c r="E66" i="5"/>
  <c r="D66" i="5"/>
  <c r="C66" i="5"/>
  <c r="M65" i="5"/>
  <c r="L65" i="5"/>
  <c r="I65" i="5"/>
  <c r="H65" i="5"/>
  <c r="G65" i="5"/>
  <c r="F65" i="5"/>
  <c r="E65" i="5"/>
  <c r="D65" i="5"/>
  <c r="C65" i="5"/>
  <c r="M64" i="5"/>
  <c r="L64" i="5"/>
  <c r="I64" i="5"/>
  <c r="H64" i="5"/>
  <c r="G64" i="5"/>
  <c r="F64" i="5"/>
  <c r="E64" i="5"/>
  <c r="D64" i="5"/>
  <c r="C64" i="5"/>
  <c r="M63" i="5"/>
  <c r="L63" i="5"/>
  <c r="I63" i="5"/>
  <c r="H63" i="5"/>
  <c r="W63" i="5" s="1"/>
  <c r="G63" i="5"/>
  <c r="F63" i="5"/>
  <c r="E63" i="5"/>
  <c r="D63" i="5"/>
  <c r="C63" i="5"/>
  <c r="M62" i="5"/>
  <c r="L62" i="5"/>
  <c r="I62" i="5"/>
  <c r="H62" i="5"/>
  <c r="G62" i="5"/>
  <c r="F62" i="5"/>
  <c r="E62" i="5"/>
  <c r="D62" i="5"/>
  <c r="C62" i="5"/>
  <c r="M61" i="5"/>
  <c r="L61" i="5"/>
  <c r="I61" i="5"/>
  <c r="H61" i="5"/>
  <c r="G61" i="5"/>
  <c r="F61" i="5"/>
  <c r="E61" i="5"/>
  <c r="D61" i="5"/>
  <c r="C61" i="5"/>
  <c r="M60" i="5"/>
  <c r="L60" i="5"/>
  <c r="I60" i="5"/>
  <c r="H60" i="5"/>
  <c r="G60" i="5"/>
  <c r="F60" i="5"/>
  <c r="E60" i="5"/>
  <c r="D60" i="5"/>
  <c r="C60" i="5"/>
  <c r="M59" i="5"/>
  <c r="L59" i="5"/>
  <c r="I59" i="5"/>
  <c r="H59" i="5"/>
  <c r="G59" i="5"/>
  <c r="F59" i="5"/>
  <c r="E59" i="5"/>
  <c r="D59" i="5"/>
  <c r="C59" i="5"/>
  <c r="M58" i="5"/>
  <c r="P58" i="5" s="1"/>
  <c r="O58" i="5" s="1"/>
  <c r="L58" i="5"/>
  <c r="I58" i="5"/>
  <c r="H58" i="5"/>
  <c r="G58" i="5"/>
  <c r="F58" i="5"/>
  <c r="E58" i="5"/>
  <c r="D58" i="5"/>
  <c r="C58" i="5"/>
  <c r="M57" i="5"/>
  <c r="P57" i="5" s="1"/>
  <c r="L57" i="5"/>
  <c r="I57" i="5"/>
  <c r="H57" i="5"/>
  <c r="G57" i="5"/>
  <c r="F57" i="5"/>
  <c r="E57" i="5"/>
  <c r="D57" i="5"/>
  <c r="C57" i="5"/>
  <c r="M56" i="5"/>
  <c r="L56" i="5"/>
  <c r="I56" i="5"/>
  <c r="H56" i="5"/>
  <c r="G56" i="5"/>
  <c r="F56" i="5"/>
  <c r="E56" i="5"/>
  <c r="D56" i="5"/>
  <c r="C56" i="5"/>
  <c r="M55" i="5"/>
  <c r="L55" i="5"/>
  <c r="I55" i="5"/>
  <c r="H55" i="5"/>
  <c r="G55" i="5"/>
  <c r="F55" i="5"/>
  <c r="E55" i="5"/>
  <c r="D55" i="5"/>
  <c r="C55" i="5"/>
  <c r="M54" i="5"/>
  <c r="L54" i="5"/>
  <c r="I54" i="5"/>
  <c r="H54" i="5"/>
  <c r="G54" i="5"/>
  <c r="F54" i="5"/>
  <c r="E54" i="5"/>
  <c r="D54" i="5"/>
  <c r="C54" i="5"/>
  <c r="M53" i="5"/>
  <c r="L53" i="5"/>
  <c r="I53" i="5"/>
  <c r="H53" i="5"/>
  <c r="G53" i="5"/>
  <c r="F53" i="5"/>
  <c r="E53" i="5"/>
  <c r="D53" i="5"/>
  <c r="C53" i="5"/>
  <c r="M52" i="5"/>
  <c r="L52" i="5"/>
  <c r="I52" i="5"/>
  <c r="H52" i="5"/>
  <c r="G52" i="5"/>
  <c r="F52" i="5"/>
  <c r="E52" i="5"/>
  <c r="D52" i="5"/>
  <c r="C52" i="5"/>
  <c r="M51" i="5"/>
  <c r="L51" i="5"/>
  <c r="I51" i="5"/>
  <c r="H51" i="5"/>
  <c r="G51" i="5"/>
  <c r="F51" i="5"/>
  <c r="E51" i="5"/>
  <c r="D51" i="5"/>
  <c r="W51" i="5" s="1"/>
  <c r="C51" i="5"/>
  <c r="M50" i="5"/>
  <c r="L50" i="5"/>
  <c r="I50" i="5"/>
  <c r="J50" i="5" s="1"/>
  <c r="H50" i="5"/>
  <c r="G50" i="5"/>
  <c r="F50" i="5"/>
  <c r="E50" i="5"/>
  <c r="D50" i="5"/>
  <c r="C50" i="5"/>
  <c r="M49" i="5"/>
  <c r="L49" i="5"/>
  <c r="I49" i="5"/>
  <c r="H49" i="5"/>
  <c r="G49" i="5"/>
  <c r="F49" i="5"/>
  <c r="E49" i="5"/>
  <c r="D49" i="5"/>
  <c r="C49" i="5"/>
  <c r="M48" i="5"/>
  <c r="P48" i="5" s="1"/>
  <c r="O48" i="5" s="1"/>
  <c r="L48" i="5"/>
  <c r="I48" i="5"/>
  <c r="H48" i="5"/>
  <c r="G48" i="5"/>
  <c r="X48" i="5" s="1"/>
  <c r="F48" i="5"/>
  <c r="E48" i="5"/>
  <c r="D48" i="5"/>
  <c r="C48" i="5"/>
  <c r="M47" i="5"/>
  <c r="L47" i="5"/>
  <c r="I47" i="5"/>
  <c r="H47" i="5"/>
  <c r="G47" i="5"/>
  <c r="F47" i="5"/>
  <c r="E47" i="5"/>
  <c r="D47" i="5"/>
  <c r="C47" i="5"/>
  <c r="M46" i="5"/>
  <c r="L46" i="5"/>
  <c r="I46" i="5"/>
  <c r="H46" i="5"/>
  <c r="G46" i="5"/>
  <c r="F46" i="5"/>
  <c r="E46" i="5"/>
  <c r="D46" i="5"/>
  <c r="C46" i="5"/>
  <c r="M45" i="5"/>
  <c r="L45" i="5"/>
  <c r="I45" i="5"/>
  <c r="H45" i="5"/>
  <c r="G45" i="5"/>
  <c r="F45" i="5"/>
  <c r="E45" i="5"/>
  <c r="D45" i="5"/>
  <c r="C45" i="5"/>
  <c r="M44" i="5"/>
  <c r="L44" i="5"/>
  <c r="I44" i="5"/>
  <c r="H44" i="5"/>
  <c r="G44" i="5"/>
  <c r="F44" i="5"/>
  <c r="E44" i="5"/>
  <c r="D44" i="5"/>
  <c r="C44" i="5"/>
  <c r="M43" i="5"/>
  <c r="L43" i="5"/>
  <c r="I43" i="5"/>
  <c r="H43" i="5"/>
  <c r="G43" i="5"/>
  <c r="F43" i="5"/>
  <c r="E43" i="5"/>
  <c r="D43" i="5"/>
  <c r="C43" i="5"/>
  <c r="M42" i="5"/>
  <c r="P42" i="5" s="1"/>
  <c r="O42" i="5" s="1"/>
  <c r="L42" i="5"/>
  <c r="I42" i="5"/>
  <c r="J42" i="5" s="1"/>
  <c r="H42" i="5"/>
  <c r="G42" i="5"/>
  <c r="F42" i="5"/>
  <c r="E42" i="5"/>
  <c r="D42" i="5"/>
  <c r="C42" i="5"/>
  <c r="M41" i="5"/>
  <c r="L41" i="5"/>
  <c r="I41" i="5"/>
  <c r="H41" i="5"/>
  <c r="G41" i="5"/>
  <c r="F41" i="5"/>
  <c r="E41" i="5"/>
  <c r="D41" i="5"/>
  <c r="C41" i="5"/>
  <c r="M40" i="5"/>
  <c r="N40" i="5" s="1"/>
  <c r="L40" i="5"/>
  <c r="I40" i="5"/>
  <c r="H40" i="5"/>
  <c r="G40" i="5"/>
  <c r="F40" i="5"/>
  <c r="E40" i="5"/>
  <c r="D40" i="5"/>
  <c r="C40" i="5"/>
  <c r="M39" i="5"/>
  <c r="L39" i="5"/>
  <c r="I39" i="5"/>
  <c r="H39" i="5"/>
  <c r="W39" i="5" s="1"/>
  <c r="G39" i="5"/>
  <c r="F39" i="5"/>
  <c r="E39" i="5"/>
  <c r="D39" i="5"/>
  <c r="C39" i="5"/>
  <c r="M38" i="5"/>
  <c r="L38" i="5"/>
  <c r="I38" i="5"/>
  <c r="H38" i="5"/>
  <c r="G38" i="5"/>
  <c r="F38" i="5"/>
  <c r="E38" i="5"/>
  <c r="D38" i="5"/>
  <c r="C38" i="5"/>
  <c r="M37" i="5"/>
  <c r="L37" i="5"/>
  <c r="I37" i="5"/>
  <c r="H37" i="5"/>
  <c r="G37" i="5"/>
  <c r="F37" i="5"/>
  <c r="E37" i="5"/>
  <c r="D37" i="5"/>
  <c r="C37" i="5"/>
  <c r="M36" i="5"/>
  <c r="L36" i="5"/>
  <c r="I36" i="5"/>
  <c r="H36" i="5"/>
  <c r="G36" i="5"/>
  <c r="F36" i="5"/>
  <c r="E36" i="5"/>
  <c r="D36" i="5"/>
  <c r="C36" i="5"/>
  <c r="M35" i="5"/>
  <c r="L35" i="5"/>
  <c r="I35" i="5"/>
  <c r="H35" i="5"/>
  <c r="G35" i="5"/>
  <c r="F35" i="5"/>
  <c r="E35" i="5"/>
  <c r="D35" i="5"/>
  <c r="C35" i="5"/>
  <c r="M34" i="5"/>
  <c r="L34" i="5"/>
  <c r="I34" i="5"/>
  <c r="K34" i="5" s="1"/>
  <c r="H34" i="5"/>
  <c r="G34" i="5"/>
  <c r="F34" i="5"/>
  <c r="E34" i="5"/>
  <c r="D34" i="5"/>
  <c r="C34" i="5"/>
  <c r="M33" i="5"/>
  <c r="P33" i="5" s="1"/>
  <c r="O33" i="5" s="1"/>
  <c r="L33" i="5"/>
  <c r="I33" i="5"/>
  <c r="H33" i="5"/>
  <c r="G33" i="5"/>
  <c r="F33" i="5"/>
  <c r="E33" i="5"/>
  <c r="D33" i="5"/>
  <c r="C33" i="5"/>
  <c r="M32" i="5"/>
  <c r="L32" i="5"/>
  <c r="I32" i="5"/>
  <c r="H32" i="5"/>
  <c r="G32" i="5"/>
  <c r="F32" i="5"/>
  <c r="E32" i="5"/>
  <c r="D32" i="5"/>
  <c r="C32" i="5"/>
  <c r="M31" i="5"/>
  <c r="L31" i="5"/>
  <c r="I31" i="5"/>
  <c r="H31" i="5"/>
  <c r="G31" i="5"/>
  <c r="F31" i="5"/>
  <c r="E31" i="5"/>
  <c r="D31" i="5"/>
  <c r="C31" i="5"/>
  <c r="M30" i="5"/>
  <c r="L30" i="5"/>
  <c r="I30" i="5"/>
  <c r="H30" i="5"/>
  <c r="G30" i="5"/>
  <c r="F30" i="5"/>
  <c r="E30" i="5"/>
  <c r="D30" i="5"/>
  <c r="C30" i="5"/>
  <c r="M29" i="5"/>
  <c r="L29" i="5"/>
  <c r="W29" i="5" s="1"/>
  <c r="I29" i="5"/>
  <c r="H29" i="5"/>
  <c r="G29" i="5"/>
  <c r="F29" i="5"/>
  <c r="E29" i="5"/>
  <c r="D29" i="5"/>
  <c r="C29" i="5"/>
  <c r="M28" i="5"/>
  <c r="L28" i="5"/>
  <c r="I28" i="5"/>
  <c r="H28" i="5"/>
  <c r="G28" i="5"/>
  <c r="F28" i="5"/>
  <c r="E28" i="5"/>
  <c r="D28" i="5"/>
  <c r="C28" i="5"/>
  <c r="M27" i="5"/>
  <c r="L27" i="5"/>
  <c r="I27" i="5"/>
  <c r="H27" i="5"/>
  <c r="G27" i="5"/>
  <c r="F27" i="5"/>
  <c r="E27" i="5"/>
  <c r="D27" i="5"/>
  <c r="C27" i="5"/>
  <c r="M26" i="5"/>
  <c r="L26" i="5"/>
  <c r="I26" i="5"/>
  <c r="H26" i="5"/>
  <c r="G26" i="5"/>
  <c r="F26" i="5"/>
  <c r="E26" i="5"/>
  <c r="D26" i="5"/>
  <c r="C26" i="5"/>
  <c r="M25" i="5"/>
  <c r="L25" i="5"/>
  <c r="I25" i="5"/>
  <c r="H25" i="5"/>
  <c r="G25" i="5"/>
  <c r="F25" i="5"/>
  <c r="E25" i="5"/>
  <c r="D25" i="5"/>
  <c r="C25" i="5"/>
  <c r="M24" i="5"/>
  <c r="L24" i="5"/>
  <c r="I24" i="5"/>
  <c r="H24" i="5"/>
  <c r="G24" i="5"/>
  <c r="F24" i="5"/>
  <c r="E24" i="5"/>
  <c r="D24" i="5"/>
  <c r="C24" i="5"/>
  <c r="M23" i="5"/>
  <c r="L23" i="5"/>
  <c r="I23" i="5"/>
  <c r="H23" i="5"/>
  <c r="G23" i="5"/>
  <c r="F23" i="5"/>
  <c r="E23" i="5"/>
  <c r="D23" i="5"/>
  <c r="C23" i="5"/>
  <c r="M22" i="5"/>
  <c r="L22" i="5"/>
  <c r="I22" i="5"/>
  <c r="H22" i="5"/>
  <c r="G22" i="5"/>
  <c r="F22" i="5"/>
  <c r="E22" i="5"/>
  <c r="D22" i="5"/>
  <c r="C22" i="5"/>
  <c r="M21" i="5"/>
  <c r="L21" i="5"/>
  <c r="W21" i="5" s="1"/>
  <c r="I21" i="5"/>
  <c r="H21" i="5"/>
  <c r="G21" i="5"/>
  <c r="F21" i="5"/>
  <c r="E21" i="5"/>
  <c r="D21" i="5"/>
  <c r="C21" i="5"/>
  <c r="M20" i="5"/>
  <c r="L20" i="5"/>
  <c r="I20" i="5"/>
  <c r="H20" i="5"/>
  <c r="G20" i="5"/>
  <c r="F20" i="5"/>
  <c r="E20" i="5"/>
  <c r="D20" i="5"/>
  <c r="C20" i="5"/>
  <c r="M19" i="5"/>
  <c r="L19" i="5"/>
  <c r="I19" i="5"/>
  <c r="H19" i="5"/>
  <c r="G19" i="5"/>
  <c r="F19" i="5"/>
  <c r="E19" i="5"/>
  <c r="D19" i="5"/>
  <c r="C19" i="5"/>
  <c r="M18" i="5"/>
  <c r="L18" i="5"/>
  <c r="I18" i="5"/>
  <c r="H18" i="5"/>
  <c r="G18" i="5"/>
  <c r="F18" i="5"/>
  <c r="E18" i="5"/>
  <c r="D18" i="5"/>
  <c r="C18" i="5"/>
  <c r="M17" i="5"/>
  <c r="P17" i="5" s="1"/>
  <c r="O17" i="5" s="1"/>
  <c r="L17" i="5"/>
  <c r="I17" i="5"/>
  <c r="H17" i="5"/>
  <c r="G17" i="5"/>
  <c r="F17" i="5"/>
  <c r="W17" i="5" s="1"/>
  <c r="E17" i="5"/>
  <c r="D17" i="5"/>
  <c r="C17" i="5"/>
  <c r="M16" i="5"/>
  <c r="L16" i="5"/>
  <c r="I16" i="5"/>
  <c r="H16" i="5"/>
  <c r="G16" i="5"/>
  <c r="F16" i="5"/>
  <c r="E16" i="5"/>
  <c r="D16" i="5"/>
  <c r="C16" i="5"/>
  <c r="M15" i="5"/>
  <c r="L15" i="5"/>
  <c r="I15" i="5"/>
  <c r="H15" i="5"/>
  <c r="G15" i="5"/>
  <c r="F15" i="5"/>
  <c r="E15" i="5"/>
  <c r="D15" i="5"/>
  <c r="C15" i="5"/>
  <c r="M14" i="5"/>
  <c r="L14" i="5"/>
  <c r="I14" i="5"/>
  <c r="H14" i="5"/>
  <c r="G14" i="5"/>
  <c r="F14" i="5"/>
  <c r="E14" i="5"/>
  <c r="D14" i="5"/>
  <c r="C14" i="5"/>
  <c r="M13" i="5"/>
  <c r="L13" i="5"/>
  <c r="W13" i="5" s="1"/>
  <c r="I13" i="5"/>
  <c r="H13" i="5"/>
  <c r="G13" i="5"/>
  <c r="F13" i="5"/>
  <c r="E13" i="5"/>
  <c r="D13" i="5"/>
  <c r="C13" i="5"/>
  <c r="M12" i="5"/>
  <c r="L12" i="5"/>
  <c r="I12" i="5"/>
  <c r="H12" i="5"/>
  <c r="G12" i="5"/>
  <c r="F12" i="5"/>
  <c r="E12" i="5"/>
  <c r="D12" i="5"/>
  <c r="C12" i="5"/>
  <c r="M11" i="5"/>
  <c r="L11" i="5"/>
  <c r="I11" i="5"/>
  <c r="H11" i="5"/>
  <c r="G11" i="5"/>
  <c r="F11" i="5"/>
  <c r="E11" i="5"/>
  <c r="D11" i="5"/>
  <c r="C11" i="5"/>
  <c r="M10" i="5"/>
  <c r="P10" i="5" s="1"/>
  <c r="L10" i="5"/>
  <c r="I10" i="5"/>
  <c r="H10" i="5"/>
  <c r="G10" i="5"/>
  <c r="F10" i="5"/>
  <c r="E10" i="5"/>
  <c r="D10" i="5"/>
  <c r="C10" i="5"/>
  <c r="M9" i="5"/>
  <c r="L9" i="5"/>
  <c r="I9" i="5"/>
  <c r="H9" i="5"/>
  <c r="G9" i="5"/>
  <c r="F9" i="5"/>
  <c r="E9" i="5"/>
  <c r="D9" i="5"/>
  <c r="C9" i="5"/>
  <c r="M8" i="5"/>
  <c r="L8" i="5"/>
  <c r="I8" i="5"/>
  <c r="H8" i="5"/>
  <c r="G8" i="5"/>
  <c r="F8" i="5"/>
  <c r="E8" i="5"/>
  <c r="D8" i="5"/>
  <c r="C8" i="5"/>
  <c r="M7" i="5"/>
  <c r="L7" i="5"/>
  <c r="I7" i="5"/>
  <c r="H7" i="5"/>
  <c r="G7" i="5"/>
  <c r="F7" i="5"/>
  <c r="E7" i="5"/>
  <c r="D7" i="5"/>
  <c r="C7" i="5"/>
  <c r="M6" i="5"/>
  <c r="L6" i="5"/>
  <c r="I6" i="5"/>
  <c r="J6" i="5" s="1"/>
  <c r="H6" i="5"/>
  <c r="G6" i="5"/>
  <c r="F6" i="5"/>
  <c r="E6" i="5"/>
  <c r="D6" i="5"/>
  <c r="C6" i="5"/>
  <c r="M5" i="5"/>
  <c r="L5" i="5"/>
  <c r="I5" i="5"/>
  <c r="H5" i="5"/>
  <c r="G5" i="5"/>
  <c r="F5" i="5"/>
  <c r="E5" i="5"/>
  <c r="D5" i="5"/>
  <c r="C5" i="5"/>
  <c r="M4" i="5"/>
  <c r="L4" i="5"/>
  <c r="I4" i="5"/>
  <c r="J4" i="5" s="1"/>
  <c r="H4" i="5"/>
  <c r="G4" i="5"/>
  <c r="F4" i="5"/>
  <c r="E4" i="5"/>
  <c r="D4" i="5"/>
  <c r="C4" i="5"/>
  <c r="X292" i="4"/>
  <c r="J311" i="4"/>
  <c r="K311" i="4"/>
  <c r="N311" i="4"/>
  <c r="P311" i="4"/>
  <c r="O311" i="4" s="1"/>
  <c r="J312" i="4"/>
  <c r="K312" i="4"/>
  <c r="P312" i="4"/>
  <c r="O312" i="4" s="1"/>
  <c r="J313" i="4"/>
  <c r="K313" i="4"/>
  <c r="K314" i="4"/>
  <c r="N314" i="4"/>
  <c r="P314" i="4"/>
  <c r="O314" i="4" s="1"/>
  <c r="N315" i="4"/>
  <c r="P315" i="4"/>
  <c r="O315" i="4"/>
  <c r="J316" i="4"/>
  <c r="K316" i="4"/>
  <c r="J317" i="4"/>
  <c r="K317" i="4"/>
  <c r="N317" i="4"/>
  <c r="P317" i="4"/>
  <c r="O317" i="4" s="1"/>
  <c r="V317" i="4" s="1"/>
  <c r="N318" i="4"/>
  <c r="P318" i="4"/>
  <c r="O318" i="4" s="1"/>
  <c r="J319" i="4"/>
  <c r="K319" i="4"/>
  <c r="N319" i="4"/>
  <c r="P319" i="4"/>
  <c r="O319" i="4" s="1"/>
  <c r="J320" i="4"/>
  <c r="K320" i="4"/>
  <c r="P320" i="4"/>
  <c r="O320" i="4"/>
  <c r="J321" i="4"/>
  <c r="K321" i="4"/>
  <c r="K322" i="4"/>
  <c r="N322" i="4"/>
  <c r="P322" i="4"/>
  <c r="O322" i="4" s="1"/>
  <c r="N323" i="4"/>
  <c r="P323" i="4"/>
  <c r="O323" i="4"/>
  <c r="J324" i="4"/>
  <c r="K324" i="4"/>
  <c r="J325" i="4"/>
  <c r="K325" i="4"/>
  <c r="N325" i="4"/>
  <c r="P325" i="4"/>
  <c r="O325" i="4"/>
  <c r="N326" i="4"/>
  <c r="P326" i="4"/>
  <c r="O326" i="4" s="1"/>
  <c r="J327" i="4"/>
  <c r="K327" i="4"/>
  <c r="N327" i="4"/>
  <c r="P327" i="4"/>
  <c r="O327" i="4" s="1"/>
  <c r="P310" i="4"/>
  <c r="O310" i="4"/>
  <c r="N310" i="4"/>
  <c r="K310" i="4"/>
  <c r="J257" i="4"/>
  <c r="K257" i="4"/>
  <c r="K258" i="4"/>
  <c r="N258" i="4"/>
  <c r="P258" i="4"/>
  <c r="O258" i="4" s="1"/>
  <c r="N259" i="4"/>
  <c r="P259" i="4"/>
  <c r="O259" i="4"/>
  <c r="J260" i="4"/>
  <c r="K260" i="4"/>
  <c r="J261" i="4"/>
  <c r="K261" i="4"/>
  <c r="N261" i="4"/>
  <c r="P261" i="4"/>
  <c r="O261" i="4" s="1"/>
  <c r="N262" i="4"/>
  <c r="P262" i="4"/>
  <c r="O262" i="4" s="1"/>
  <c r="J263" i="4"/>
  <c r="K263" i="4"/>
  <c r="N263" i="4"/>
  <c r="P263" i="4"/>
  <c r="O263" i="4" s="1"/>
  <c r="J264" i="4"/>
  <c r="K264" i="4"/>
  <c r="P264" i="4"/>
  <c r="O264" i="4"/>
  <c r="J265" i="4"/>
  <c r="K265" i="4"/>
  <c r="K266" i="4"/>
  <c r="V266" i="4" s="1"/>
  <c r="N266" i="4"/>
  <c r="P266" i="4"/>
  <c r="O266" i="4" s="1"/>
  <c r="N267" i="4"/>
  <c r="P267" i="4"/>
  <c r="O267" i="4"/>
  <c r="J268" i="4"/>
  <c r="K268" i="4"/>
  <c r="J269" i="4"/>
  <c r="V269" i="4" s="1"/>
  <c r="K269" i="4"/>
  <c r="N269" i="4"/>
  <c r="P269" i="4"/>
  <c r="O269" i="4"/>
  <c r="N270" i="4"/>
  <c r="P270" i="4"/>
  <c r="O270" i="4" s="1"/>
  <c r="J271" i="4"/>
  <c r="K271" i="4"/>
  <c r="W271" i="4" s="1"/>
  <c r="N271" i="4"/>
  <c r="P271" i="4"/>
  <c r="O271" i="4" s="1"/>
  <c r="J272" i="4"/>
  <c r="K272" i="4"/>
  <c r="P272" i="4"/>
  <c r="O272" i="4" s="1"/>
  <c r="J273" i="4"/>
  <c r="K273" i="4"/>
  <c r="O256" i="4"/>
  <c r="N256" i="4"/>
  <c r="K256" i="4"/>
  <c r="J256" i="4"/>
  <c r="N275" i="4"/>
  <c r="P275" i="4"/>
  <c r="O275" i="4"/>
  <c r="J276" i="4"/>
  <c r="K276" i="4"/>
  <c r="J277" i="4"/>
  <c r="K277" i="4"/>
  <c r="N277" i="4"/>
  <c r="P277" i="4"/>
  <c r="O277" i="4"/>
  <c r="N278" i="4"/>
  <c r="P278" i="4"/>
  <c r="O278" i="4" s="1"/>
  <c r="J279" i="4"/>
  <c r="K279" i="4"/>
  <c r="N279" i="4"/>
  <c r="P279" i="4"/>
  <c r="O279" i="4" s="1"/>
  <c r="J280" i="4"/>
  <c r="K280" i="4"/>
  <c r="P280" i="4"/>
  <c r="O280" i="4"/>
  <c r="V280" i="4" s="1"/>
  <c r="J281" i="4"/>
  <c r="K281" i="4"/>
  <c r="K282" i="4"/>
  <c r="N282" i="4"/>
  <c r="P282" i="4"/>
  <c r="O282" i="4" s="1"/>
  <c r="N283" i="4"/>
  <c r="P283" i="4"/>
  <c r="O283" i="4"/>
  <c r="J284" i="4"/>
  <c r="K284" i="4"/>
  <c r="J285" i="4"/>
  <c r="K285" i="4"/>
  <c r="N285" i="4"/>
  <c r="P285" i="4"/>
  <c r="O285" i="4" s="1"/>
  <c r="N286" i="4"/>
  <c r="P286" i="4"/>
  <c r="O286" i="4" s="1"/>
  <c r="J287" i="4"/>
  <c r="K287" i="4"/>
  <c r="N287" i="4"/>
  <c r="P287" i="4"/>
  <c r="O287" i="4" s="1"/>
  <c r="J288" i="4"/>
  <c r="K288" i="4"/>
  <c r="P288" i="4"/>
  <c r="O288" i="4"/>
  <c r="J289" i="4"/>
  <c r="K289" i="4"/>
  <c r="K290" i="4"/>
  <c r="N290" i="4"/>
  <c r="P290" i="4"/>
  <c r="O290" i="4" s="1"/>
  <c r="N291" i="4"/>
  <c r="P291" i="4"/>
  <c r="O291" i="4"/>
  <c r="P274" i="4"/>
  <c r="O274" i="4" s="1"/>
  <c r="J292" i="4"/>
  <c r="K4" i="4"/>
  <c r="N4" i="4"/>
  <c r="P471" i="5"/>
  <c r="O471" i="5"/>
  <c r="P470" i="5"/>
  <c r="O470" i="5"/>
  <c r="P469" i="5"/>
  <c r="O469" i="5"/>
  <c r="P467" i="5"/>
  <c r="O467" i="5"/>
  <c r="O466" i="5"/>
  <c r="P465" i="5"/>
  <c r="O465" i="5" s="1"/>
  <c r="P463" i="5"/>
  <c r="O463" i="5"/>
  <c r="P462" i="5"/>
  <c r="O462" i="5"/>
  <c r="P461" i="5"/>
  <c r="O461" i="5"/>
  <c r="P459" i="5"/>
  <c r="O459" i="5"/>
  <c r="O458" i="5"/>
  <c r="O457" i="5"/>
  <c r="P454" i="5"/>
  <c r="O454" i="5" s="1"/>
  <c r="P453" i="5"/>
  <c r="O453" i="5"/>
  <c r="P452" i="5"/>
  <c r="O452" i="5" s="1"/>
  <c r="P451" i="5"/>
  <c r="O451" i="5" s="1"/>
  <c r="P450" i="5"/>
  <c r="O450" i="5" s="1"/>
  <c r="O449" i="5"/>
  <c r="P447" i="5"/>
  <c r="O447" i="5" s="1"/>
  <c r="P446" i="5"/>
  <c r="O446" i="5" s="1"/>
  <c r="P445" i="5"/>
  <c r="O445" i="5" s="1"/>
  <c r="P443" i="5"/>
  <c r="O443" i="5" s="1"/>
  <c r="P442" i="5"/>
  <c r="O442" i="5" s="1"/>
  <c r="P441" i="5"/>
  <c r="O441" i="5" s="1"/>
  <c r="P439" i="5"/>
  <c r="O439" i="5" s="1"/>
  <c r="P438" i="5"/>
  <c r="O438" i="5" s="1"/>
  <c r="O437" i="5"/>
  <c r="P435" i="5"/>
  <c r="O435" i="5" s="1"/>
  <c r="O433" i="5"/>
  <c r="P431" i="5"/>
  <c r="O431" i="5" s="1"/>
  <c r="P430" i="5"/>
  <c r="O430" i="5"/>
  <c r="P429" i="5"/>
  <c r="O429" i="5"/>
  <c r="P427" i="5"/>
  <c r="O427" i="5" s="1"/>
  <c r="O426" i="5"/>
  <c r="O425" i="5"/>
  <c r="P423" i="5"/>
  <c r="O423" i="5" s="1"/>
  <c r="P422" i="5"/>
  <c r="O422" i="5"/>
  <c r="P421" i="5"/>
  <c r="O421" i="5"/>
  <c r="O419" i="5"/>
  <c r="P415" i="5"/>
  <c r="O415" i="5" s="1"/>
  <c r="P414" i="5"/>
  <c r="O414" i="5" s="1"/>
  <c r="P413" i="5"/>
  <c r="O413" i="5" s="1"/>
  <c r="P411" i="5"/>
  <c r="O411" i="5" s="1"/>
  <c r="P409" i="5"/>
  <c r="O409" i="5" s="1"/>
  <c r="P407" i="5"/>
  <c r="O407" i="5" s="1"/>
  <c r="P406" i="5"/>
  <c r="O406" i="5" s="1"/>
  <c r="P405" i="5"/>
  <c r="O405" i="5" s="1"/>
  <c r="P403" i="5"/>
  <c r="O403" i="5" s="1"/>
  <c r="O401" i="5"/>
  <c r="P399" i="5"/>
  <c r="O399" i="5" s="1"/>
  <c r="P398" i="5"/>
  <c r="O398" i="5" s="1"/>
  <c r="P397" i="5"/>
  <c r="O397" i="5"/>
  <c r="P395" i="5"/>
  <c r="O395" i="5"/>
  <c r="O393" i="5"/>
  <c r="P391" i="5"/>
  <c r="O391" i="5"/>
  <c r="P390" i="5"/>
  <c r="O390" i="5" s="1"/>
  <c r="P389" i="5"/>
  <c r="O389" i="5"/>
  <c r="P387" i="5"/>
  <c r="O387" i="5"/>
  <c r="P382" i="5"/>
  <c r="O382" i="5" s="1"/>
  <c r="P381" i="5"/>
  <c r="O381" i="5" s="1"/>
  <c r="P379" i="5"/>
  <c r="O379" i="5"/>
  <c r="P378" i="5"/>
  <c r="O378" i="5" s="1"/>
  <c r="P375" i="5"/>
  <c r="O375" i="5"/>
  <c r="P374" i="5"/>
  <c r="O374" i="5" s="1"/>
  <c r="P373" i="5"/>
  <c r="O373" i="5" s="1"/>
  <c r="P371" i="5"/>
  <c r="O371" i="5"/>
  <c r="P370" i="5"/>
  <c r="O370" i="5" s="1"/>
  <c r="P367" i="5"/>
  <c r="O367" i="5" s="1"/>
  <c r="P366" i="5"/>
  <c r="O366" i="5" s="1"/>
  <c r="O365" i="5"/>
  <c r="P363" i="5"/>
  <c r="O363" i="5"/>
  <c r="O362" i="5"/>
  <c r="P359" i="5"/>
  <c r="O359" i="5"/>
  <c r="P358" i="5"/>
  <c r="O358" i="5" s="1"/>
  <c r="P357" i="5"/>
  <c r="O357" i="5" s="1"/>
  <c r="P355" i="5"/>
  <c r="O355" i="5"/>
  <c r="P354" i="5"/>
  <c r="O354" i="5" s="1"/>
  <c r="P351" i="5"/>
  <c r="O351" i="5"/>
  <c r="P350" i="5"/>
  <c r="O350" i="5"/>
  <c r="P349" i="5"/>
  <c r="O349" i="5" s="1"/>
  <c r="O347" i="5"/>
  <c r="O346" i="5"/>
  <c r="P345" i="5"/>
  <c r="O345" i="5" s="1"/>
  <c r="P343" i="5"/>
  <c r="O343" i="5" s="1"/>
  <c r="P342" i="5"/>
  <c r="O342" i="5" s="1"/>
  <c r="P341" i="5"/>
  <c r="O341" i="5" s="1"/>
  <c r="P339" i="5"/>
  <c r="O339" i="5" s="1"/>
  <c r="O338" i="5"/>
  <c r="P335" i="5"/>
  <c r="O335" i="5" s="1"/>
  <c r="P334" i="5"/>
  <c r="O334" i="5"/>
  <c r="P333" i="5"/>
  <c r="O333" i="5" s="1"/>
  <c r="P331" i="5"/>
  <c r="O331" i="5" s="1"/>
  <c r="O330" i="5"/>
  <c r="O329" i="5"/>
  <c r="P327" i="5"/>
  <c r="O327" i="5"/>
  <c r="P326" i="5"/>
  <c r="O326" i="5"/>
  <c r="P325" i="5"/>
  <c r="O325" i="5" s="1"/>
  <c r="P323" i="5"/>
  <c r="O323" i="5"/>
  <c r="P321" i="5"/>
  <c r="O321" i="5" s="1"/>
  <c r="P319" i="5"/>
  <c r="O319" i="5"/>
  <c r="P318" i="5"/>
  <c r="O318" i="5"/>
  <c r="P317" i="5"/>
  <c r="O317" i="5" s="1"/>
  <c r="P315" i="5"/>
  <c r="O315" i="5"/>
  <c r="O314" i="5"/>
  <c r="P313" i="5"/>
  <c r="O313" i="5"/>
  <c r="P310" i="5"/>
  <c r="O310" i="5" s="1"/>
  <c r="P309" i="5"/>
  <c r="O309" i="5" s="1"/>
  <c r="P307" i="5"/>
  <c r="O307" i="5" s="1"/>
  <c r="P306" i="5"/>
  <c r="O306" i="5" s="1"/>
  <c r="O305" i="5"/>
  <c r="P303" i="5"/>
  <c r="O303" i="5" s="1"/>
  <c r="P302" i="5"/>
  <c r="O302" i="5" s="1"/>
  <c r="P301" i="5"/>
  <c r="O301" i="5"/>
  <c r="P299" i="5"/>
  <c r="O299" i="5" s="1"/>
  <c r="P298" i="5"/>
  <c r="O298" i="5" s="1"/>
  <c r="P297" i="5"/>
  <c r="O297" i="5" s="1"/>
  <c r="P295" i="5"/>
  <c r="O295" i="5" s="1"/>
  <c r="P294" i="5"/>
  <c r="O294" i="5" s="1"/>
  <c r="O293" i="5"/>
  <c r="P291" i="5"/>
  <c r="O291" i="5" s="1"/>
  <c r="O290" i="5"/>
  <c r="P287" i="5"/>
  <c r="O287" i="5" s="1"/>
  <c r="P286" i="5"/>
  <c r="O286" i="5"/>
  <c r="P285" i="5"/>
  <c r="O285" i="5"/>
  <c r="P283" i="5"/>
  <c r="O283" i="5" s="1"/>
  <c r="O281" i="5"/>
  <c r="P279" i="5"/>
  <c r="O279" i="5" s="1"/>
  <c r="P278" i="5"/>
  <c r="O278" i="5"/>
  <c r="P277" i="5"/>
  <c r="O277" i="5"/>
  <c r="O275" i="5"/>
  <c r="P271" i="5"/>
  <c r="O271" i="5" s="1"/>
  <c r="P270" i="5"/>
  <c r="O270" i="5" s="1"/>
  <c r="P269" i="5"/>
  <c r="O269" i="5" s="1"/>
  <c r="P267" i="5"/>
  <c r="O267" i="5" s="1"/>
  <c r="P263" i="5"/>
  <c r="O263" i="5" s="1"/>
  <c r="P262" i="5"/>
  <c r="O262" i="5" s="1"/>
  <c r="P261" i="5"/>
  <c r="O261" i="5" s="1"/>
  <c r="P259" i="5"/>
  <c r="O259" i="5" s="1"/>
  <c r="O257" i="5"/>
  <c r="P255" i="5"/>
  <c r="O255" i="5" s="1"/>
  <c r="P254" i="5"/>
  <c r="O254" i="5" s="1"/>
  <c r="P253" i="5"/>
  <c r="O253" i="5"/>
  <c r="P251" i="5"/>
  <c r="O251" i="5" s="1"/>
  <c r="P250" i="5"/>
  <c r="O250" i="5" s="1"/>
  <c r="O249" i="5"/>
  <c r="P247" i="5"/>
  <c r="O247" i="5"/>
  <c r="P246" i="5"/>
  <c r="O246" i="5" s="1"/>
  <c r="P245" i="5"/>
  <c r="O245" i="5"/>
  <c r="P243" i="5"/>
  <c r="O243" i="5" s="1"/>
  <c r="O239" i="5"/>
  <c r="P238" i="5"/>
  <c r="O238" i="5" s="1"/>
  <c r="P237" i="5"/>
  <c r="O237" i="5" s="1"/>
  <c r="P235" i="5"/>
  <c r="O235" i="5" s="1"/>
  <c r="P234" i="5"/>
  <c r="O234" i="5"/>
  <c r="P233" i="5"/>
  <c r="O233" i="5"/>
  <c r="P231" i="5"/>
  <c r="O231" i="5" s="1"/>
  <c r="P230" i="5"/>
  <c r="O230" i="5"/>
  <c r="P229" i="5"/>
  <c r="O229" i="5"/>
  <c r="P227" i="5"/>
  <c r="O227" i="5" s="1"/>
  <c r="P225" i="5"/>
  <c r="O225" i="5" s="1"/>
  <c r="P223" i="5"/>
  <c r="O223" i="5" s="1"/>
  <c r="P222" i="5"/>
  <c r="O222" i="5" s="1"/>
  <c r="O221" i="5"/>
  <c r="P219" i="5"/>
  <c r="O219" i="5" s="1"/>
  <c r="O218" i="5"/>
  <c r="P217" i="5"/>
  <c r="O217" i="5" s="1"/>
  <c r="P215" i="5"/>
  <c r="O215" i="5"/>
  <c r="P214" i="5"/>
  <c r="O214" i="5"/>
  <c r="P213" i="5"/>
  <c r="O213" i="5" s="1"/>
  <c r="P211" i="5"/>
  <c r="O211" i="5"/>
  <c r="O210" i="5"/>
  <c r="P209" i="5"/>
  <c r="O209" i="5"/>
  <c r="P207" i="5"/>
  <c r="O207" i="5" s="1"/>
  <c r="P206" i="5"/>
  <c r="O206" i="5"/>
  <c r="P205" i="5"/>
  <c r="O205" i="5" s="1"/>
  <c r="O203" i="5"/>
  <c r="P202" i="5"/>
  <c r="O202" i="5" s="1"/>
  <c r="P201" i="5"/>
  <c r="O201" i="5" s="1"/>
  <c r="P199" i="5"/>
  <c r="O199" i="5" s="1"/>
  <c r="P198" i="5"/>
  <c r="O198" i="5" s="1"/>
  <c r="P197" i="5"/>
  <c r="O197" i="5" s="1"/>
  <c r="P196" i="5"/>
  <c r="O196" i="5" s="1"/>
  <c r="P195" i="5"/>
  <c r="O195" i="5" s="1"/>
  <c r="P193" i="5"/>
  <c r="O193" i="5"/>
  <c r="P191" i="5"/>
  <c r="O191" i="5"/>
  <c r="P190" i="5"/>
  <c r="O190" i="5" s="1"/>
  <c r="P189" i="5"/>
  <c r="O189" i="5"/>
  <c r="P187" i="5"/>
  <c r="O187" i="5"/>
  <c r="P186" i="5"/>
  <c r="O186" i="5" s="1"/>
  <c r="O185" i="5"/>
  <c r="P183" i="5"/>
  <c r="O183" i="5"/>
  <c r="P182" i="5"/>
  <c r="O182" i="5"/>
  <c r="P181" i="5"/>
  <c r="O181" i="5"/>
  <c r="P179" i="5"/>
  <c r="O179" i="5"/>
  <c r="P178" i="5"/>
  <c r="O178" i="5" s="1"/>
  <c r="O177" i="5"/>
  <c r="P175" i="5"/>
  <c r="O175" i="5" s="1"/>
  <c r="P174" i="5"/>
  <c r="O174" i="5"/>
  <c r="P173" i="5"/>
  <c r="O173" i="5"/>
  <c r="P171" i="5"/>
  <c r="O171" i="5"/>
  <c r="P170" i="5"/>
  <c r="O170" i="5" s="1"/>
  <c r="P166" i="5"/>
  <c r="O166" i="5"/>
  <c r="P165" i="5"/>
  <c r="O165" i="5" s="1"/>
  <c r="P163" i="5"/>
  <c r="O163" i="5" s="1"/>
  <c r="O162" i="5"/>
  <c r="P159" i="5"/>
  <c r="O159" i="5"/>
  <c r="P158" i="5"/>
  <c r="O158" i="5" s="1"/>
  <c r="P157" i="5"/>
  <c r="O157" i="5" s="1"/>
  <c r="P155" i="5"/>
  <c r="O155" i="5"/>
  <c r="P154" i="5"/>
  <c r="O154" i="5" s="1"/>
  <c r="P151" i="5"/>
  <c r="O151" i="5" s="1"/>
  <c r="P150" i="5"/>
  <c r="O150" i="5"/>
  <c r="O149" i="5"/>
  <c r="P147" i="5"/>
  <c r="O147" i="5"/>
  <c r="P146" i="5"/>
  <c r="O146" i="5" s="1"/>
  <c r="P143" i="5"/>
  <c r="O143" i="5"/>
  <c r="P142" i="5"/>
  <c r="O142" i="5"/>
  <c r="P141" i="5"/>
  <c r="O141" i="5" s="1"/>
  <c r="P139" i="5"/>
  <c r="O139" i="5" s="1"/>
  <c r="P138" i="5"/>
  <c r="O138" i="5"/>
  <c r="O137" i="5"/>
  <c r="P135" i="5"/>
  <c r="O135" i="5" s="1"/>
  <c r="P134" i="5"/>
  <c r="O134" i="5"/>
  <c r="P133" i="5"/>
  <c r="O133" i="5"/>
  <c r="O131" i="5"/>
  <c r="P130" i="5"/>
  <c r="O130" i="5" s="1"/>
  <c r="O129" i="5"/>
  <c r="P127" i="5"/>
  <c r="O127" i="5"/>
  <c r="P126" i="5"/>
  <c r="O126" i="5" s="1"/>
  <c r="P125" i="5"/>
  <c r="O125" i="5" s="1"/>
  <c r="P123" i="5"/>
  <c r="O123" i="5" s="1"/>
  <c r="P122" i="5"/>
  <c r="O122" i="5"/>
  <c r="P121" i="5"/>
  <c r="O121" i="5" s="1"/>
  <c r="P119" i="5"/>
  <c r="O119" i="5"/>
  <c r="P118" i="5"/>
  <c r="O118" i="5" s="1"/>
  <c r="P117" i="5"/>
  <c r="O117" i="5"/>
  <c r="P115" i="5"/>
  <c r="O115" i="5"/>
  <c r="P114" i="5"/>
  <c r="O114" i="5"/>
  <c r="O113" i="5"/>
  <c r="P111" i="5"/>
  <c r="O111" i="5"/>
  <c r="P110" i="5"/>
  <c r="O110" i="5" s="1"/>
  <c r="P109" i="5"/>
  <c r="O109" i="5" s="1"/>
  <c r="P107" i="5"/>
  <c r="O107" i="5"/>
  <c r="P106" i="5"/>
  <c r="O106" i="5" s="1"/>
  <c r="P105" i="5"/>
  <c r="O105" i="5"/>
  <c r="P103" i="5"/>
  <c r="O103" i="5"/>
  <c r="P102" i="5"/>
  <c r="O102" i="5" s="1"/>
  <c r="P101" i="5"/>
  <c r="O101" i="5"/>
  <c r="P99" i="5"/>
  <c r="O99" i="5"/>
  <c r="P98" i="5"/>
  <c r="O98" i="5" s="1"/>
  <c r="P97" i="5"/>
  <c r="O97" i="5" s="1"/>
  <c r="P94" i="5"/>
  <c r="O94" i="5" s="1"/>
  <c r="P93" i="5"/>
  <c r="O93" i="5"/>
  <c r="P91" i="5"/>
  <c r="O91" i="5" s="1"/>
  <c r="P90" i="5"/>
  <c r="O90" i="5" s="1"/>
  <c r="P87" i="5"/>
  <c r="O87" i="5" s="1"/>
  <c r="P86" i="5"/>
  <c r="O86" i="5"/>
  <c r="P85" i="5"/>
  <c r="O85" i="5" s="1"/>
  <c r="P83" i="5"/>
  <c r="O83" i="5" s="1"/>
  <c r="P82" i="5"/>
  <c r="O82" i="5"/>
  <c r="P79" i="5"/>
  <c r="O79" i="5" s="1"/>
  <c r="P78" i="5"/>
  <c r="O78" i="5" s="1"/>
  <c r="O77" i="5"/>
  <c r="P75" i="5"/>
  <c r="O75" i="5"/>
  <c r="O74" i="5"/>
  <c r="P73" i="5"/>
  <c r="O73" i="5" s="1"/>
  <c r="P71" i="5"/>
  <c r="O71" i="5" s="1"/>
  <c r="P70" i="5"/>
  <c r="O70" i="5"/>
  <c r="P69" i="5"/>
  <c r="O69" i="5"/>
  <c r="P67" i="5"/>
  <c r="O67" i="5" s="1"/>
  <c r="O66" i="5"/>
  <c r="P65" i="5"/>
  <c r="O65" i="5" s="1"/>
  <c r="P63" i="5"/>
  <c r="O63" i="5" s="1"/>
  <c r="P62" i="5"/>
  <c r="O62" i="5"/>
  <c r="P61" i="5"/>
  <c r="O61" i="5"/>
  <c r="O59" i="5"/>
  <c r="O57" i="5"/>
  <c r="P55" i="5"/>
  <c r="O55" i="5"/>
  <c r="P54" i="5"/>
  <c r="O54" i="5" s="1"/>
  <c r="P53" i="5"/>
  <c r="O53" i="5" s="1"/>
  <c r="P51" i="5"/>
  <c r="O51" i="5"/>
  <c r="P50" i="5"/>
  <c r="O50" i="5" s="1"/>
  <c r="P49" i="5"/>
  <c r="O49" i="5" s="1"/>
  <c r="P47" i="5"/>
  <c r="O47" i="5" s="1"/>
  <c r="P46" i="5"/>
  <c r="O46" i="5" s="1"/>
  <c r="P45" i="5"/>
  <c r="O45" i="5"/>
  <c r="P43" i="5"/>
  <c r="O43" i="5"/>
  <c r="O41" i="5"/>
  <c r="J5" i="5"/>
  <c r="K5" i="5"/>
  <c r="N5" i="5"/>
  <c r="P5" i="5"/>
  <c r="R5" i="5"/>
  <c r="O23" i="5"/>
  <c r="P22" i="5"/>
  <c r="O22" i="5" s="1"/>
  <c r="P39" i="5"/>
  <c r="O39" i="5"/>
  <c r="P38" i="5"/>
  <c r="O38" i="5"/>
  <c r="P37" i="5"/>
  <c r="O37" i="5" s="1"/>
  <c r="P35" i="5"/>
  <c r="O35" i="5"/>
  <c r="P34" i="5"/>
  <c r="O34" i="5"/>
  <c r="P31" i="5"/>
  <c r="O31" i="5"/>
  <c r="P30" i="5"/>
  <c r="O30" i="5" s="1"/>
  <c r="P29" i="5"/>
  <c r="O29" i="5"/>
  <c r="P27" i="5"/>
  <c r="O27" i="5"/>
  <c r="P26" i="5"/>
  <c r="O26" i="5"/>
  <c r="P25" i="5"/>
  <c r="O25" i="5" s="1"/>
  <c r="P7" i="5"/>
  <c r="O7" i="5" s="1"/>
  <c r="P9" i="5"/>
  <c r="O9" i="5"/>
  <c r="O10" i="5"/>
  <c r="P11" i="5"/>
  <c r="O11" i="5" s="1"/>
  <c r="P13" i="5"/>
  <c r="O13" i="5"/>
  <c r="P14" i="5"/>
  <c r="O14" i="5"/>
  <c r="P15" i="5"/>
  <c r="O15" i="5" s="1"/>
  <c r="P18" i="5"/>
  <c r="O18" i="5" s="1"/>
  <c r="P19" i="5"/>
  <c r="O19" i="5" s="1"/>
  <c r="P21" i="5"/>
  <c r="O21" i="5" s="1"/>
  <c r="P6" i="5"/>
  <c r="O6" i="5" s="1"/>
  <c r="N47" i="5"/>
  <c r="N90" i="5"/>
  <c r="N218" i="5"/>
  <c r="N246" i="5"/>
  <c r="N262" i="5"/>
  <c r="N267" i="5"/>
  <c r="N278" i="5"/>
  <c r="N326" i="5"/>
  <c r="N333" i="5"/>
  <c r="N357" i="5"/>
  <c r="N389" i="5"/>
  <c r="N399" i="5"/>
  <c r="N403" i="5"/>
  <c r="N406" i="5"/>
  <c r="N421" i="5"/>
  <c r="N435" i="5"/>
  <c r="N458" i="5"/>
  <c r="N459" i="5"/>
  <c r="N470" i="5"/>
  <c r="J16" i="5"/>
  <c r="K17" i="5"/>
  <c r="K25" i="5"/>
  <c r="K33" i="5"/>
  <c r="K41" i="5"/>
  <c r="K49" i="5"/>
  <c r="J56" i="5"/>
  <c r="J64" i="5"/>
  <c r="K65" i="5"/>
  <c r="J72" i="5"/>
  <c r="J80" i="5"/>
  <c r="K81" i="5"/>
  <c r="J88" i="5"/>
  <c r="J96" i="5"/>
  <c r="K97" i="5"/>
  <c r="K101" i="5"/>
  <c r="J104" i="5"/>
  <c r="K104" i="5"/>
  <c r="K113" i="5"/>
  <c r="J115" i="5"/>
  <c r="J116" i="5"/>
  <c r="J119" i="5"/>
  <c r="K120" i="5"/>
  <c r="K121" i="5"/>
  <c r="J124" i="5"/>
  <c r="K124" i="5"/>
  <c r="K129" i="5"/>
  <c r="J135" i="5"/>
  <c r="J140" i="5"/>
  <c r="K140" i="5"/>
  <c r="J147" i="5"/>
  <c r="J151" i="5"/>
  <c r="K152" i="5"/>
  <c r="K153" i="5"/>
  <c r="J156" i="5"/>
  <c r="J167" i="5"/>
  <c r="J172" i="5"/>
  <c r="K172" i="5"/>
  <c r="K173" i="5"/>
  <c r="K181" i="5"/>
  <c r="K188" i="5"/>
  <c r="K189" i="5"/>
  <c r="K196" i="5"/>
  <c r="K197" i="5"/>
  <c r="J204" i="5"/>
  <c r="K204" i="5"/>
  <c r="K205" i="5"/>
  <c r="J212" i="5"/>
  <c r="K213" i="5"/>
  <c r="J220" i="5"/>
  <c r="K220" i="5"/>
  <c r="K221" i="5"/>
  <c r="J228" i="5"/>
  <c r="K228" i="5"/>
  <c r="K229" i="5"/>
  <c r="J236" i="5"/>
  <c r="K237" i="5"/>
  <c r="J244" i="5"/>
  <c r="K244" i="5"/>
  <c r="K245" i="5"/>
  <c r="K253" i="5"/>
  <c r="J260" i="5"/>
  <c r="K260" i="5"/>
  <c r="K261" i="5"/>
  <c r="J264" i="5"/>
  <c r="K264" i="5"/>
  <c r="J266" i="5"/>
  <c r="J268" i="5"/>
  <c r="K268" i="5"/>
  <c r="K269" i="5"/>
  <c r="J272" i="5"/>
  <c r="K272" i="5"/>
  <c r="J276" i="5"/>
  <c r="K276" i="5"/>
  <c r="K277" i="5"/>
  <c r="J280" i="5"/>
  <c r="K280" i="5"/>
  <c r="K284" i="5"/>
  <c r="K285" i="5"/>
  <c r="J288" i="5"/>
  <c r="K288" i="5"/>
  <c r="K293" i="5"/>
  <c r="J296" i="5"/>
  <c r="K296" i="5"/>
  <c r="K297" i="5"/>
  <c r="K301" i="5"/>
  <c r="J304" i="5"/>
  <c r="K304" i="5"/>
  <c r="K305" i="5"/>
  <c r="K309" i="5"/>
  <c r="J312" i="5"/>
  <c r="K312" i="5"/>
  <c r="K313" i="5"/>
  <c r="K317" i="5"/>
  <c r="J320" i="5"/>
  <c r="K320" i="5"/>
  <c r="K321" i="5"/>
  <c r="K325" i="5"/>
  <c r="J328" i="5"/>
  <c r="K328" i="5"/>
  <c r="K329" i="5"/>
  <c r="K333" i="5"/>
  <c r="J336" i="5"/>
  <c r="K336" i="5"/>
  <c r="K337" i="5"/>
  <c r="K341" i="5"/>
  <c r="J344" i="5"/>
  <c r="K344" i="5"/>
  <c r="K345" i="5"/>
  <c r="J348" i="5"/>
  <c r="K349" i="5"/>
  <c r="J352" i="5"/>
  <c r="K352" i="5"/>
  <c r="K353" i="5"/>
  <c r="J356" i="5"/>
  <c r="K357" i="5"/>
  <c r="J360" i="5"/>
  <c r="K360" i="5"/>
  <c r="K361" i="5"/>
  <c r="J364" i="5"/>
  <c r="K365" i="5"/>
  <c r="J368" i="5"/>
  <c r="K368" i="5"/>
  <c r="K369" i="5"/>
  <c r="J372" i="5"/>
  <c r="K373" i="5"/>
  <c r="J376" i="5"/>
  <c r="K376" i="5"/>
  <c r="K377" i="5"/>
  <c r="J380" i="5"/>
  <c r="J384" i="5"/>
  <c r="K384" i="5"/>
  <c r="K385" i="5"/>
  <c r="J388" i="5"/>
  <c r="K389" i="5"/>
  <c r="J392" i="5"/>
  <c r="K392" i="5"/>
  <c r="K393" i="5"/>
  <c r="J396" i="5"/>
  <c r="K397" i="5"/>
  <c r="J400" i="5"/>
  <c r="K400" i="5"/>
  <c r="K401" i="5"/>
  <c r="J404" i="5"/>
  <c r="K404" i="5"/>
  <c r="K405" i="5"/>
  <c r="J412" i="5"/>
  <c r="J420" i="5"/>
  <c r="K420" i="5"/>
  <c r="K421" i="5"/>
  <c r="J424" i="5"/>
  <c r="K424" i="5"/>
  <c r="J428" i="5"/>
  <c r="K428" i="5"/>
  <c r="K429" i="5"/>
  <c r="J432" i="5"/>
  <c r="K432" i="5"/>
  <c r="J436" i="5"/>
  <c r="K436" i="5"/>
  <c r="K437" i="5"/>
  <c r="K441" i="5"/>
  <c r="J444" i="5"/>
  <c r="K444" i="5"/>
  <c r="K445" i="5"/>
  <c r="J446" i="5"/>
  <c r="J456" i="5"/>
  <c r="K456" i="5"/>
  <c r="J460" i="5"/>
  <c r="J462" i="5"/>
  <c r="J464" i="5"/>
  <c r="K464" i="5"/>
  <c r="J468" i="5"/>
  <c r="K468" i="5"/>
  <c r="R6" i="5"/>
  <c r="R7" i="5"/>
  <c r="K8" i="5"/>
  <c r="J9" i="5"/>
  <c r="R9" i="5"/>
  <c r="R10" i="5"/>
  <c r="R11" i="5"/>
  <c r="R12" i="5"/>
  <c r="J13" i="5"/>
  <c r="R13" i="5"/>
  <c r="R14" i="5"/>
  <c r="R15" i="5"/>
  <c r="K16" i="5"/>
  <c r="R16" i="5"/>
  <c r="J17" i="5"/>
  <c r="R17" i="5"/>
  <c r="R18" i="5"/>
  <c r="R19" i="5"/>
  <c r="J20" i="5"/>
  <c r="J21" i="5"/>
  <c r="R21" i="5"/>
  <c r="Y471" i="5"/>
  <c r="R471" i="5"/>
  <c r="J471" i="5"/>
  <c r="Y470" i="5"/>
  <c r="R470" i="5"/>
  <c r="K470" i="5"/>
  <c r="Y469" i="5"/>
  <c r="R469" i="5"/>
  <c r="N469" i="5"/>
  <c r="J469" i="5"/>
  <c r="Y468" i="5"/>
  <c r="R468" i="5"/>
  <c r="N468" i="5"/>
  <c r="Y467" i="5"/>
  <c r="R467" i="5"/>
  <c r="Y466" i="5"/>
  <c r="R466" i="5"/>
  <c r="Y465" i="5"/>
  <c r="R465" i="5"/>
  <c r="J465" i="5"/>
  <c r="Y464" i="5"/>
  <c r="R464" i="5"/>
  <c r="Y463" i="5"/>
  <c r="R463" i="5"/>
  <c r="J463" i="5"/>
  <c r="Y462" i="5"/>
  <c r="R462" i="5"/>
  <c r="K462" i="5"/>
  <c r="Y461" i="5"/>
  <c r="R461" i="5"/>
  <c r="N461" i="5"/>
  <c r="J461" i="5"/>
  <c r="Y460" i="5"/>
  <c r="R460" i="5"/>
  <c r="K460" i="5"/>
  <c r="Y459" i="5"/>
  <c r="R459" i="5"/>
  <c r="J459" i="5"/>
  <c r="Y458" i="5"/>
  <c r="R458" i="5"/>
  <c r="Y457" i="5"/>
  <c r="R457" i="5"/>
  <c r="J457" i="5"/>
  <c r="Y456" i="5"/>
  <c r="R456" i="5"/>
  <c r="Y455" i="5"/>
  <c r="R455" i="5"/>
  <c r="J455" i="5"/>
  <c r="Y454" i="5"/>
  <c r="R454" i="5"/>
  <c r="K454" i="5"/>
  <c r="Y453" i="5"/>
  <c r="R453" i="5"/>
  <c r="N453" i="5"/>
  <c r="J453" i="5"/>
  <c r="Y452" i="5"/>
  <c r="R452" i="5"/>
  <c r="N452" i="5"/>
  <c r="J452" i="5"/>
  <c r="Y451" i="5"/>
  <c r="R451" i="5"/>
  <c r="Y450" i="5"/>
  <c r="R450" i="5"/>
  <c r="Y449" i="5"/>
  <c r="R449" i="5"/>
  <c r="J449" i="5"/>
  <c r="Y448" i="5"/>
  <c r="R448" i="5"/>
  <c r="J448" i="5"/>
  <c r="Y447" i="5"/>
  <c r="R447" i="5"/>
  <c r="N447" i="5"/>
  <c r="J447" i="5"/>
  <c r="Y446" i="5"/>
  <c r="R446" i="5"/>
  <c r="Y445" i="5"/>
  <c r="R445" i="5"/>
  <c r="N445" i="5"/>
  <c r="J445" i="5"/>
  <c r="Y444" i="5"/>
  <c r="Y443" i="5"/>
  <c r="R443" i="5"/>
  <c r="Y442" i="5"/>
  <c r="R442" i="5"/>
  <c r="Y441" i="5"/>
  <c r="R441" i="5"/>
  <c r="N441" i="5"/>
  <c r="J441" i="5"/>
  <c r="Y440" i="5"/>
  <c r="R440" i="5"/>
  <c r="J440" i="5"/>
  <c r="Y439" i="5"/>
  <c r="R439" i="5"/>
  <c r="Y438" i="5"/>
  <c r="R438" i="5"/>
  <c r="N438" i="5"/>
  <c r="Y437" i="5"/>
  <c r="R437" i="5"/>
  <c r="J437" i="5"/>
  <c r="Y436" i="5"/>
  <c r="Y435" i="5"/>
  <c r="R435" i="5"/>
  <c r="Y434" i="5"/>
  <c r="R434" i="5"/>
  <c r="N434" i="5"/>
  <c r="Y433" i="5"/>
  <c r="R433" i="5"/>
  <c r="J433" i="5"/>
  <c r="Y432" i="5"/>
  <c r="R432" i="5"/>
  <c r="Y431" i="5"/>
  <c r="R431" i="5"/>
  <c r="N431" i="5"/>
  <c r="Y430" i="5"/>
  <c r="R430" i="5"/>
  <c r="Y429" i="5"/>
  <c r="R429" i="5"/>
  <c r="N429" i="5"/>
  <c r="J429" i="5"/>
  <c r="Y428" i="5"/>
  <c r="Y427" i="5"/>
  <c r="R427" i="5"/>
  <c r="Y426" i="5"/>
  <c r="R426" i="5"/>
  <c r="N426" i="5"/>
  <c r="Y425" i="5"/>
  <c r="R425" i="5"/>
  <c r="J425" i="5"/>
  <c r="Y424" i="5"/>
  <c r="R424" i="5"/>
  <c r="Y423" i="5"/>
  <c r="R423" i="5"/>
  <c r="Y422" i="5"/>
  <c r="R422" i="5"/>
  <c r="N422" i="5"/>
  <c r="Y421" i="5"/>
  <c r="R421" i="5"/>
  <c r="J421" i="5"/>
  <c r="Y420" i="5"/>
  <c r="Y419" i="5"/>
  <c r="R419" i="5"/>
  <c r="P419" i="5"/>
  <c r="Y418" i="5"/>
  <c r="R418" i="5"/>
  <c r="Z417" i="5"/>
  <c r="Y417" i="5"/>
  <c r="R417" i="5"/>
  <c r="J417" i="5"/>
  <c r="Z416" i="5"/>
  <c r="Y416" i="5"/>
  <c r="R416" i="5"/>
  <c r="J416" i="5"/>
  <c r="Z415" i="5"/>
  <c r="Y415" i="5"/>
  <c r="R415" i="5"/>
  <c r="N415" i="5"/>
  <c r="Z414" i="5"/>
  <c r="Y414" i="5"/>
  <c r="R414" i="5"/>
  <c r="Z413" i="5"/>
  <c r="Y413" i="5"/>
  <c r="R413" i="5"/>
  <c r="N413" i="5"/>
  <c r="J413" i="5"/>
  <c r="Z412" i="5"/>
  <c r="Y412" i="5"/>
  <c r="K412" i="5"/>
  <c r="Z411" i="5"/>
  <c r="Y411" i="5"/>
  <c r="R411" i="5"/>
  <c r="Z410" i="5"/>
  <c r="Y410" i="5"/>
  <c r="R410" i="5"/>
  <c r="Z409" i="5"/>
  <c r="Y409" i="5"/>
  <c r="R409" i="5"/>
  <c r="J409" i="5"/>
  <c r="Z408" i="5"/>
  <c r="Y408" i="5"/>
  <c r="R408" i="5"/>
  <c r="J408" i="5"/>
  <c r="Z407" i="5"/>
  <c r="Y407" i="5"/>
  <c r="R407" i="5"/>
  <c r="Z406" i="5"/>
  <c r="Y406" i="5"/>
  <c r="R406" i="5"/>
  <c r="Z405" i="5"/>
  <c r="Y405" i="5"/>
  <c r="R405" i="5"/>
  <c r="J405" i="5"/>
  <c r="Z404" i="5"/>
  <c r="Y404" i="5"/>
  <c r="Z403" i="5"/>
  <c r="Y403" i="5"/>
  <c r="R403" i="5"/>
  <c r="Z402" i="5"/>
  <c r="Y402" i="5"/>
  <c r="R402" i="5"/>
  <c r="Z401" i="5"/>
  <c r="Y401" i="5"/>
  <c r="R401" i="5"/>
  <c r="J401" i="5"/>
  <c r="Z400" i="5"/>
  <c r="Y400" i="5"/>
  <c r="R400" i="5"/>
  <c r="Y399" i="5"/>
  <c r="R399" i="5"/>
  <c r="Y398" i="5"/>
  <c r="R398" i="5"/>
  <c r="Y397" i="5"/>
  <c r="R397" i="5"/>
  <c r="N397" i="5"/>
  <c r="J397" i="5"/>
  <c r="Y396" i="5"/>
  <c r="K396" i="5"/>
  <c r="Y395" i="5"/>
  <c r="R395" i="5"/>
  <c r="Y394" i="5"/>
  <c r="R394" i="5"/>
  <c r="N394" i="5"/>
  <c r="Y393" i="5"/>
  <c r="R393" i="5"/>
  <c r="J393" i="5"/>
  <c r="Y392" i="5"/>
  <c r="R392" i="5"/>
  <c r="Y391" i="5"/>
  <c r="R391" i="5"/>
  <c r="Y390" i="5"/>
  <c r="R390" i="5"/>
  <c r="N390" i="5"/>
  <c r="Y389" i="5"/>
  <c r="R389" i="5"/>
  <c r="J389" i="5"/>
  <c r="W389" i="5" s="1"/>
  <c r="Y388" i="5"/>
  <c r="K388" i="5"/>
  <c r="Y387" i="5"/>
  <c r="R387" i="5"/>
  <c r="Y386" i="5"/>
  <c r="R386" i="5"/>
  <c r="K386" i="5"/>
  <c r="Y385" i="5"/>
  <c r="R385" i="5"/>
  <c r="J385" i="5"/>
  <c r="Y384" i="5"/>
  <c r="R384" i="5"/>
  <c r="Y383" i="5"/>
  <c r="R383" i="5"/>
  <c r="N383" i="5"/>
  <c r="J383" i="5"/>
  <c r="Y382" i="5"/>
  <c r="R382" i="5"/>
  <c r="Z381" i="5"/>
  <c r="Y381" i="5"/>
  <c r="R381" i="5"/>
  <c r="N381" i="5"/>
  <c r="J381" i="5"/>
  <c r="Z380" i="5"/>
  <c r="Y380" i="5"/>
  <c r="K380" i="5"/>
  <c r="Z379" i="5"/>
  <c r="Y379" i="5"/>
  <c r="R379" i="5"/>
  <c r="Z378" i="5"/>
  <c r="Y378" i="5"/>
  <c r="R378" i="5"/>
  <c r="Z377" i="5"/>
  <c r="Y377" i="5"/>
  <c r="R377" i="5"/>
  <c r="N377" i="5"/>
  <c r="J377" i="5"/>
  <c r="Z376" i="5"/>
  <c r="Y376" i="5"/>
  <c r="R376" i="5"/>
  <c r="Z375" i="5"/>
  <c r="Y375" i="5"/>
  <c r="R375" i="5"/>
  <c r="J375" i="5"/>
  <c r="Z374" i="5"/>
  <c r="Y374" i="5"/>
  <c r="R374" i="5"/>
  <c r="Z373" i="5"/>
  <c r="Y373" i="5"/>
  <c r="R373" i="5"/>
  <c r="J373" i="5"/>
  <c r="Z372" i="5"/>
  <c r="Y372" i="5"/>
  <c r="Z371" i="5"/>
  <c r="Y371" i="5"/>
  <c r="R371" i="5"/>
  <c r="J371" i="5"/>
  <c r="Z370" i="5"/>
  <c r="Y370" i="5"/>
  <c r="R370" i="5"/>
  <c r="Z369" i="5"/>
  <c r="Y369" i="5"/>
  <c r="R369" i="5"/>
  <c r="J369" i="5"/>
  <c r="Z368" i="5"/>
  <c r="Y368" i="5"/>
  <c r="R368" i="5"/>
  <c r="Z367" i="5"/>
  <c r="Y367" i="5"/>
  <c r="R367" i="5"/>
  <c r="N367" i="5"/>
  <c r="J367" i="5"/>
  <c r="Z366" i="5"/>
  <c r="Y366" i="5"/>
  <c r="R366" i="5"/>
  <c r="Z365" i="5"/>
  <c r="Y365" i="5"/>
  <c r="R365" i="5"/>
  <c r="J365" i="5"/>
  <c r="Z364" i="5"/>
  <c r="Y364" i="5"/>
  <c r="Z363" i="5"/>
  <c r="Y363" i="5"/>
  <c r="R363" i="5"/>
  <c r="J363" i="5"/>
  <c r="Z362" i="5"/>
  <c r="Y362" i="5"/>
  <c r="R362" i="5"/>
  <c r="N362" i="5"/>
  <c r="Z361" i="5"/>
  <c r="Y361" i="5"/>
  <c r="R361" i="5"/>
  <c r="J361" i="5"/>
  <c r="Z360" i="5"/>
  <c r="Y360" i="5"/>
  <c r="R360" i="5"/>
  <c r="Z359" i="5"/>
  <c r="Y359" i="5"/>
  <c r="R359" i="5"/>
  <c r="J359" i="5"/>
  <c r="Z358" i="5"/>
  <c r="Y358" i="5"/>
  <c r="R358" i="5"/>
  <c r="Z357" i="5"/>
  <c r="Y357" i="5"/>
  <c r="R357" i="5"/>
  <c r="J357" i="5"/>
  <c r="Z356" i="5"/>
  <c r="Y356" i="5"/>
  <c r="Z355" i="5"/>
  <c r="Y355" i="5"/>
  <c r="R355" i="5"/>
  <c r="J355" i="5"/>
  <c r="Z354" i="5"/>
  <c r="Y354" i="5"/>
  <c r="R354" i="5"/>
  <c r="N354" i="5"/>
  <c r="Z353" i="5"/>
  <c r="Y353" i="5"/>
  <c r="R353" i="5"/>
  <c r="J353" i="5"/>
  <c r="Z352" i="5"/>
  <c r="Y352" i="5"/>
  <c r="R352" i="5"/>
  <c r="Z351" i="5"/>
  <c r="Y351" i="5"/>
  <c r="R351" i="5"/>
  <c r="J351" i="5"/>
  <c r="Z350" i="5"/>
  <c r="Y350" i="5"/>
  <c r="R350" i="5"/>
  <c r="Z349" i="5"/>
  <c r="Y349" i="5"/>
  <c r="R349" i="5"/>
  <c r="J349" i="5"/>
  <c r="Z348" i="5"/>
  <c r="Y348" i="5"/>
  <c r="Z347" i="5"/>
  <c r="Y347" i="5"/>
  <c r="R347" i="5"/>
  <c r="Z346" i="5"/>
  <c r="Y346" i="5"/>
  <c r="R346" i="5"/>
  <c r="N346" i="5"/>
  <c r="Z345" i="5"/>
  <c r="Y345" i="5"/>
  <c r="J345" i="5"/>
  <c r="Z344" i="5"/>
  <c r="Y344" i="5"/>
  <c r="R344" i="5"/>
  <c r="Z343" i="5"/>
  <c r="Y343" i="5"/>
  <c r="R343" i="5"/>
  <c r="N343" i="5"/>
  <c r="J343" i="5"/>
  <c r="Z342" i="5"/>
  <c r="Y342" i="5"/>
  <c r="R342" i="5"/>
  <c r="Z341" i="5"/>
  <c r="Y341" i="5"/>
  <c r="R341" i="5"/>
  <c r="J341" i="5"/>
  <c r="Z340" i="5"/>
  <c r="Y340" i="5"/>
  <c r="Z339" i="5"/>
  <c r="Y339" i="5"/>
  <c r="R339" i="5"/>
  <c r="Z338" i="5"/>
  <c r="Y338" i="5"/>
  <c r="R338" i="5"/>
  <c r="Z337" i="5"/>
  <c r="Y337" i="5"/>
  <c r="J337" i="5"/>
  <c r="Z336" i="5"/>
  <c r="Y336" i="5"/>
  <c r="R336" i="5"/>
  <c r="Z335" i="5"/>
  <c r="Y335" i="5"/>
  <c r="R335" i="5"/>
  <c r="J335" i="5"/>
  <c r="Z334" i="5"/>
  <c r="Y334" i="5"/>
  <c r="R334" i="5"/>
  <c r="Z333" i="5"/>
  <c r="Y333" i="5"/>
  <c r="R333" i="5"/>
  <c r="J333" i="5"/>
  <c r="Z332" i="5"/>
  <c r="Y332" i="5"/>
  <c r="Z331" i="5"/>
  <c r="Y331" i="5"/>
  <c r="R331" i="5"/>
  <c r="Z330" i="5"/>
  <c r="Y330" i="5"/>
  <c r="R330" i="5"/>
  <c r="Z329" i="5"/>
  <c r="Y329" i="5"/>
  <c r="R329" i="5"/>
  <c r="J329" i="5"/>
  <c r="Z328" i="5"/>
  <c r="Y328" i="5"/>
  <c r="R328" i="5"/>
  <c r="Z327" i="5"/>
  <c r="Y327" i="5"/>
  <c r="R327" i="5"/>
  <c r="J327" i="5"/>
  <c r="Z326" i="5"/>
  <c r="Y326" i="5"/>
  <c r="R326" i="5"/>
  <c r="Z325" i="5"/>
  <c r="Y325" i="5"/>
  <c r="R325" i="5"/>
  <c r="J325" i="5"/>
  <c r="Z324" i="5"/>
  <c r="Y324" i="5"/>
  <c r="Z323" i="5"/>
  <c r="Y323" i="5"/>
  <c r="R323" i="5"/>
  <c r="J323" i="5"/>
  <c r="Z322" i="5"/>
  <c r="Y322" i="5"/>
  <c r="R322" i="5"/>
  <c r="Z321" i="5"/>
  <c r="Y321" i="5"/>
  <c r="R321" i="5"/>
  <c r="J321" i="5"/>
  <c r="Z320" i="5"/>
  <c r="Y320" i="5"/>
  <c r="R320" i="5"/>
  <c r="Z319" i="5"/>
  <c r="Y319" i="5"/>
  <c r="R319" i="5"/>
  <c r="J319" i="5"/>
  <c r="Z318" i="5"/>
  <c r="Y318" i="5"/>
  <c r="R318" i="5"/>
  <c r="N318" i="5"/>
  <c r="Z317" i="5"/>
  <c r="Y317" i="5"/>
  <c r="R317" i="5"/>
  <c r="J317" i="5"/>
  <c r="Z316" i="5"/>
  <c r="Y316" i="5"/>
  <c r="Z315" i="5"/>
  <c r="Y315" i="5"/>
  <c r="R315" i="5"/>
  <c r="J315" i="5"/>
  <c r="Z314" i="5"/>
  <c r="Y314" i="5"/>
  <c r="R314" i="5"/>
  <c r="Z313" i="5"/>
  <c r="Y313" i="5"/>
  <c r="R313" i="5"/>
  <c r="J313" i="5"/>
  <c r="Z312" i="5"/>
  <c r="Y312" i="5"/>
  <c r="R312" i="5"/>
  <c r="Z311" i="5"/>
  <c r="Y311" i="5"/>
  <c r="R311" i="5"/>
  <c r="N311" i="5"/>
  <c r="J311" i="5"/>
  <c r="Z310" i="5"/>
  <c r="Y310" i="5"/>
  <c r="R310" i="5"/>
  <c r="Z309" i="5"/>
  <c r="Y309" i="5"/>
  <c r="R309" i="5"/>
  <c r="J309" i="5"/>
  <c r="Z308" i="5"/>
  <c r="Y308" i="5"/>
  <c r="Z307" i="5"/>
  <c r="Y307" i="5"/>
  <c r="R307" i="5"/>
  <c r="Z306" i="5"/>
  <c r="Y306" i="5"/>
  <c r="R306" i="5"/>
  <c r="Z305" i="5"/>
  <c r="Y305" i="5"/>
  <c r="R305" i="5"/>
  <c r="J305" i="5"/>
  <c r="Z304" i="5"/>
  <c r="Y304" i="5"/>
  <c r="R304" i="5"/>
  <c r="Z303" i="5"/>
  <c r="Y303" i="5"/>
  <c r="R303" i="5"/>
  <c r="J303" i="5"/>
  <c r="Z302" i="5"/>
  <c r="Y302" i="5"/>
  <c r="R302" i="5"/>
  <c r="Z301" i="5"/>
  <c r="Y301" i="5"/>
  <c r="R301" i="5"/>
  <c r="J301" i="5"/>
  <c r="Z300" i="5"/>
  <c r="Y300" i="5"/>
  <c r="Z299" i="5"/>
  <c r="Y299" i="5"/>
  <c r="R299" i="5"/>
  <c r="J299" i="5"/>
  <c r="Z298" i="5"/>
  <c r="Y298" i="5"/>
  <c r="R298" i="5"/>
  <c r="Z297" i="5"/>
  <c r="Y297" i="5"/>
  <c r="R297" i="5"/>
  <c r="J297" i="5"/>
  <c r="Z296" i="5"/>
  <c r="Y296" i="5"/>
  <c r="R296" i="5"/>
  <c r="Z295" i="5"/>
  <c r="Y295" i="5"/>
  <c r="R295" i="5"/>
  <c r="J295" i="5"/>
  <c r="Z294" i="5"/>
  <c r="Y294" i="5"/>
  <c r="R294" i="5"/>
  <c r="Z293" i="5"/>
  <c r="Y293" i="5"/>
  <c r="R293" i="5"/>
  <c r="J293" i="5"/>
  <c r="Z292" i="5"/>
  <c r="Y292" i="5"/>
  <c r="Y291" i="5"/>
  <c r="R291" i="5"/>
  <c r="Y290" i="5"/>
  <c r="R290" i="5"/>
  <c r="Y289" i="5"/>
  <c r="R289" i="5"/>
  <c r="J289" i="5"/>
  <c r="Y288" i="5"/>
  <c r="R288" i="5"/>
  <c r="Y287" i="5"/>
  <c r="R287" i="5"/>
  <c r="Y286" i="5"/>
  <c r="R286" i="5"/>
  <c r="Y285" i="5"/>
  <c r="R285" i="5"/>
  <c r="J285" i="5"/>
  <c r="Y284" i="5"/>
  <c r="R284" i="5"/>
  <c r="Y283" i="5"/>
  <c r="R283" i="5"/>
  <c r="J283" i="5"/>
  <c r="Y282" i="5"/>
  <c r="R282" i="5"/>
  <c r="Y281" i="5"/>
  <c r="R281" i="5"/>
  <c r="J281" i="5"/>
  <c r="Y280" i="5"/>
  <c r="R280" i="5"/>
  <c r="Y279" i="5"/>
  <c r="R279" i="5"/>
  <c r="Y278" i="5"/>
  <c r="R278" i="5"/>
  <c r="Y277" i="5"/>
  <c r="R277" i="5"/>
  <c r="N277" i="5"/>
  <c r="J277" i="5"/>
  <c r="Y276" i="5"/>
  <c r="Y275" i="5"/>
  <c r="R275" i="5"/>
  <c r="J275" i="5"/>
  <c r="Y274" i="5"/>
  <c r="R274" i="5"/>
  <c r="Y273" i="5"/>
  <c r="J273" i="5"/>
  <c r="Y272" i="5"/>
  <c r="R272" i="5"/>
  <c r="Y271" i="5"/>
  <c r="R271" i="5"/>
  <c r="Y270" i="5"/>
  <c r="R270" i="5"/>
  <c r="Y269" i="5"/>
  <c r="R269" i="5"/>
  <c r="J269" i="5"/>
  <c r="Y268" i="5"/>
  <c r="Y267" i="5"/>
  <c r="R267" i="5"/>
  <c r="Y266" i="5"/>
  <c r="R266" i="5"/>
  <c r="Y265" i="5"/>
  <c r="R265" i="5"/>
  <c r="J265" i="5"/>
  <c r="Y264" i="5"/>
  <c r="Y263" i="5"/>
  <c r="R263" i="5"/>
  <c r="Y262" i="5"/>
  <c r="R262" i="5"/>
  <c r="Y261" i="5"/>
  <c r="R261" i="5"/>
  <c r="J261" i="5"/>
  <c r="Y260" i="5"/>
  <c r="Y259" i="5"/>
  <c r="R259" i="5"/>
  <c r="J259" i="5"/>
  <c r="Y258" i="5"/>
  <c r="R258" i="5"/>
  <c r="Y257" i="5"/>
  <c r="R257" i="5"/>
  <c r="J257" i="5"/>
  <c r="Y256" i="5"/>
  <c r="R256" i="5"/>
  <c r="J256" i="5"/>
  <c r="Y255" i="5"/>
  <c r="R255" i="5"/>
  <c r="J255" i="5"/>
  <c r="Y254" i="5"/>
  <c r="R254" i="5"/>
  <c r="Y253" i="5"/>
  <c r="R253" i="5"/>
  <c r="J253" i="5"/>
  <c r="Y252" i="5"/>
  <c r="Y251" i="5"/>
  <c r="R251" i="5"/>
  <c r="J251" i="5"/>
  <c r="Y250" i="5"/>
  <c r="R250" i="5"/>
  <c r="Y249" i="5"/>
  <c r="R249" i="5"/>
  <c r="J249" i="5"/>
  <c r="Y248" i="5"/>
  <c r="R248" i="5"/>
  <c r="J248" i="5"/>
  <c r="Y247" i="5"/>
  <c r="R247" i="5"/>
  <c r="J247" i="5"/>
  <c r="Y246" i="5"/>
  <c r="R246" i="5"/>
  <c r="Y245" i="5"/>
  <c r="R245" i="5"/>
  <c r="N245" i="5"/>
  <c r="J245" i="5"/>
  <c r="Y244" i="5"/>
  <c r="Y243" i="5"/>
  <c r="R243" i="5"/>
  <c r="J243" i="5"/>
  <c r="Y242" i="5"/>
  <c r="R242" i="5"/>
  <c r="Y241" i="5"/>
  <c r="R241" i="5"/>
  <c r="J241" i="5"/>
  <c r="Y240" i="5"/>
  <c r="R240" i="5"/>
  <c r="J240" i="5"/>
  <c r="Y239" i="5"/>
  <c r="R239" i="5"/>
  <c r="J239" i="5"/>
  <c r="Y238" i="5"/>
  <c r="R238" i="5"/>
  <c r="Y237" i="5"/>
  <c r="R237" i="5"/>
  <c r="J237" i="5"/>
  <c r="Y236" i="5"/>
  <c r="Y235" i="5"/>
  <c r="R235" i="5"/>
  <c r="J235" i="5"/>
  <c r="Y234" i="5"/>
  <c r="R234" i="5"/>
  <c r="Y233" i="5"/>
  <c r="R233" i="5"/>
  <c r="J233" i="5"/>
  <c r="Y232" i="5"/>
  <c r="R232" i="5"/>
  <c r="J232" i="5"/>
  <c r="Y231" i="5"/>
  <c r="R231" i="5"/>
  <c r="J231" i="5"/>
  <c r="Y230" i="5"/>
  <c r="R230" i="5"/>
  <c r="Y229" i="5"/>
  <c r="R229" i="5"/>
  <c r="J229" i="5"/>
  <c r="Y228" i="5"/>
  <c r="R228" i="5"/>
  <c r="Y227" i="5"/>
  <c r="R227" i="5"/>
  <c r="J227" i="5"/>
  <c r="Y226" i="5"/>
  <c r="R226" i="5"/>
  <c r="Y225" i="5"/>
  <c r="R225" i="5"/>
  <c r="J225" i="5"/>
  <c r="Y224" i="5"/>
  <c r="R224" i="5"/>
  <c r="J224" i="5"/>
  <c r="Y223" i="5"/>
  <c r="R223" i="5"/>
  <c r="J223" i="5"/>
  <c r="Y222" i="5"/>
  <c r="R222" i="5"/>
  <c r="Y221" i="5"/>
  <c r="R221" i="5"/>
  <c r="J221" i="5"/>
  <c r="Y220" i="5"/>
  <c r="Y219" i="5"/>
  <c r="R219" i="5"/>
  <c r="J219" i="5"/>
  <c r="Y218" i="5"/>
  <c r="R218" i="5"/>
  <c r="Y217" i="5"/>
  <c r="R217" i="5"/>
  <c r="N217" i="5"/>
  <c r="J217" i="5"/>
  <c r="Y216" i="5"/>
  <c r="R216" i="5"/>
  <c r="J216" i="5"/>
  <c r="Y215" i="5"/>
  <c r="R215" i="5"/>
  <c r="J215" i="5"/>
  <c r="Y214" i="5"/>
  <c r="R214" i="5"/>
  <c r="Y213" i="5"/>
  <c r="R213" i="5"/>
  <c r="J213" i="5"/>
  <c r="Y212" i="5"/>
  <c r="Y211" i="5"/>
  <c r="R211" i="5"/>
  <c r="J211" i="5"/>
  <c r="Y210" i="5"/>
  <c r="R210" i="5"/>
  <c r="Y209" i="5"/>
  <c r="R209" i="5"/>
  <c r="J209" i="5"/>
  <c r="Y208" i="5"/>
  <c r="R208" i="5"/>
  <c r="J208" i="5"/>
  <c r="Y207" i="5"/>
  <c r="R207" i="5"/>
  <c r="J207" i="5"/>
  <c r="Y206" i="5"/>
  <c r="R206" i="5"/>
  <c r="Y205" i="5"/>
  <c r="R205" i="5"/>
  <c r="J205" i="5"/>
  <c r="Y204" i="5"/>
  <c r="Y203" i="5"/>
  <c r="R203" i="5"/>
  <c r="J203" i="5"/>
  <c r="Y202" i="5"/>
  <c r="R202" i="5"/>
  <c r="Y201" i="5"/>
  <c r="R201" i="5"/>
  <c r="J201" i="5"/>
  <c r="Y200" i="5"/>
  <c r="R200" i="5"/>
  <c r="J200" i="5"/>
  <c r="Y199" i="5"/>
  <c r="R199" i="5"/>
  <c r="J199" i="5"/>
  <c r="Y198" i="5"/>
  <c r="R198" i="5"/>
  <c r="Y197" i="5"/>
  <c r="R197" i="5"/>
  <c r="J197" i="5"/>
  <c r="Y196" i="5"/>
  <c r="Y195" i="5"/>
  <c r="R195" i="5"/>
  <c r="J195" i="5"/>
  <c r="Y194" i="5"/>
  <c r="R194" i="5"/>
  <c r="Y193" i="5"/>
  <c r="R193" i="5"/>
  <c r="J193" i="5"/>
  <c r="Y192" i="5"/>
  <c r="R192" i="5"/>
  <c r="J192" i="5"/>
  <c r="Y191" i="5"/>
  <c r="R191" i="5"/>
  <c r="J191" i="5"/>
  <c r="Y190" i="5"/>
  <c r="R190" i="5"/>
  <c r="Y189" i="5"/>
  <c r="R189" i="5"/>
  <c r="J189" i="5"/>
  <c r="Y188" i="5"/>
  <c r="Y187" i="5"/>
  <c r="R187" i="5"/>
  <c r="J187" i="5"/>
  <c r="Y186" i="5"/>
  <c r="R186" i="5"/>
  <c r="Y185" i="5"/>
  <c r="J185" i="5"/>
  <c r="Y184" i="5"/>
  <c r="R184" i="5"/>
  <c r="J184" i="5"/>
  <c r="Y183" i="5"/>
  <c r="R183" i="5"/>
  <c r="J183" i="5"/>
  <c r="Y182" i="5"/>
  <c r="R182" i="5"/>
  <c r="Y181" i="5"/>
  <c r="R181" i="5"/>
  <c r="J181" i="5"/>
  <c r="Y180" i="5"/>
  <c r="Y179" i="5"/>
  <c r="R179" i="5"/>
  <c r="Y178" i="5"/>
  <c r="R178" i="5"/>
  <c r="Y177" i="5"/>
  <c r="R177" i="5"/>
  <c r="J177" i="5"/>
  <c r="Y176" i="5"/>
  <c r="R176" i="5"/>
  <c r="J176" i="5"/>
  <c r="Y175" i="5"/>
  <c r="R175" i="5"/>
  <c r="J175" i="5"/>
  <c r="Y174" i="5"/>
  <c r="R174" i="5"/>
  <c r="Y173" i="5"/>
  <c r="R173" i="5"/>
  <c r="J173" i="5"/>
  <c r="Y172" i="5"/>
  <c r="Y171" i="5"/>
  <c r="R171" i="5"/>
  <c r="K171" i="5"/>
  <c r="Y170" i="5"/>
  <c r="R170" i="5"/>
  <c r="Y169" i="5"/>
  <c r="R169" i="5"/>
  <c r="J169" i="5"/>
  <c r="Y168" i="5"/>
  <c r="R168" i="5"/>
  <c r="J168" i="5"/>
  <c r="Y167" i="5"/>
  <c r="R167" i="5"/>
  <c r="K167" i="5"/>
  <c r="Y166" i="5"/>
  <c r="R166" i="5"/>
  <c r="Y165" i="5"/>
  <c r="R165" i="5"/>
  <c r="Y164" i="5"/>
  <c r="K164" i="5"/>
  <c r="Y163" i="5"/>
  <c r="R163" i="5"/>
  <c r="K163" i="5"/>
  <c r="Y162" i="5"/>
  <c r="R162" i="5"/>
  <c r="K162" i="5"/>
  <c r="Y161" i="5"/>
  <c r="R161" i="5"/>
  <c r="J161" i="5"/>
  <c r="Y160" i="5"/>
  <c r="R160" i="5"/>
  <c r="Y159" i="5"/>
  <c r="R159" i="5"/>
  <c r="K159" i="5"/>
  <c r="Y158" i="5"/>
  <c r="R158" i="5"/>
  <c r="Y157" i="5"/>
  <c r="R157" i="5"/>
  <c r="Y156" i="5"/>
  <c r="Y155" i="5"/>
  <c r="R155" i="5"/>
  <c r="K155" i="5"/>
  <c r="Y154" i="5"/>
  <c r="R154" i="5"/>
  <c r="Y153" i="5"/>
  <c r="R153" i="5"/>
  <c r="N153" i="5"/>
  <c r="J153" i="5"/>
  <c r="Y152" i="5"/>
  <c r="R152" i="5"/>
  <c r="J152" i="5"/>
  <c r="Y151" i="5"/>
  <c r="R151" i="5"/>
  <c r="K151" i="5"/>
  <c r="Y150" i="5"/>
  <c r="R150" i="5"/>
  <c r="Y149" i="5"/>
  <c r="R149" i="5"/>
  <c r="Y148" i="5"/>
  <c r="K148" i="5"/>
  <c r="Y147" i="5"/>
  <c r="R147" i="5"/>
  <c r="K147" i="5"/>
  <c r="Y146" i="5"/>
  <c r="R146" i="5"/>
  <c r="Y145" i="5"/>
  <c r="R145" i="5"/>
  <c r="J145" i="5"/>
  <c r="Y144" i="5"/>
  <c r="R144" i="5"/>
  <c r="Y143" i="5"/>
  <c r="R143" i="5"/>
  <c r="K143" i="5"/>
  <c r="Y142" i="5"/>
  <c r="R142" i="5"/>
  <c r="Y141" i="5"/>
  <c r="R141" i="5"/>
  <c r="Y140" i="5"/>
  <c r="Y139" i="5"/>
  <c r="R139" i="5"/>
  <c r="K139" i="5"/>
  <c r="Y138" i="5"/>
  <c r="R138" i="5"/>
  <c r="Y137" i="5"/>
  <c r="J137" i="5"/>
  <c r="Y136" i="5"/>
  <c r="R136" i="5"/>
  <c r="J136" i="5"/>
  <c r="Y135" i="5"/>
  <c r="R135" i="5"/>
  <c r="K135" i="5"/>
  <c r="Y134" i="5"/>
  <c r="R134" i="5"/>
  <c r="Y133" i="5"/>
  <c r="R133" i="5"/>
  <c r="Y132" i="5"/>
  <c r="Y131" i="5"/>
  <c r="R131" i="5"/>
  <c r="K131" i="5"/>
  <c r="Y130" i="5"/>
  <c r="R130" i="5"/>
  <c r="Z129" i="5"/>
  <c r="Y129" i="5"/>
  <c r="R129" i="5"/>
  <c r="J129" i="5"/>
  <c r="Z128" i="5"/>
  <c r="Y128" i="5"/>
  <c r="R128" i="5"/>
  <c r="J128" i="5"/>
  <c r="Z127" i="5"/>
  <c r="Y127" i="5"/>
  <c r="R127" i="5"/>
  <c r="K127" i="5"/>
  <c r="Z126" i="5"/>
  <c r="Y126" i="5"/>
  <c r="R126" i="5"/>
  <c r="Z125" i="5"/>
  <c r="Y125" i="5"/>
  <c r="R125" i="5"/>
  <c r="J125" i="5"/>
  <c r="Z124" i="5"/>
  <c r="Y124" i="5"/>
  <c r="Z123" i="5"/>
  <c r="Y123" i="5"/>
  <c r="R123" i="5"/>
  <c r="Z122" i="5"/>
  <c r="Y122" i="5"/>
  <c r="R122" i="5"/>
  <c r="Z121" i="5"/>
  <c r="Y121" i="5"/>
  <c r="R121" i="5"/>
  <c r="J121" i="5"/>
  <c r="Z120" i="5"/>
  <c r="Y120" i="5"/>
  <c r="R120" i="5"/>
  <c r="J120" i="5"/>
  <c r="Z119" i="5"/>
  <c r="Y119" i="5"/>
  <c r="R119" i="5"/>
  <c r="K119" i="5"/>
  <c r="Z118" i="5"/>
  <c r="Y118" i="5"/>
  <c r="R118" i="5"/>
  <c r="Z117" i="5"/>
  <c r="Y117" i="5"/>
  <c r="R117" i="5"/>
  <c r="J117" i="5"/>
  <c r="Z116" i="5"/>
  <c r="Y116" i="5"/>
  <c r="K116" i="5"/>
  <c r="Z115" i="5"/>
  <c r="Y115" i="5"/>
  <c r="R115" i="5"/>
  <c r="Z114" i="5"/>
  <c r="Y114" i="5"/>
  <c r="R114" i="5"/>
  <c r="Z113" i="5"/>
  <c r="Y113" i="5"/>
  <c r="R113" i="5"/>
  <c r="J113" i="5"/>
  <c r="Z112" i="5"/>
  <c r="Y112" i="5"/>
  <c r="R112" i="5"/>
  <c r="J112" i="5"/>
  <c r="Y111" i="5"/>
  <c r="R111" i="5"/>
  <c r="Y110" i="5"/>
  <c r="R110" i="5"/>
  <c r="Y109" i="5"/>
  <c r="R109" i="5"/>
  <c r="J109" i="5"/>
  <c r="Y108" i="5"/>
  <c r="K108" i="5"/>
  <c r="Y107" i="5"/>
  <c r="R107" i="5"/>
  <c r="Y106" i="5"/>
  <c r="R106" i="5"/>
  <c r="Y105" i="5"/>
  <c r="R105" i="5"/>
  <c r="J105" i="5"/>
  <c r="Y104" i="5"/>
  <c r="R104" i="5"/>
  <c r="Y103" i="5"/>
  <c r="R103" i="5"/>
  <c r="Y102" i="5"/>
  <c r="R102" i="5"/>
  <c r="Y101" i="5"/>
  <c r="R101" i="5"/>
  <c r="J101" i="5"/>
  <c r="Y100" i="5"/>
  <c r="Y99" i="5"/>
  <c r="R99" i="5"/>
  <c r="Y98" i="5"/>
  <c r="R98" i="5"/>
  <c r="Y97" i="5"/>
  <c r="R97" i="5"/>
  <c r="J97" i="5"/>
  <c r="Y96" i="5"/>
  <c r="R96" i="5"/>
  <c r="K96" i="5"/>
  <c r="Y95" i="5"/>
  <c r="R95" i="5"/>
  <c r="Y94" i="5"/>
  <c r="R94" i="5"/>
  <c r="Y93" i="5"/>
  <c r="R93" i="5"/>
  <c r="Y92" i="5"/>
  <c r="J92" i="5"/>
  <c r="Y91" i="5"/>
  <c r="R91" i="5"/>
  <c r="Y90" i="5"/>
  <c r="R90" i="5"/>
  <c r="Y89" i="5"/>
  <c r="R89" i="5"/>
  <c r="J89" i="5"/>
  <c r="Y88" i="5"/>
  <c r="R88" i="5"/>
  <c r="K88" i="5"/>
  <c r="Y87" i="5"/>
  <c r="R87" i="5"/>
  <c r="Y86" i="5"/>
  <c r="R86" i="5"/>
  <c r="Y85" i="5"/>
  <c r="R85" i="5"/>
  <c r="Y84" i="5"/>
  <c r="Y83" i="5"/>
  <c r="R83" i="5"/>
  <c r="Y82" i="5"/>
  <c r="R82" i="5"/>
  <c r="Y81" i="5"/>
  <c r="R81" i="5"/>
  <c r="J81" i="5"/>
  <c r="Y80" i="5"/>
  <c r="R80" i="5"/>
  <c r="K80" i="5"/>
  <c r="Y79" i="5"/>
  <c r="R79" i="5"/>
  <c r="Y78" i="5"/>
  <c r="R78" i="5"/>
  <c r="Y77" i="5"/>
  <c r="R77" i="5"/>
  <c r="Y76" i="5"/>
  <c r="Y75" i="5"/>
  <c r="R75" i="5"/>
  <c r="Y74" i="5"/>
  <c r="R74" i="5"/>
  <c r="Y73" i="5"/>
  <c r="R73" i="5"/>
  <c r="J73" i="5"/>
  <c r="Y72" i="5"/>
  <c r="R72" i="5"/>
  <c r="K72" i="5"/>
  <c r="Y71" i="5"/>
  <c r="R71" i="5"/>
  <c r="Y70" i="5"/>
  <c r="R70" i="5"/>
  <c r="Y69" i="5"/>
  <c r="R69" i="5"/>
  <c r="Y68" i="5"/>
  <c r="Y67" i="5"/>
  <c r="R67" i="5"/>
  <c r="Y66" i="5"/>
  <c r="R66" i="5"/>
  <c r="Y65" i="5"/>
  <c r="R65" i="5"/>
  <c r="J65" i="5"/>
  <c r="Y64" i="5"/>
  <c r="R64" i="5"/>
  <c r="K64" i="5"/>
  <c r="Y63" i="5"/>
  <c r="R63" i="5"/>
  <c r="Y62" i="5"/>
  <c r="R62" i="5"/>
  <c r="Y61" i="5"/>
  <c r="R61" i="5"/>
  <c r="Y60" i="5"/>
  <c r="Y59" i="5"/>
  <c r="R59" i="5"/>
  <c r="Y58" i="5"/>
  <c r="R58" i="5"/>
  <c r="Y57" i="5"/>
  <c r="R57" i="5"/>
  <c r="J57" i="5"/>
  <c r="Y56" i="5"/>
  <c r="R56" i="5"/>
  <c r="K56" i="5"/>
  <c r="Y55" i="5"/>
  <c r="R55" i="5"/>
  <c r="Y54" i="5"/>
  <c r="R54" i="5"/>
  <c r="Y53" i="5"/>
  <c r="R53" i="5"/>
  <c r="Y52" i="5"/>
  <c r="Y51" i="5"/>
  <c r="R51" i="5"/>
  <c r="Y50" i="5"/>
  <c r="R50" i="5"/>
  <c r="Y49" i="5"/>
  <c r="R49" i="5"/>
  <c r="J49" i="5"/>
  <c r="Y48" i="5"/>
  <c r="R48" i="5"/>
  <c r="K48" i="5"/>
  <c r="Y47" i="5"/>
  <c r="R47" i="5"/>
  <c r="Y46" i="5"/>
  <c r="R46" i="5"/>
  <c r="Y45" i="5"/>
  <c r="R45" i="5"/>
  <c r="J45" i="5"/>
  <c r="Y44" i="5"/>
  <c r="Y43" i="5"/>
  <c r="R43" i="5"/>
  <c r="Y42" i="5"/>
  <c r="R42" i="5"/>
  <c r="Y41" i="5"/>
  <c r="R41" i="5"/>
  <c r="J41" i="5"/>
  <c r="Y40" i="5"/>
  <c r="R40" i="5"/>
  <c r="K40" i="5"/>
  <c r="Y39" i="5"/>
  <c r="R39" i="5"/>
  <c r="Y38" i="5"/>
  <c r="R38" i="5"/>
  <c r="Y37" i="5"/>
  <c r="R37" i="5"/>
  <c r="J37" i="5"/>
  <c r="Y36" i="5"/>
  <c r="R36" i="5"/>
  <c r="J36" i="5"/>
  <c r="Y35" i="5"/>
  <c r="R35" i="5"/>
  <c r="Y34" i="5"/>
  <c r="R34" i="5"/>
  <c r="Y33" i="5"/>
  <c r="R33" i="5"/>
  <c r="J33" i="5"/>
  <c r="Y32" i="5"/>
  <c r="R32" i="5"/>
  <c r="K32" i="5"/>
  <c r="Y31" i="5"/>
  <c r="R31" i="5"/>
  <c r="Y30" i="5"/>
  <c r="R30" i="5"/>
  <c r="Y29" i="5"/>
  <c r="R29" i="5"/>
  <c r="J29" i="5"/>
  <c r="Y28" i="5"/>
  <c r="J28" i="5"/>
  <c r="Y27" i="5"/>
  <c r="R27" i="5"/>
  <c r="Y26" i="5"/>
  <c r="R26" i="5"/>
  <c r="Y25" i="5"/>
  <c r="R25" i="5"/>
  <c r="J25" i="5"/>
  <c r="Y24" i="5"/>
  <c r="R24" i="5"/>
  <c r="K24" i="5"/>
  <c r="Y23" i="5"/>
  <c r="R23" i="5"/>
  <c r="Y22" i="5"/>
  <c r="R22" i="5"/>
  <c r="K18" i="4"/>
  <c r="K34" i="4"/>
  <c r="K39" i="4"/>
  <c r="K51" i="4"/>
  <c r="K68" i="4"/>
  <c r="K79" i="4"/>
  <c r="K88" i="4"/>
  <c r="K105" i="4"/>
  <c r="K127" i="4"/>
  <c r="K128" i="4"/>
  <c r="K158" i="4"/>
  <c r="K163" i="4"/>
  <c r="K165" i="4"/>
  <c r="K190" i="4"/>
  <c r="K195" i="4"/>
  <c r="K198" i="4"/>
  <c r="K218" i="4"/>
  <c r="K222" i="4"/>
  <c r="K238" i="4"/>
  <c r="K243" i="4"/>
  <c r="K251" i="4"/>
  <c r="K296" i="4"/>
  <c r="P39" i="4"/>
  <c r="O39" i="4"/>
  <c r="J39" i="4"/>
  <c r="V39" i="4" s="1"/>
  <c r="P38" i="4"/>
  <c r="O38" i="4"/>
  <c r="K38" i="4"/>
  <c r="V38" i="4" s="1"/>
  <c r="P37" i="4"/>
  <c r="O37" i="4" s="1"/>
  <c r="N37" i="4"/>
  <c r="J37" i="4"/>
  <c r="P36" i="4"/>
  <c r="O36" i="4" s="1"/>
  <c r="P35" i="4"/>
  <c r="O35" i="4" s="1"/>
  <c r="N35" i="4"/>
  <c r="J35" i="4"/>
  <c r="N34" i="4"/>
  <c r="J34" i="4"/>
  <c r="P33" i="4"/>
  <c r="O33" i="4" s="1"/>
  <c r="N33" i="4"/>
  <c r="P32" i="4"/>
  <c r="O32" i="4" s="1"/>
  <c r="K32" i="4"/>
  <c r="N31" i="4"/>
  <c r="K31" i="4"/>
  <c r="N30" i="4"/>
  <c r="N29" i="4"/>
  <c r="N28" i="4"/>
  <c r="P28" i="4"/>
  <c r="O28" i="4" s="1"/>
  <c r="K28" i="4"/>
  <c r="P27" i="4"/>
  <c r="O27" i="4"/>
  <c r="N27" i="4"/>
  <c r="J27" i="4"/>
  <c r="P26" i="4"/>
  <c r="O26" i="4" s="1"/>
  <c r="J26" i="4"/>
  <c r="P25" i="4"/>
  <c r="O25" i="4"/>
  <c r="K25" i="4"/>
  <c r="N24" i="4"/>
  <c r="J24" i="4"/>
  <c r="O23" i="4"/>
  <c r="V23" i="4" s="1"/>
  <c r="P23" i="4"/>
  <c r="N23" i="4"/>
  <c r="J23" i="4"/>
  <c r="N22" i="4"/>
  <c r="X309" i="4"/>
  <c r="P309" i="4"/>
  <c r="O309" i="4" s="1"/>
  <c r="K309" i="4"/>
  <c r="X308" i="4"/>
  <c r="N308" i="4"/>
  <c r="K308" i="4"/>
  <c r="X307" i="4"/>
  <c r="N307" i="4"/>
  <c r="J307" i="4"/>
  <c r="X306" i="4"/>
  <c r="P306" i="4"/>
  <c r="O306" i="4" s="1"/>
  <c r="K306" i="4"/>
  <c r="X305" i="4"/>
  <c r="P305" i="4"/>
  <c r="O305" i="4"/>
  <c r="K305" i="4"/>
  <c r="X304" i="4"/>
  <c r="N304" i="4"/>
  <c r="K304" i="4"/>
  <c r="X303" i="4"/>
  <c r="N303" i="4"/>
  <c r="J303" i="4"/>
  <c r="X302" i="4"/>
  <c r="P302" i="4"/>
  <c r="O302" i="4" s="1"/>
  <c r="J302" i="4"/>
  <c r="X301" i="4"/>
  <c r="P301" i="4"/>
  <c r="O301" i="4" s="1"/>
  <c r="K301" i="4"/>
  <c r="X300" i="4"/>
  <c r="N300" i="4"/>
  <c r="K300" i="4"/>
  <c r="X299" i="4"/>
  <c r="P299" i="4"/>
  <c r="O299" i="4"/>
  <c r="N299" i="4"/>
  <c r="J299" i="4"/>
  <c r="X298" i="4"/>
  <c r="N298" i="4"/>
  <c r="P298" i="4"/>
  <c r="O298" i="4"/>
  <c r="K298" i="4"/>
  <c r="X297" i="4"/>
  <c r="P297" i="4"/>
  <c r="O297" i="4"/>
  <c r="K297" i="4"/>
  <c r="X296" i="4"/>
  <c r="N296" i="4"/>
  <c r="X295" i="4"/>
  <c r="N295" i="4"/>
  <c r="J295" i="4"/>
  <c r="X294" i="4"/>
  <c r="P294" i="4"/>
  <c r="O294" i="4"/>
  <c r="J294" i="4"/>
  <c r="X293" i="4"/>
  <c r="O293" i="4"/>
  <c r="P293" i="4"/>
  <c r="K293" i="4"/>
  <c r="N292" i="4"/>
  <c r="K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55" i="4"/>
  <c r="K255" i="4"/>
  <c r="X254" i="4"/>
  <c r="K254" i="4"/>
  <c r="X253" i="4"/>
  <c r="P253" i="4"/>
  <c r="O253" i="4"/>
  <c r="K253" i="4"/>
  <c r="X252" i="4"/>
  <c r="K252" i="4"/>
  <c r="X251" i="4"/>
  <c r="N251" i="4"/>
  <c r="X250" i="4"/>
  <c r="N250" i="4"/>
  <c r="J250" i="4"/>
  <c r="X249" i="4"/>
  <c r="P249" i="4"/>
  <c r="O249" i="4"/>
  <c r="J249" i="4"/>
  <c r="X248" i="4"/>
  <c r="P248" i="4"/>
  <c r="O248" i="4"/>
  <c r="K248" i="4"/>
  <c r="X247" i="4"/>
  <c r="N247" i="4"/>
  <c r="K247" i="4"/>
  <c r="X246" i="4"/>
  <c r="N246" i="4"/>
  <c r="J246" i="4"/>
  <c r="X245" i="4"/>
  <c r="P245" i="4"/>
  <c r="O245" i="4" s="1"/>
  <c r="K245" i="4"/>
  <c r="X244" i="4"/>
  <c r="P244" i="4"/>
  <c r="O244" i="4" s="1"/>
  <c r="K244" i="4"/>
  <c r="X243" i="4"/>
  <c r="N243" i="4"/>
  <c r="X242" i="4"/>
  <c r="N242" i="4"/>
  <c r="J242" i="4"/>
  <c r="X241" i="4"/>
  <c r="P241" i="4"/>
  <c r="O241" i="4" s="1"/>
  <c r="K241" i="4"/>
  <c r="X240" i="4"/>
  <c r="P240" i="4"/>
  <c r="O240" i="4" s="1"/>
  <c r="K240" i="4"/>
  <c r="X239" i="4"/>
  <c r="O239" i="4"/>
  <c r="N239" i="4"/>
  <c r="K239" i="4"/>
  <c r="X238" i="4"/>
  <c r="N238" i="4"/>
  <c r="J238" i="4"/>
  <c r="X237" i="4"/>
  <c r="P237" i="4"/>
  <c r="O237" i="4" s="1"/>
  <c r="K237" i="4"/>
  <c r="X236" i="4"/>
  <c r="P236" i="4"/>
  <c r="O236" i="4" s="1"/>
  <c r="K236" i="4"/>
  <c r="X235" i="4"/>
  <c r="N235" i="4"/>
  <c r="K235" i="4"/>
  <c r="X234" i="4"/>
  <c r="N234" i="4"/>
  <c r="J234" i="4"/>
  <c r="X233" i="4"/>
  <c r="P233" i="4"/>
  <c r="O233" i="4"/>
  <c r="J233" i="4"/>
  <c r="X232" i="4"/>
  <c r="P232" i="4"/>
  <c r="O232" i="4"/>
  <c r="K232" i="4"/>
  <c r="X231" i="4"/>
  <c r="P231" i="4"/>
  <c r="O231" i="4"/>
  <c r="K231" i="4"/>
  <c r="X230" i="4"/>
  <c r="P230" i="4"/>
  <c r="O230" i="4"/>
  <c r="J230" i="4"/>
  <c r="V230" i="4" s="1"/>
  <c r="X229" i="4"/>
  <c r="N229" i="4"/>
  <c r="J229" i="4"/>
  <c r="X228" i="4"/>
  <c r="N228" i="4"/>
  <c r="K228" i="4"/>
  <c r="X227" i="4"/>
  <c r="N227" i="4"/>
  <c r="J227" i="4"/>
  <c r="X226" i="4"/>
  <c r="P226" i="4"/>
  <c r="O226" i="4"/>
  <c r="K226" i="4"/>
  <c r="X225" i="4"/>
  <c r="N225" i="4"/>
  <c r="J225" i="4"/>
  <c r="X224" i="4"/>
  <c r="N224" i="4"/>
  <c r="K224" i="4"/>
  <c r="X223" i="4"/>
  <c r="N223" i="4"/>
  <c r="J223" i="4"/>
  <c r="X222" i="4"/>
  <c r="P222" i="4"/>
  <c r="O222" i="4" s="1"/>
  <c r="V222" i="4" s="1"/>
  <c r="J222" i="4"/>
  <c r="X221" i="4"/>
  <c r="O221" i="4"/>
  <c r="N221" i="4"/>
  <c r="J221" i="4"/>
  <c r="X220" i="4"/>
  <c r="N220" i="4"/>
  <c r="K220" i="4"/>
  <c r="X219" i="4"/>
  <c r="N219" i="4"/>
  <c r="J219" i="4"/>
  <c r="X218" i="4"/>
  <c r="N218" i="4"/>
  <c r="X217" i="4"/>
  <c r="N217" i="4"/>
  <c r="J217" i="4"/>
  <c r="X216" i="4"/>
  <c r="P216" i="4"/>
  <c r="O216" i="4"/>
  <c r="K216" i="4"/>
  <c r="X215" i="4"/>
  <c r="N215" i="4"/>
  <c r="J215" i="4"/>
  <c r="X214" i="4"/>
  <c r="P214" i="4"/>
  <c r="O214" i="4"/>
  <c r="J214" i="4"/>
  <c r="X213" i="4"/>
  <c r="N213" i="4"/>
  <c r="J213" i="4"/>
  <c r="X212" i="4"/>
  <c r="N212" i="4"/>
  <c r="K212" i="4"/>
  <c r="X211" i="4"/>
  <c r="N211" i="4"/>
  <c r="J211" i="4"/>
  <c r="X210" i="4"/>
  <c r="P210" i="4"/>
  <c r="O210" i="4"/>
  <c r="J210" i="4"/>
  <c r="X209" i="4"/>
  <c r="N209" i="4"/>
  <c r="J209" i="4"/>
  <c r="X208" i="4"/>
  <c r="P208" i="4"/>
  <c r="O208" i="4"/>
  <c r="K208" i="4"/>
  <c r="X207" i="4"/>
  <c r="N207" i="4"/>
  <c r="J207" i="4"/>
  <c r="X206" i="4"/>
  <c r="N206" i="4"/>
  <c r="J206" i="4"/>
  <c r="X205" i="4"/>
  <c r="N205" i="4"/>
  <c r="J205" i="4"/>
  <c r="X204" i="4"/>
  <c r="N204" i="4"/>
  <c r="K204" i="4"/>
  <c r="X203" i="4"/>
  <c r="O203" i="4"/>
  <c r="N203" i="4"/>
  <c r="J203" i="4"/>
  <c r="X202" i="4"/>
  <c r="P202" i="4"/>
  <c r="O202" i="4"/>
  <c r="J202" i="4"/>
  <c r="X201" i="4"/>
  <c r="N201" i="4"/>
  <c r="J201" i="4"/>
  <c r="X200" i="4"/>
  <c r="N200" i="4"/>
  <c r="K200" i="4"/>
  <c r="X199" i="4"/>
  <c r="N199" i="4"/>
  <c r="J199" i="4"/>
  <c r="X198" i="4"/>
  <c r="P198" i="4"/>
  <c r="O198" i="4"/>
  <c r="X197" i="4"/>
  <c r="N197" i="4"/>
  <c r="J197" i="4"/>
  <c r="X196" i="4"/>
  <c r="N196" i="4"/>
  <c r="K196" i="4"/>
  <c r="X195" i="4"/>
  <c r="N195" i="4"/>
  <c r="J195" i="4"/>
  <c r="X194" i="4"/>
  <c r="P194" i="4"/>
  <c r="O194" i="4"/>
  <c r="J194" i="4"/>
  <c r="X193" i="4"/>
  <c r="N193" i="4"/>
  <c r="J193" i="4"/>
  <c r="X192" i="4"/>
  <c r="N192" i="4"/>
  <c r="K192" i="4"/>
  <c r="X191" i="4"/>
  <c r="N191" i="4"/>
  <c r="J191" i="4"/>
  <c r="X190" i="4"/>
  <c r="P190" i="4"/>
  <c r="O190" i="4" s="1"/>
  <c r="J190" i="4"/>
  <c r="X189" i="4"/>
  <c r="N189" i="4"/>
  <c r="J189" i="4"/>
  <c r="X188" i="4"/>
  <c r="N188" i="4"/>
  <c r="K188" i="4"/>
  <c r="X187" i="4"/>
  <c r="N187" i="4"/>
  <c r="J187" i="4"/>
  <c r="X186" i="4"/>
  <c r="P186" i="4"/>
  <c r="O186" i="4" s="1"/>
  <c r="K186" i="4"/>
  <c r="X185" i="4"/>
  <c r="O185" i="4"/>
  <c r="N185" i="4"/>
  <c r="J185" i="4"/>
  <c r="X184" i="4"/>
  <c r="N184" i="4"/>
  <c r="K184" i="4"/>
  <c r="X183" i="4"/>
  <c r="N183" i="4"/>
  <c r="J183" i="4"/>
  <c r="X182" i="4"/>
  <c r="N182" i="4"/>
  <c r="K182" i="4"/>
  <c r="X181" i="4"/>
  <c r="N181" i="4"/>
  <c r="J181" i="4"/>
  <c r="X180" i="4"/>
  <c r="N180" i="4"/>
  <c r="K180" i="4"/>
  <c r="X179" i="4"/>
  <c r="N179" i="4"/>
  <c r="J179" i="4"/>
  <c r="X178" i="4"/>
  <c r="P178" i="4"/>
  <c r="O178" i="4"/>
  <c r="K178" i="4"/>
  <c r="X177" i="4"/>
  <c r="N177" i="4"/>
  <c r="J177" i="4"/>
  <c r="X176" i="4"/>
  <c r="N176" i="4"/>
  <c r="K176" i="4"/>
  <c r="X175" i="4"/>
  <c r="N175" i="4"/>
  <c r="J175" i="4"/>
  <c r="X174" i="4"/>
  <c r="P174" i="4"/>
  <c r="O174" i="4"/>
  <c r="K174" i="4"/>
  <c r="X173" i="4"/>
  <c r="N173" i="4"/>
  <c r="J173" i="4"/>
  <c r="X172" i="4"/>
  <c r="N172" i="4"/>
  <c r="K172" i="4"/>
  <c r="X171" i="4"/>
  <c r="N171" i="4"/>
  <c r="J171" i="4"/>
  <c r="X170" i="4"/>
  <c r="P170" i="4"/>
  <c r="O170" i="4" s="1"/>
  <c r="J170" i="4"/>
  <c r="X169" i="4"/>
  <c r="N169" i="4"/>
  <c r="J169" i="4"/>
  <c r="X168" i="4"/>
  <c r="N168" i="4"/>
  <c r="K168" i="4"/>
  <c r="X167" i="4"/>
  <c r="O167" i="4"/>
  <c r="N167" i="4"/>
  <c r="J167" i="4"/>
  <c r="X166" i="4"/>
  <c r="P166" i="4"/>
  <c r="O166" i="4"/>
  <c r="V166" i="4" s="1"/>
  <c r="J166" i="4"/>
  <c r="X165" i="4"/>
  <c r="N165" i="4"/>
  <c r="J165" i="4"/>
  <c r="X164" i="4"/>
  <c r="P164" i="4"/>
  <c r="O164" i="4"/>
  <c r="K164" i="4"/>
  <c r="X163" i="4"/>
  <c r="N163" i="4"/>
  <c r="J163" i="4"/>
  <c r="X162" i="4"/>
  <c r="N162" i="4"/>
  <c r="J162" i="4"/>
  <c r="X161" i="4"/>
  <c r="N161" i="4"/>
  <c r="J161" i="4"/>
  <c r="X160" i="4"/>
  <c r="P160" i="4"/>
  <c r="O160" i="4" s="1"/>
  <c r="K160" i="4"/>
  <c r="X159" i="4"/>
  <c r="N159" i="4"/>
  <c r="J159" i="4"/>
  <c r="X158" i="4"/>
  <c r="N158" i="4"/>
  <c r="J158" i="4"/>
  <c r="X157" i="4"/>
  <c r="P157" i="4"/>
  <c r="O157" i="4" s="1"/>
  <c r="K157" i="4"/>
  <c r="X156" i="4"/>
  <c r="N156" i="4"/>
  <c r="K156" i="4"/>
  <c r="X155" i="4"/>
  <c r="N155" i="4"/>
  <c r="J155" i="4"/>
  <c r="X154" i="4"/>
  <c r="P154" i="4"/>
  <c r="O154" i="4"/>
  <c r="K154" i="4"/>
  <c r="X153" i="4"/>
  <c r="P153" i="4"/>
  <c r="O153" i="4" s="1"/>
  <c r="K153" i="4"/>
  <c r="X152" i="4"/>
  <c r="N152" i="4"/>
  <c r="K152" i="4"/>
  <c r="X151" i="4"/>
  <c r="N151" i="4"/>
  <c r="J151" i="4"/>
  <c r="X150" i="4"/>
  <c r="P150" i="4"/>
  <c r="O150" i="4" s="1"/>
  <c r="J150" i="4"/>
  <c r="X149" i="4"/>
  <c r="O149" i="4"/>
  <c r="P149" i="4"/>
  <c r="K149" i="4"/>
  <c r="X148" i="4"/>
  <c r="N148" i="4"/>
  <c r="K148" i="4"/>
  <c r="X147" i="4"/>
  <c r="P147" i="4"/>
  <c r="O147" i="4" s="1"/>
  <c r="V147" i="4" s="1"/>
  <c r="K147" i="4"/>
  <c r="X146" i="4"/>
  <c r="K146" i="4"/>
  <c r="X145" i="4"/>
  <c r="K145" i="4"/>
  <c r="X144" i="4"/>
  <c r="P144" i="4"/>
  <c r="O144" i="4" s="1"/>
  <c r="K144" i="4"/>
  <c r="X143" i="4"/>
  <c r="P143" i="4"/>
  <c r="O143" i="4" s="1"/>
  <c r="K143" i="4"/>
  <c r="X142" i="4"/>
  <c r="N142" i="4"/>
  <c r="K142" i="4"/>
  <c r="X141" i="4"/>
  <c r="N141" i="4"/>
  <c r="X140" i="4"/>
  <c r="N140" i="4"/>
  <c r="J140" i="4"/>
  <c r="X139" i="4"/>
  <c r="P139" i="4"/>
  <c r="O139" i="4" s="1"/>
  <c r="K139" i="4"/>
  <c r="X138" i="4"/>
  <c r="N138" i="4"/>
  <c r="K138" i="4"/>
  <c r="X137" i="4"/>
  <c r="N137" i="4"/>
  <c r="J137" i="4"/>
  <c r="X136" i="4"/>
  <c r="P136" i="4"/>
  <c r="O136" i="4"/>
  <c r="K136" i="4"/>
  <c r="V136" i="4" s="1"/>
  <c r="X135" i="4"/>
  <c r="P135" i="4"/>
  <c r="O135" i="4"/>
  <c r="K135" i="4"/>
  <c r="X134" i="4"/>
  <c r="N134" i="4"/>
  <c r="K134" i="4"/>
  <c r="X133" i="4"/>
  <c r="N133" i="4"/>
  <c r="X132" i="4"/>
  <c r="N132" i="4"/>
  <c r="J132" i="4"/>
  <c r="X131" i="4"/>
  <c r="O131" i="4"/>
  <c r="P131" i="4"/>
  <c r="K131" i="4"/>
  <c r="X130" i="4"/>
  <c r="N130" i="4"/>
  <c r="K130" i="4"/>
  <c r="X129" i="4"/>
  <c r="K129" i="4"/>
  <c r="X128" i="4"/>
  <c r="P128" i="4"/>
  <c r="O128" i="4"/>
  <c r="X127" i="4"/>
  <c r="P127" i="4"/>
  <c r="O127" i="4"/>
  <c r="X126" i="4"/>
  <c r="N126" i="4"/>
  <c r="K126" i="4"/>
  <c r="X125" i="4"/>
  <c r="X124" i="4"/>
  <c r="P124" i="4"/>
  <c r="O124" i="4" s="1"/>
  <c r="K124" i="4"/>
  <c r="X123" i="4"/>
  <c r="P123" i="4"/>
  <c r="O123" i="4" s="1"/>
  <c r="K123" i="4"/>
  <c r="X122" i="4"/>
  <c r="K122" i="4"/>
  <c r="X121" i="4"/>
  <c r="K121" i="4"/>
  <c r="X120" i="4"/>
  <c r="P120" i="4"/>
  <c r="O120" i="4" s="1"/>
  <c r="J120" i="4"/>
  <c r="X119" i="4"/>
  <c r="P119" i="4"/>
  <c r="O119" i="4" s="1"/>
  <c r="K119" i="4"/>
  <c r="X118" i="4"/>
  <c r="N118" i="4"/>
  <c r="K118" i="4"/>
  <c r="X117" i="4"/>
  <c r="N117" i="4"/>
  <c r="X116" i="4"/>
  <c r="P116" i="4"/>
  <c r="O116" i="4"/>
  <c r="K116" i="4"/>
  <c r="V116" i="4" s="1"/>
  <c r="W116" i="4" s="1"/>
  <c r="X115" i="4"/>
  <c r="P115" i="4"/>
  <c r="O115" i="4"/>
  <c r="K115" i="4"/>
  <c r="X114" i="4"/>
  <c r="N114" i="4"/>
  <c r="K114" i="4"/>
  <c r="X113" i="4"/>
  <c r="O113" i="4"/>
  <c r="K113" i="4"/>
  <c r="X112" i="4"/>
  <c r="P112" i="4"/>
  <c r="O112" i="4" s="1"/>
  <c r="J112" i="4"/>
  <c r="Y111" i="4"/>
  <c r="X111" i="4"/>
  <c r="P111" i="4"/>
  <c r="O111" i="4" s="1"/>
  <c r="J111" i="4"/>
  <c r="Y110" i="4"/>
  <c r="X110" i="4"/>
  <c r="P110" i="4"/>
  <c r="O110" i="4"/>
  <c r="K110" i="4"/>
  <c r="Y109" i="4"/>
  <c r="X109" i="4"/>
  <c r="P109" i="4"/>
  <c r="O109" i="4" s="1"/>
  <c r="K109" i="4"/>
  <c r="Y108" i="4"/>
  <c r="X108" i="4"/>
  <c r="J108" i="4"/>
  <c r="Y107" i="4"/>
  <c r="X107" i="4"/>
  <c r="P107" i="4"/>
  <c r="O107" i="4" s="1"/>
  <c r="J107" i="4"/>
  <c r="Y106" i="4"/>
  <c r="X106" i="4"/>
  <c r="P106" i="4"/>
  <c r="O106" i="4" s="1"/>
  <c r="V106" i="4" s="1"/>
  <c r="K106" i="4"/>
  <c r="Y105" i="4"/>
  <c r="X105" i="4"/>
  <c r="P105" i="4"/>
  <c r="O105" i="4" s="1"/>
  <c r="Y104" i="4"/>
  <c r="X104" i="4"/>
  <c r="P104" i="4"/>
  <c r="O104" i="4" s="1"/>
  <c r="K104" i="4"/>
  <c r="Y103" i="4"/>
  <c r="X103" i="4"/>
  <c r="P103" i="4"/>
  <c r="O103" i="4"/>
  <c r="J103" i="4"/>
  <c r="Y102" i="4"/>
  <c r="X102" i="4"/>
  <c r="P102" i="4"/>
  <c r="O102" i="4" s="1"/>
  <c r="K102" i="4"/>
  <c r="Y101" i="4"/>
  <c r="X101" i="4"/>
  <c r="P101" i="4"/>
  <c r="O101" i="4"/>
  <c r="V101" i="4" s="1"/>
  <c r="K101" i="4"/>
  <c r="Y100" i="4"/>
  <c r="X100" i="4"/>
  <c r="P100" i="4"/>
  <c r="O100" i="4" s="1"/>
  <c r="J100" i="4"/>
  <c r="Y99" i="4"/>
  <c r="X99" i="4"/>
  <c r="P99" i="4"/>
  <c r="O99" i="4"/>
  <c r="J99" i="4"/>
  <c r="Y98" i="4"/>
  <c r="X98" i="4"/>
  <c r="P98" i="4"/>
  <c r="O98" i="4"/>
  <c r="K98" i="4"/>
  <c r="Y97" i="4"/>
  <c r="X97" i="4"/>
  <c r="P97" i="4"/>
  <c r="O97" i="4" s="1"/>
  <c r="K97" i="4"/>
  <c r="Y96" i="4"/>
  <c r="X96" i="4"/>
  <c r="P96" i="4"/>
  <c r="O96" i="4" s="1"/>
  <c r="K96" i="4"/>
  <c r="Y95" i="4"/>
  <c r="X95" i="4"/>
  <c r="O95" i="4"/>
  <c r="P95" i="4"/>
  <c r="J95" i="4"/>
  <c r="Y94" i="4"/>
  <c r="X94" i="4"/>
  <c r="P94" i="4"/>
  <c r="O94" i="4"/>
  <c r="K94" i="4"/>
  <c r="X93" i="4"/>
  <c r="N93" i="4"/>
  <c r="J93" i="4"/>
  <c r="X92" i="4"/>
  <c r="P92" i="4"/>
  <c r="O92" i="4"/>
  <c r="K92" i="4"/>
  <c r="V92" i="4" s="1"/>
  <c r="X91" i="4"/>
  <c r="P91" i="4"/>
  <c r="O91" i="4"/>
  <c r="K91" i="4"/>
  <c r="X90" i="4"/>
  <c r="P90" i="4"/>
  <c r="O90" i="4"/>
  <c r="K90" i="4"/>
  <c r="X89" i="4"/>
  <c r="N89" i="4"/>
  <c r="X88" i="4"/>
  <c r="P88" i="4"/>
  <c r="O88" i="4"/>
  <c r="X87" i="4"/>
  <c r="P87" i="4"/>
  <c r="O87" i="4"/>
  <c r="K87" i="4"/>
  <c r="X86" i="4"/>
  <c r="P86" i="4"/>
  <c r="O86" i="4"/>
  <c r="K86" i="4"/>
  <c r="X85" i="4"/>
  <c r="N85" i="4"/>
  <c r="J85" i="4"/>
  <c r="X84" i="4"/>
  <c r="P84" i="4"/>
  <c r="O84" i="4"/>
  <c r="K84" i="4"/>
  <c r="X83" i="4"/>
  <c r="P83" i="4"/>
  <c r="O83" i="4"/>
  <c r="K83" i="4"/>
  <c r="X82" i="4"/>
  <c r="P82" i="4"/>
  <c r="O82" i="4"/>
  <c r="K82" i="4"/>
  <c r="X81" i="4"/>
  <c r="N81" i="4"/>
  <c r="X80" i="4"/>
  <c r="P80" i="4"/>
  <c r="O80" i="4"/>
  <c r="K80" i="4"/>
  <c r="X79" i="4"/>
  <c r="P79" i="4"/>
  <c r="O79" i="4"/>
  <c r="J79" i="4"/>
  <c r="X78" i="4"/>
  <c r="P78" i="4"/>
  <c r="O78" i="4"/>
  <c r="K78" i="4"/>
  <c r="X77" i="4"/>
  <c r="O77" i="4"/>
  <c r="N77" i="4"/>
  <c r="J77" i="4"/>
  <c r="X76" i="4"/>
  <c r="P76" i="4"/>
  <c r="O76" i="4"/>
  <c r="K76" i="4"/>
  <c r="X75" i="4"/>
  <c r="P75" i="4"/>
  <c r="O75" i="4"/>
  <c r="K75" i="4"/>
  <c r="X74" i="4"/>
  <c r="P74" i="4"/>
  <c r="O74" i="4"/>
  <c r="K74" i="4"/>
  <c r="X73" i="4"/>
  <c r="N73" i="4"/>
  <c r="K73" i="4"/>
  <c r="X72" i="4"/>
  <c r="P72" i="4"/>
  <c r="O72" i="4"/>
  <c r="K72" i="4"/>
  <c r="V72" i="4" s="1"/>
  <c r="X71" i="4"/>
  <c r="P71" i="4"/>
  <c r="O71" i="4"/>
  <c r="K71" i="4"/>
  <c r="X70" i="4"/>
  <c r="P70" i="4"/>
  <c r="O70" i="4"/>
  <c r="K70" i="4"/>
  <c r="X69" i="4"/>
  <c r="N69" i="4"/>
  <c r="J69" i="4"/>
  <c r="X68" i="4"/>
  <c r="P68" i="4"/>
  <c r="O68" i="4"/>
  <c r="X67" i="4"/>
  <c r="P67" i="4"/>
  <c r="O67" i="4" s="1"/>
  <c r="K67" i="4"/>
  <c r="X66" i="4"/>
  <c r="P66" i="4"/>
  <c r="O66" i="4" s="1"/>
  <c r="K66" i="4"/>
  <c r="X65" i="4"/>
  <c r="N65" i="4"/>
  <c r="X64" i="4"/>
  <c r="N64" i="4"/>
  <c r="K64" i="4"/>
  <c r="X63" i="4"/>
  <c r="P63" i="4"/>
  <c r="O63" i="4"/>
  <c r="K63" i="4"/>
  <c r="X62" i="4"/>
  <c r="P62" i="4"/>
  <c r="O62" i="4"/>
  <c r="K62" i="4"/>
  <c r="X61" i="4"/>
  <c r="N61" i="4"/>
  <c r="J61" i="4"/>
  <c r="X60" i="4"/>
  <c r="N60" i="4"/>
  <c r="K60" i="4"/>
  <c r="X59" i="4"/>
  <c r="O59" i="4"/>
  <c r="P59" i="4"/>
  <c r="K59" i="4"/>
  <c r="X58" i="4"/>
  <c r="P58" i="4"/>
  <c r="O58" i="4"/>
  <c r="K58" i="4"/>
  <c r="X57" i="4"/>
  <c r="N57" i="4"/>
  <c r="X56" i="4"/>
  <c r="N56" i="4"/>
  <c r="K56" i="4"/>
  <c r="X55" i="4"/>
  <c r="P55" i="4"/>
  <c r="O55" i="4" s="1"/>
  <c r="K55" i="4"/>
  <c r="X54" i="4"/>
  <c r="P54" i="4"/>
  <c r="O54" i="4" s="1"/>
  <c r="K54" i="4"/>
  <c r="X53" i="4"/>
  <c r="N53" i="4"/>
  <c r="J53" i="4"/>
  <c r="X52" i="4"/>
  <c r="K52" i="4"/>
  <c r="X51" i="4"/>
  <c r="P51" i="4"/>
  <c r="O51" i="4"/>
  <c r="X50" i="4"/>
  <c r="P50" i="4"/>
  <c r="O50" i="4" s="1"/>
  <c r="K50" i="4"/>
  <c r="X49" i="4"/>
  <c r="N49" i="4"/>
  <c r="X48" i="4"/>
  <c r="N48" i="4"/>
  <c r="K48" i="4"/>
  <c r="X47" i="4"/>
  <c r="P47" i="4"/>
  <c r="O47" i="4"/>
  <c r="K47" i="4"/>
  <c r="X46" i="4"/>
  <c r="P46" i="4"/>
  <c r="O46" i="4"/>
  <c r="K46" i="4"/>
  <c r="X45" i="4"/>
  <c r="N45" i="4"/>
  <c r="J45" i="4"/>
  <c r="X44" i="4"/>
  <c r="N44" i="4"/>
  <c r="K44" i="4"/>
  <c r="X43" i="4"/>
  <c r="P43" i="4"/>
  <c r="O43" i="4"/>
  <c r="J43" i="4"/>
  <c r="X42" i="4"/>
  <c r="P42" i="4"/>
  <c r="O42" i="4"/>
  <c r="K42" i="4"/>
  <c r="X41" i="4"/>
  <c r="O41" i="4"/>
  <c r="N41" i="4"/>
  <c r="X40" i="4"/>
  <c r="P40" i="4"/>
  <c r="O40" i="4"/>
  <c r="J40" i="4"/>
  <c r="P21" i="4"/>
  <c r="O21" i="4"/>
  <c r="K21" i="4"/>
  <c r="P20" i="4"/>
  <c r="O20" i="4" s="1"/>
  <c r="K20" i="4"/>
  <c r="P19" i="4"/>
  <c r="O19" i="4"/>
  <c r="K19" i="4"/>
  <c r="N18" i="4"/>
  <c r="P17" i="4"/>
  <c r="O17" i="4" s="1"/>
  <c r="N16" i="4"/>
  <c r="K16" i="4"/>
  <c r="P15" i="4"/>
  <c r="O15" i="4"/>
  <c r="J15" i="4"/>
  <c r="N14" i="4"/>
  <c r="K14" i="4"/>
  <c r="P13" i="4"/>
  <c r="O13" i="4" s="1"/>
  <c r="K13" i="4"/>
  <c r="N12" i="4"/>
  <c r="K12" i="4"/>
  <c r="P11" i="4"/>
  <c r="O11" i="4"/>
  <c r="K11" i="4"/>
  <c r="N10" i="4"/>
  <c r="K10" i="4"/>
  <c r="P9" i="4"/>
  <c r="O9" i="4"/>
  <c r="K9" i="4"/>
  <c r="N8" i="4"/>
  <c r="K8" i="4"/>
  <c r="N7" i="4"/>
  <c r="K7" i="4"/>
  <c r="N6" i="4"/>
  <c r="K6" i="4"/>
  <c r="O5" i="4"/>
  <c r="P5" i="4"/>
  <c r="K5" i="4"/>
  <c r="K203" i="4"/>
  <c r="K137" i="4"/>
  <c r="N174" i="4"/>
  <c r="P199" i="4"/>
  <c r="O199" i="4"/>
  <c r="J32" i="4"/>
  <c r="K246" i="4"/>
  <c r="P246" i="4"/>
  <c r="O246" i="4"/>
  <c r="V246" i="4"/>
  <c r="K221" i="4"/>
  <c r="K202" i="4"/>
  <c r="K166" i="4"/>
  <c r="K132" i="4"/>
  <c r="K111" i="4"/>
  <c r="N111" i="4"/>
  <c r="P141" i="4"/>
  <c r="O141" i="4"/>
  <c r="P215" i="4"/>
  <c r="O215" i="4" s="1"/>
  <c r="V215" i="4" s="1"/>
  <c r="K219" i="4"/>
  <c r="P219" i="4"/>
  <c r="O219" i="4"/>
  <c r="P238" i="4"/>
  <c r="O238" i="4"/>
  <c r="J298" i="4"/>
  <c r="V298" i="4" s="1"/>
  <c r="N25" i="4"/>
  <c r="K211" i="4"/>
  <c r="K189" i="4"/>
  <c r="N32" i="4"/>
  <c r="K214" i="4"/>
  <c r="N101" i="4"/>
  <c r="K230" i="4"/>
  <c r="K206" i="4"/>
  <c r="K150" i="4"/>
  <c r="K120" i="4"/>
  <c r="K93" i="4"/>
  <c r="K61" i="4"/>
  <c r="K24" i="4"/>
  <c r="K100" i="4"/>
  <c r="N100" i="4"/>
  <c r="V100" i="4"/>
  <c r="J28" i="4"/>
  <c r="V28" i="4"/>
  <c r="W28" i="4" s="1"/>
  <c r="N36" i="4"/>
  <c r="K229" i="4"/>
  <c r="K205" i="4"/>
  <c r="K179" i="4"/>
  <c r="K23" i="4"/>
  <c r="P437" i="5"/>
  <c r="N437" i="5"/>
  <c r="J443" i="5"/>
  <c r="K443" i="5"/>
  <c r="N446" i="5"/>
  <c r="N455" i="5"/>
  <c r="P455" i="5"/>
  <c r="N463" i="5"/>
  <c r="N471" i="5"/>
  <c r="N14" i="5"/>
  <c r="J89" i="4"/>
  <c r="K89" i="4"/>
  <c r="P89" i="4"/>
  <c r="O89" i="4" s="1"/>
  <c r="V89" i="4"/>
  <c r="J29" i="4"/>
  <c r="K29" i="4"/>
  <c r="J30" i="4"/>
  <c r="K30" i="4"/>
  <c r="J31" i="4"/>
  <c r="N39" i="4"/>
  <c r="K303" i="4"/>
  <c r="K295" i="4"/>
  <c r="P295" i="4"/>
  <c r="O295" i="4" s="1"/>
  <c r="K213" i="4"/>
  <c r="K197" i="4"/>
  <c r="K181" i="4"/>
  <c r="K173" i="4"/>
  <c r="K99" i="4"/>
  <c r="K37" i="4"/>
  <c r="J379" i="5"/>
  <c r="K379" i="5"/>
  <c r="J391" i="5"/>
  <c r="K391" i="5"/>
  <c r="N393" i="5"/>
  <c r="J399" i="5"/>
  <c r="K399" i="5"/>
  <c r="J407" i="5"/>
  <c r="K407" i="5"/>
  <c r="J411" i="5"/>
  <c r="K411" i="5"/>
  <c r="N411" i="5"/>
  <c r="J415" i="5"/>
  <c r="K415" i="5"/>
  <c r="N444" i="5"/>
  <c r="J451" i="5"/>
  <c r="K451" i="5"/>
  <c r="K469" i="5"/>
  <c r="K461" i="5"/>
  <c r="K453" i="5"/>
  <c r="K413" i="5"/>
  <c r="K381" i="5"/>
  <c r="N116" i="4"/>
  <c r="P218" i="4"/>
  <c r="O218" i="4"/>
  <c r="N294" i="4"/>
  <c r="N26" i="4"/>
  <c r="K302" i="4"/>
  <c r="V302" i="4" s="1"/>
  <c r="K294" i="4"/>
  <c r="K140" i="4"/>
  <c r="K108" i="4"/>
  <c r="K69" i="4"/>
  <c r="K35" i="4"/>
  <c r="N293" i="5"/>
  <c r="P293" i="5"/>
  <c r="N294" i="5"/>
  <c r="N295" i="5"/>
  <c r="K295" i="5"/>
  <c r="N297" i="5"/>
  <c r="N298" i="5"/>
  <c r="N299" i="5"/>
  <c r="N302" i="5"/>
  <c r="N303" i="5"/>
  <c r="N305" i="5"/>
  <c r="N306" i="5"/>
  <c r="N307" i="5"/>
  <c r="N309" i="5"/>
  <c r="N310" i="5"/>
  <c r="N313" i="5"/>
  <c r="N314" i="5"/>
  <c r="N315" i="5"/>
  <c r="N317" i="5"/>
  <c r="N319" i="5"/>
  <c r="K319" i="5"/>
  <c r="N321" i="5"/>
  <c r="N322" i="5"/>
  <c r="N323" i="5"/>
  <c r="K323" i="5"/>
  <c r="N325" i="5"/>
  <c r="N327" i="5"/>
  <c r="K327" i="5"/>
  <c r="P329" i="5"/>
  <c r="N329" i="5"/>
  <c r="N330" i="5"/>
  <c r="N331" i="5"/>
  <c r="N334" i="5"/>
  <c r="N335" i="5"/>
  <c r="N337" i="5"/>
  <c r="N338" i="5"/>
  <c r="N339" i="5"/>
  <c r="N341" i="5"/>
  <c r="N342" i="5"/>
  <c r="N345" i="5"/>
  <c r="N347" i="5"/>
  <c r="P347" i="5"/>
  <c r="N349" i="5"/>
  <c r="N350" i="5"/>
  <c r="N351" i="5"/>
  <c r="N353" i="5"/>
  <c r="N355" i="5"/>
  <c r="K355" i="5"/>
  <c r="N358" i="5"/>
  <c r="N359" i="5"/>
  <c r="K359" i="5"/>
  <c r="N361" i="5"/>
  <c r="N363" i="5"/>
  <c r="P365" i="5"/>
  <c r="N365" i="5"/>
  <c r="N366" i="5"/>
  <c r="N369" i="5"/>
  <c r="N370" i="5"/>
  <c r="N371" i="5"/>
  <c r="N373" i="5"/>
  <c r="N374" i="5"/>
  <c r="N375" i="5"/>
  <c r="N378" i="5"/>
  <c r="N401" i="5"/>
  <c r="P401" i="5"/>
  <c r="N402" i="5"/>
  <c r="N427" i="5"/>
  <c r="J467" i="5"/>
  <c r="K467" i="5"/>
  <c r="N15" i="5"/>
  <c r="N11" i="5"/>
  <c r="K452" i="5"/>
  <c r="J48" i="5"/>
  <c r="J32" i="5"/>
  <c r="N419" i="5"/>
  <c r="N405" i="5"/>
  <c r="N301" i="5"/>
  <c r="N122" i="5"/>
  <c r="J141" i="4"/>
  <c r="K141" i="4"/>
  <c r="N433" i="5"/>
  <c r="J41" i="4"/>
  <c r="K41" i="4"/>
  <c r="J133" i="4"/>
  <c r="K133" i="4"/>
  <c r="P133" i="4"/>
  <c r="O133" i="4"/>
  <c r="N230" i="4"/>
  <c r="J22" i="4"/>
  <c r="K22" i="4"/>
  <c r="J25" i="4"/>
  <c r="V25" i="4"/>
  <c r="W25" i="4" s="1"/>
  <c r="P29" i="4"/>
  <c r="P31" i="4"/>
  <c r="K307" i="4"/>
  <c r="K299" i="4"/>
  <c r="K249" i="4"/>
  <c r="K233" i="4"/>
  <c r="K225" i="4"/>
  <c r="K217" i="4"/>
  <c r="K209" i="4"/>
  <c r="K201" i="4"/>
  <c r="K193" i="4"/>
  <c r="K185" i="4"/>
  <c r="K177" i="4"/>
  <c r="K169" i="4"/>
  <c r="K161" i="4"/>
  <c r="K43" i="4"/>
  <c r="K15" i="4"/>
  <c r="J263" i="5"/>
  <c r="K263" i="5"/>
  <c r="N265" i="5"/>
  <c r="J271" i="5"/>
  <c r="K271" i="5"/>
  <c r="N273" i="5"/>
  <c r="J279" i="5"/>
  <c r="K279" i="5"/>
  <c r="N281" i="5"/>
  <c r="J287" i="5"/>
  <c r="K287" i="5"/>
  <c r="N289" i="5"/>
  <c r="J387" i="5"/>
  <c r="K387" i="5"/>
  <c r="J395" i="5"/>
  <c r="K395" i="5"/>
  <c r="J7" i="5"/>
  <c r="K7" i="5"/>
  <c r="K465" i="5"/>
  <c r="K457" i="5"/>
  <c r="K449" i="5"/>
  <c r="K433" i="5"/>
  <c r="K425" i="5"/>
  <c r="N425" i="5"/>
  <c r="K417" i="5"/>
  <c r="K409" i="5"/>
  <c r="K289" i="5"/>
  <c r="K281" i="5"/>
  <c r="K273" i="5"/>
  <c r="K265" i="5"/>
  <c r="K257" i="5"/>
  <c r="N257" i="5"/>
  <c r="P257" i="5"/>
  <c r="K249" i="5"/>
  <c r="K241" i="5"/>
  <c r="N241" i="5"/>
  <c r="K233" i="5"/>
  <c r="K225" i="5"/>
  <c r="K217" i="5"/>
  <c r="K209" i="5"/>
  <c r="K201" i="5"/>
  <c r="K193" i="5"/>
  <c r="K185" i="5"/>
  <c r="N185" i="5"/>
  <c r="P185" i="5"/>
  <c r="K177" i="5"/>
  <c r="K168" i="5"/>
  <c r="K136" i="5"/>
  <c r="K89" i="5"/>
  <c r="K73" i="5"/>
  <c r="K57" i="5"/>
  <c r="K9" i="5"/>
  <c r="N175" i="5"/>
  <c r="J81" i="4"/>
  <c r="V81" i="4" s="1"/>
  <c r="K81" i="4"/>
  <c r="P81" i="4"/>
  <c r="O81" i="4"/>
  <c r="W81" i="4"/>
  <c r="J117" i="4"/>
  <c r="K117" i="4"/>
  <c r="P117" i="4"/>
  <c r="O117" i="4" s="1"/>
  <c r="K227" i="4"/>
  <c r="P227" i="4"/>
  <c r="O227" i="4" s="1"/>
  <c r="V227" i="4" s="1"/>
  <c r="K107" i="4"/>
  <c r="N107" i="4"/>
  <c r="J27" i="5"/>
  <c r="K27" i="5"/>
  <c r="N29" i="5"/>
  <c r="N37" i="5"/>
  <c r="N63" i="5"/>
  <c r="J69" i="5"/>
  <c r="K69" i="5"/>
  <c r="J77" i="5"/>
  <c r="K77" i="5"/>
  <c r="N77" i="5"/>
  <c r="P77" i="5"/>
  <c r="J85" i="5"/>
  <c r="K85" i="5"/>
  <c r="N87" i="5"/>
  <c r="N97" i="5"/>
  <c r="J103" i="5"/>
  <c r="K103" i="5"/>
  <c r="K111" i="5"/>
  <c r="J111" i="5"/>
  <c r="N131" i="5"/>
  <c r="P131" i="5"/>
  <c r="N147" i="5"/>
  <c r="N155" i="5"/>
  <c r="N163" i="5"/>
  <c r="N171" i="5"/>
  <c r="N179" i="5"/>
  <c r="N187" i="5"/>
  <c r="N195" i="5"/>
  <c r="N211" i="5"/>
  <c r="K211" i="5"/>
  <c r="N219" i="5"/>
  <c r="N243" i="5"/>
  <c r="K243" i="5"/>
  <c r="N251" i="5"/>
  <c r="N259" i="5"/>
  <c r="N283" i="5"/>
  <c r="K283" i="5"/>
  <c r="N442" i="5"/>
  <c r="N451" i="5"/>
  <c r="K161" i="5"/>
  <c r="J33" i="4"/>
  <c r="K33" i="4"/>
  <c r="K242" i="4"/>
  <c r="K170" i="4"/>
  <c r="K77" i="4"/>
  <c r="V77" i="4" s="1"/>
  <c r="P77" i="4"/>
  <c r="N45" i="5"/>
  <c r="K45" i="5"/>
  <c r="J51" i="5"/>
  <c r="K51" i="5"/>
  <c r="N62" i="5"/>
  <c r="J68" i="5"/>
  <c r="K68" i="5"/>
  <c r="N70" i="5"/>
  <c r="J76" i="5"/>
  <c r="K76" i="5"/>
  <c r="N78" i="5"/>
  <c r="K112" i="5"/>
  <c r="N113" i="5"/>
  <c r="P113" i="5"/>
  <c r="N114" i="5"/>
  <c r="N115" i="5"/>
  <c r="N117" i="5"/>
  <c r="N118" i="5"/>
  <c r="N119" i="5"/>
  <c r="N121" i="5"/>
  <c r="N123" i="5"/>
  <c r="N146" i="5"/>
  <c r="J160" i="5"/>
  <c r="K160" i="5"/>
  <c r="N170" i="5"/>
  <c r="N178" i="5"/>
  <c r="N234" i="5"/>
  <c r="N258" i="5"/>
  <c r="J423" i="5"/>
  <c r="K423" i="5"/>
  <c r="J431" i="5"/>
  <c r="K431" i="5"/>
  <c r="J439" i="5"/>
  <c r="K439" i="5"/>
  <c r="K169" i="5"/>
  <c r="K137" i="5"/>
  <c r="N454" i="5"/>
  <c r="K103" i="4"/>
  <c r="N103" i="4"/>
  <c r="K85" i="4"/>
  <c r="P85" i="4"/>
  <c r="O85" i="4" s="1"/>
  <c r="K53" i="4"/>
  <c r="K27" i="4"/>
  <c r="N26" i="5"/>
  <c r="N34" i="5"/>
  <c r="N42" i="5"/>
  <c r="N51" i="5"/>
  <c r="N93" i="5"/>
  <c r="J100" i="5"/>
  <c r="K100" i="5"/>
  <c r="N102" i="5"/>
  <c r="N110" i="5"/>
  <c r="N176" i="5"/>
  <c r="N184" i="5"/>
  <c r="K184" i="5"/>
  <c r="K200" i="5"/>
  <c r="K232" i="5"/>
  <c r="N280" i="5"/>
  <c r="N13" i="5"/>
  <c r="J12" i="5"/>
  <c r="K12" i="5"/>
  <c r="N9" i="5"/>
  <c r="K448" i="5"/>
  <c r="K440" i="5"/>
  <c r="K416" i="5"/>
  <c r="K408" i="5"/>
  <c r="K256" i="5"/>
  <c r="K248" i="5"/>
  <c r="K240" i="5"/>
  <c r="K224" i="5"/>
  <c r="K216" i="5"/>
  <c r="K208" i="5"/>
  <c r="K192" i="5"/>
  <c r="K176" i="5"/>
  <c r="J40" i="5"/>
  <c r="J24" i="5"/>
  <c r="J8" i="5"/>
  <c r="P383" i="5"/>
  <c r="J36" i="4"/>
  <c r="V36" i="4" s="1"/>
  <c r="K36" i="4"/>
  <c r="K187" i="4"/>
  <c r="K171" i="4"/>
  <c r="K155" i="4"/>
  <c r="J35" i="5"/>
  <c r="K35" i="5"/>
  <c r="J43" i="5"/>
  <c r="K43" i="5"/>
  <c r="J44" i="5"/>
  <c r="K44" i="5"/>
  <c r="N46" i="5"/>
  <c r="J52" i="5"/>
  <c r="K52" i="5"/>
  <c r="J53" i="5"/>
  <c r="K53" i="5"/>
  <c r="N55" i="5"/>
  <c r="J61" i="5"/>
  <c r="K61" i="5"/>
  <c r="N71" i="5"/>
  <c r="N79" i="5"/>
  <c r="N105" i="5"/>
  <c r="N139" i="5"/>
  <c r="N203" i="5"/>
  <c r="P203" i="5"/>
  <c r="N227" i="5"/>
  <c r="N235" i="5"/>
  <c r="P275" i="5"/>
  <c r="N275" i="5"/>
  <c r="N291" i="5"/>
  <c r="K291" i="5"/>
  <c r="N460" i="5"/>
  <c r="W460" i="5" s="1"/>
  <c r="J19" i="5"/>
  <c r="K19" i="5"/>
  <c r="J125" i="4"/>
  <c r="K125" i="4"/>
  <c r="J38" i="4"/>
  <c r="K250" i="4"/>
  <c r="P250" i="4"/>
  <c r="O250" i="4"/>
  <c r="K234" i="4"/>
  <c r="K210" i="4"/>
  <c r="K194" i="4"/>
  <c r="N194" i="4"/>
  <c r="K162" i="4"/>
  <c r="P162" i="4"/>
  <c r="O162" i="4" s="1"/>
  <c r="V162" i="4" s="1"/>
  <c r="K95" i="4"/>
  <c r="K45" i="4"/>
  <c r="N54" i="5"/>
  <c r="J60" i="5"/>
  <c r="K60" i="5"/>
  <c r="J84" i="5"/>
  <c r="K84" i="5"/>
  <c r="N86" i="5"/>
  <c r="J93" i="5"/>
  <c r="K93" i="5"/>
  <c r="P95" i="5"/>
  <c r="N95" i="5"/>
  <c r="N125" i="5"/>
  <c r="N126" i="5"/>
  <c r="N127" i="5"/>
  <c r="N129" i="5"/>
  <c r="N130" i="5"/>
  <c r="N138" i="5"/>
  <c r="J144" i="5"/>
  <c r="K144" i="5"/>
  <c r="N162" i="5"/>
  <c r="N186" i="5"/>
  <c r="N194" i="5"/>
  <c r="N202" i="5"/>
  <c r="N210" i="5"/>
  <c r="N226" i="5"/>
  <c r="N242" i="5"/>
  <c r="N250" i="5"/>
  <c r="N398" i="5"/>
  <c r="N450" i="5"/>
  <c r="J458" i="5"/>
  <c r="J17" i="4"/>
  <c r="K17" i="4"/>
  <c r="J49" i="4"/>
  <c r="K49" i="4"/>
  <c r="P49" i="4"/>
  <c r="O49" i="4" s="1"/>
  <c r="J57" i="4"/>
  <c r="K57" i="4"/>
  <c r="P57" i="4"/>
  <c r="O57" i="4"/>
  <c r="J65" i="4"/>
  <c r="K65" i="4"/>
  <c r="N38" i="4"/>
  <c r="K223" i="4"/>
  <c r="K215" i="4"/>
  <c r="K207" i="4"/>
  <c r="P207" i="4"/>
  <c r="O207" i="4"/>
  <c r="K199" i="4"/>
  <c r="K191" i="4"/>
  <c r="K183" i="4"/>
  <c r="K175" i="4"/>
  <c r="P175" i="4"/>
  <c r="O175" i="4"/>
  <c r="K167" i="4"/>
  <c r="K159" i="4"/>
  <c r="V159" i="4" s="1"/>
  <c r="K151" i="4"/>
  <c r="K112" i="4"/>
  <c r="N112" i="4"/>
  <c r="K40" i="4"/>
  <c r="K26" i="4"/>
  <c r="J23" i="5"/>
  <c r="K23" i="5"/>
  <c r="N25" i="5"/>
  <c r="J31" i="5"/>
  <c r="K31" i="5"/>
  <c r="N31" i="5"/>
  <c r="N33" i="5"/>
  <c r="J39" i="5"/>
  <c r="K39" i="5"/>
  <c r="N39" i="5"/>
  <c r="N41" i="5"/>
  <c r="P41" i="5"/>
  <c r="N50" i="5"/>
  <c r="N59" i="5"/>
  <c r="P59" i="5"/>
  <c r="N67" i="5"/>
  <c r="N75" i="5"/>
  <c r="N83" i="5"/>
  <c r="N91" i="5"/>
  <c r="J91" i="5"/>
  <c r="K91" i="5"/>
  <c r="K92" i="5"/>
  <c r="J99" i="5"/>
  <c r="K99" i="5"/>
  <c r="N101" i="5"/>
  <c r="J107" i="5"/>
  <c r="K107" i="5"/>
  <c r="N107" i="5"/>
  <c r="N109" i="5"/>
  <c r="K109" i="5"/>
  <c r="J133" i="5"/>
  <c r="K133" i="5"/>
  <c r="N135" i="5"/>
  <c r="J141" i="5"/>
  <c r="K141" i="5"/>
  <c r="J143" i="5"/>
  <c r="N143" i="5"/>
  <c r="J149" i="5"/>
  <c r="K149" i="5"/>
  <c r="N151" i="5"/>
  <c r="J157" i="5"/>
  <c r="K157" i="5"/>
  <c r="N157" i="5"/>
  <c r="N159" i="5"/>
  <c r="J165" i="5"/>
  <c r="K165" i="5"/>
  <c r="P167" i="5"/>
  <c r="N167" i="5"/>
  <c r="N183" i="5"/>
  <c r="K183" i="5"/>
  <c r="N191" i="5"/>
  <c r="N199" i="5"/>
  <c r="N207" i="5"/>
  <c r="N215" i="5"/>
  <c r="K215" i="5"/>
  <c r="N223" i="5"/>
  <c r="N231" i="5"/>
  <c r="N239" i="5"/>
  <c r="K239" i="5"/>
  <c r="P239" i="5"/>
  <c r="N247" i="5"/>
  <c r="K247" i="5"/>
  <c r="N255" i="5"/>
  <c r="N18" i="5"/>
  <c r="K145" i="5"/>
  <c r="N145" i="5"/>
  <c r="N134" i="5"/>
  <c r="N462" i="5"/>
  <c r="P311" i="5"/>
  <c r="N154" i="5"/>
  <c r="N27" i="5"/>
  <c r="N35" i="5"/>
  <c r="N43" i="5"/>
  <c r="N53" i="5"/>
  <c r="J59" i="5"/>
  <c r="K59" i="5"/>
  <c r="N61" i="5"/>
  <c r="J67" i="5"/>
  <c r="K67" i="5"/>
  <c r="N69" i="5"/>
  <c r="J75" i="5"/>
  <c r="K75" i="5"/>
  <c r="J83" i="5"/>
  <c r="K83" i="5"/>
  <c r="N85" i="5"/>
  <c r="N94" i="5"/>
  <c r="N103" i="5"/>
  <c r="N137" i="5"/>
  <c r="N161" i="5"/>
  <c r="N169" i="5"/>
  <c r="N177" i="5"/>
  <c r="N193" i="5"/>
  <c r="N201" i="5"/>
  <c r="N209" i="5"/>
  <c r="N225" i="5"/>
  <c r="N233" i="5"/>
  <c r="N249" i="5"/>
  <c r="N266" i="5"/>
  <c r="N274" i="5"/>
  <c r="N282" i="5"/>
  <c r="N290" i="5"/>
  <c r="N379" i="5"/>
  <c r="N382" i="5"/>
  <c r="N407" i="5"/>
  <c r="N410" i="5"/>
  <c r="N414" i="5"/>
  <c r="N417" i="5"/>
  <c r="N418" i="5"/>
  <c r="N443" i="5"/>
  <c r="N19" i="5"/>
  <c r="N10" i="5"/>
  <c r="K125" i="5"/>
  <c r="N391" i="5"/>
  <c r="N286" i="5"/>
  <c r="J47" i="5"/>
  <c r="K47" i="5"/>
  <c r="N49" i="5"/>
  <c r="N66" i="5"/>
  <c r="N74" i="5"/>
  <c r="N82" i="5"/>
  <c r="N142" i="5"/>
  <c r="N150" i="5"/>
  <c r="N158" i="5"/>
  <c r="N166" i="5"/>
  <c r="N174" i="5"/>
  <c r="N182" i="5"/>
  <c r="N190" i="5"/>
  <c r="N198" i="5"/>
  <c r="N206" i="5"/>
  <c r="N214" i="5"/>
  <c r="N222" i="5"/>
  <c r="N230" i="5"/>
  <c r="N238" i="5"/>
  <c r="N263" i="5"/>
  <c r="N271" i="5"/>
  <c r="N279" i="5"/>
  <c r="N287" i="5"/>
  <c r="N449" i="5"/>
  <c r="N21" i="5"/>
  <c r="J15" i="5"/>
  <c r="K15" i="5"/>
  <c r="N6" i="5"/>
  <c r="K4" i="5"/>
  <c r="K471" i="5"/>
  <c r="K463" i="5"/>
  <c r="K459" i="5"/>
  <c r="K455" i="5"/>
  <c r="K447" i="5"/>
  <c r="K435" i="5"/>
  <c r="K427" i="5"/>
  <c r="K419" i="5"/>
  <c r="K403" i="5"/>
  <c r="K383" i="5"/>
  <c r="K375" i="5"/>
  <c r="K371" i="5"/>
  <c r="K367" i="5"/>
  <c r="K363" i="5"/>
  <c r="K351" i="5"/>
  <c r="K347" i="5"/>
  <c r="W347" i="5"/>
  <c r="K343" i="5"/>
  <c r="K339" i="5"/>
  <c r="K335" i="5"/>
  <c r="K331" i="5"/>
  <c r="K315" i="5"/>
  <c r="K311" i="5"/>
  <c r="K307" i="5"/>
  <c r="K303" i="5"/>
  <c r="K299" i="5"/>
  <c r="K275" i="5"/>
  <c r="K267" i="5"/>
  <c r="K259" i="5"/>
  <c r="K255" i="5"/>
  <c r="K251" i="5"/>
  <c r="K235" i="5"/>
  <c r="K231" i="5"/>
  <c r="K227" i="5"/>
  <c r="K223" i="5"/>
  <c r="K219" i="5"/>
  <c r="K207" i="5"/>
  <c r="K203" i="5"/>
  <c r="K199" i="5"/>
  <c r="K195" i="5"/>
  <c r="K191" i="5"/>
  <c r="K187" i="5"/>
  <c r="K179" i="5"/>
  <c r="K175" i="5"/>
  <c r="J171" i="5"/>
  <c r="J155" i="5"/>
  <c r="J139" i="5"/>
  <c r="K128" i="5"/>
  <c r="J123" i="5"/>
  <c r="K37" i="5"/>
  <c r="K29" i="5"/>
  <c r="K21" i="5"/>
  <c r="K13" i="5"/>
  <c r="N467" i="5"/>
  <c r="N111" i="5"/>
  <c r="P23" i="5"/>
  <c r="N23" i="5"/>
  <c r="N48" i="5"/>
  <c r="J55" i="5"/>
  <c r="K55" i="5"/>
  <c r="N57" i="5"/>
  <c r="J63" i="5"/>
  <c r="K63" i="5"/>
  <c r="N65" i="5"/>
  <c r="J71" i="5"/>
  <c r="K71" i="5"/>
  <c r="N73" i="5"/>
  <c r="J79" i="5"/>
  <c r="K79" i="5"/>
  <c r="N81" i="5"/>
  <c r="J87" i="5"/>
  <c r="K87" i="5"/>
  <c r="N99" i="5"/>
  <c r="N133" i="5"/>
  <c r="N141" i="5"/>
  <c r="N149" i="5"/>
  <c r="P149" i="5"/>
  <c r="N165" i="5"/>
  <c r="N173" i="5"/>
  <c r="N181" i="5"/>
  <c r="N189" i="5"/>
  <c r="N197" i="5"/>
  <c r="N205" i="5"/>
  <c r="N213" i="5"/>
  <c r="N221" i="5"/>
  <c r="P221" i="5"/>
  <c r="N229" i="5"/>
  <c r="N237" i="5"/>
  <c r="N253" i="5"/>
  <c r="N270" i="5"/>
  <c r="N386" i="5"/>
  <c r="N395" i="5"/>
  <c r="N439" i="5"/>
  <c r="N457" i="5"/>
  <c r="N465" i="5"/>
  <c r="N17" i="5"/>
  <c r="J11" i="5"/>
  <c r="K11" i="5"/>
  <c r="N7" i="5"/>
  <c r="K170" i="5"/>
  <c r="K122" i="5"/>
  <c r="K117" i="5"/>
  <c r="K36" i="5"/>
  <c r="K28" i="5"/>
  <c r="K20" i="5"/>
  <c r="N430" i="5"/>
  <c r="N423" i="5"/>
  <c r="N254" i="5"/>
  <c r="N106" i="5"/>
  <c r="N22" i="5"/>
  <c r="N30" i="5"/>
  <c r="N38" i="5"/>
  <c r="J95" i="5"/>
  <c r="K95" i="5"/>
  <c r="N98" i="5"/>
  <c r="N261" i="5"/>
  <c r="N269" i="5"/>
  <c r="N285" i="5"/>
  <c r="N385" i="5"/>
  <c r="J159" i="5"/>
  <c r="J127" i="5"/>
  <c r="K105" i="5"/>
  <c r="N466" i="5"/>
  <c r="N387" i="5"/>
  <c r="N58" i="5"/>
  <c r="W325" i="5"/>
  <c r="X462" i="5"/>
  <c r="X468" i="5"/>
  <c r="P60" i="4"/>
  <c r="O60" i="4" s="1"/>
  <c r="J63" i="4"/>
  <c r="J87" i="4"/>
  <c r="J104" i="4"/>
  <c r="N104" i="4"/>
  <c r="P179" i="4"/>
  <c r="O179" i="4" s="1"/>
  <c r="N186" i="4"/>
  <c r="J198" i="4"/>
  <c r="J231" i="4"/>
  <c r="P44" i="4"/>
  <c r="O44" i="4"/>
  <c r="J47" i="4"/>
  <c r="N47" i="4"/>
  <c r="V47" i="4"/>
  <c r="W47" i="4" s="1"/>
  <c r="J91" i="4"/>
  <c r="P140" i="4"/>
  <c r="O140" i="4" s="1"/>
  <c r="P228" i="4"/>
  <c r="O228" i="4"/>
  <c r="P303" i="4"/>
  <c r="P22" i="4"/>
  <c r="O22" i="4" s="1"/>
  <c r="W22" i="4" s="1"/>
  <c r="P24" i="4"/>
  <c r="O24" i="4" s="1"/>
  <c r="P30" i="4"/>
  <c r="O30" i="4" s="1"/>
  <c r="P34" i="4"/>
  <c r="O34" i="4"/>
  <c r="V34" i="4"/>
  <c r="W23" i="4"/>
  <c r="P64" i="4"/>
  <c r="O64" i="4" s="1"/>
  <c r="V64" i="4" s="1"/>
  <c r="J67" i="4"/>
  <c r="N67" i="4"/>
  <c r="N97" i="4"/>
  <c r="N198" i="4"/>
  <c r="N226" i="4"/>
  <c r="V226" i="4" s="1"/>
  <c r="N231" i="4"/>
  <c r="N249" i="4"/>
  <c r="J105" i="4"/>
  <c r="J109" i="4"/>
  <c r="N109" i="4"/>
  <c r="J13" i="4"/>
  <c r="J59" i="4"/>
  <c r="J83" i="4"/>
  <c r="J97" i="4"/>
  <c r="P108" i="4"/>
  <c r="O108" i="4"/>
  <c r="N108" i="4"/>
  <c r="N113" i="4"/>
  <c r="P113" i="4"/>
  <c r="J116" i="4"/>
  <c r="J121" i="4"/>
  <c r="P8" i="4"/>
  <c r="O8" i="4" s="1"/>
  <c r="P56" i="4"/>
  <c r="O56" i="4"/>
  <c r="P7" i="4"/>
  <c r="O7" i="4"/>
  <c r="P48" i="4"/>
  <c r="O48" i="4" s="1"/>
  <c r="V48" i="4" s="1"/>
  <c r="J51" i="4"/>
  <c r="J55" i="4"/>
  <c r="N96" i="4"/>
  <c r="J101" i="4"/>
  <c r="N13" i="4"/>
  <c r="V13" i="4" s="1"/>
  <c r="W13" i="4"/>
  <c r="N52" i="4"/>
  <c r="P52" i="4"/>
  <c r="O52" i="4"/>
  <c r="J73" i="4"/>
  <c r="J96" i="4"/>
  <c r="V96" i="4"/>
  <c r="W96" i="4" s="1"/>
  <c r="N105" i="4"/>
  <c r="J113" i="4"/>
  <c r="N121" i="4"/>
  <c r="P121" i="4"/>
  <c r="O121" i="4" s="1"/>
  <c r="V121" i="4"/>
  <c r="W121" i="4" s="1"/>
  <c r="N122" i="4"/>
  <c r="P122" i="4"/>
  <c r="O122" i="4" s="1"/>
  <c r="V122" i="4" s="1"/>
  <c r="J174" i="4"/>
  <c r="V174" i="4" s="1"/>
  <c r="P180" i="4"/>
  <c r="O180" i="4"/>
  <c r="V180" i="4" s="1"/>
  <c r="P182" i="4"/>
  <c r="O182" i="4"/>
  <c r="J186" i="4"/>
  <c r="V186" i="4" s="1"/>
  <c r="J226" i="4"/>
  <c r="N232" i="4"/>
  <c r="J241" i="4"/>
  <c r="N241" i="4"/>
  <c r="V241" i="4"/>
  <c r="W241" i="4" s="1"/>
  <c r="P163" i="4"/>
  <c r="O163" i="4" s="1"/>
  <c r="V163" i="4" s="1"/>
  <c r="W163" i="4" s="1"/>
  <c r="P167" i="4"/>
  <c r="J178" i="4"/>
  <c r="N178" i="4"/>
  <c r="J232" i="4"/>
  <c r="N237" i="4"/>
  <c r="P251" i="4"/>
  <c r="O251" i="4" s="1"/>
  <c r="N120" i="4"/>
  <c r="N128" i="4"/>
  <c r="J128" i="4"/>
  <c r="V128" i="4"/>
  <c r="W128" i="4"/>
  <c r="P132" i="4"/>
  <c r="O132" i="4" s="1"/>
  <c r="V132" i="4" s="1"/>
  <c r="P137" i="4"/>
  <c r="O137" i="4"/>
  <c r="J154" i="4"/>
  <c r="N222" i="4"/>
  <c r="J237" i="4"/>
  <c r="V237" i="4"/>
  <c r="W237" i="4"/>
  <c r="P242" i="4"/>
  <c r="O242" i="4" s="1"/>
  <c r="W242" i="4" s="1"/>
  <c r="P243" i="4"/>
  <c r="O243" i="4"/>
  <c r="N245" i="4"/>
  <c r="J9" i="4"/>
  <c r="N9" i="4"/>
  <c r="V9" i="4"/>
  <c r="W9" i="4"/>
  <c r="J7" i="4"/>
  <c r="J11" i="4"/>
  <c r="N11" i="4"/>
  <c r="J20" i="4"/>
  <c r="V20" i="4" s="1"/>
  <c r="N20" i="4"/>
  <c r="P41" i="4"/>
  <c r="N43" i="4"/>
  <c r="J44" i="4"/>
  <c r="P45" i="4"/>
  <c r="O45" i="4"/>
  <c r="J48" i="4"/>
  <c r="N51" i="4"/>
  <c r="J52" i="4"/>
  <c r="P53" i="4"/>
  <c r="O53" i="4"/>
  <c r="N55" i="4"/>
  <c r="J56" i="4"/>
  <c r="V56" i="4"/>
  <c r="N59" i="4"/>
  <c r="J60" i="4"/>
  <c r="P61" i="4"/>
  <c r="N63" i="4"/>
  <c r="J64" i="4"/>
  <c r="P65" i="4"/>
  <c r="O65" i="4"/>
  <c r="V65" i="4" s="1"/>
  <c r="J68" i="4"/>
  <c r="N68" i="4"/>
  <c r="P69" i="4"/>
  <c r="O69" i="4" s="1"/>
  <c r="N71" i="4"/>
  <c r="J72" i="4"/>
  <c r="N72" i="4"/>
  <c r="P73" i="4"/>
  <c r="O73" i="4"/>
  <c r="N75" i="4"/>
  <c r="J75" i="4"/>
  <c r="V75" i="4" s="1"/>
  <c r="J76" i="4"/>
  <c r="N76" i="4"/>
  <c r="N79" i="4"/>
  <c r="V79" i="4" s="1"/>
  <c r="J80" i="4"/>
  <c r="N80" i="4"/>
  <c r="N83" i="4"/>
  <c r="J84" i="4"/>
  <c r="N84" i="4"/>
  <c r="N87" i="4"/>
  <c r="J88" i="4"/>
  <c r="N88" i="4"/>
  <c r="N91" i="4"/>
  <c r="J92" i="4"/>
  <c r="N92" i="4"/>
  <c r="P93" i="4"/>
  <c r="J94" i="4"/>
  <c r="N94" i="4"/>
  <c r="J98" i="4"/>
  <c r="N98" i="4"/>
  <c r="J102" i="4"/>
  <c r="N102" i="4"/>
  <c r="J106" i="4"/>
  <c r="N106" i="4"/>
  <c r="J110" i="4"/>
  <c r="N110" i="4"/>
  <c r="P118" i="4"/>
  <c r="O118" i="4" s="1"/>
  <c r="J124" i="4"/>
  <c r="N124" i="4"/>
  <c r="N136" i="4"/>
  <c r="P138" i="4"/>
  <c r="O138" i="4" s="1"/>
  <c r="J144" i="4"/>
  <c r="N144" i="4"/>
  <c r="V144" i="4" s="1"/>
  <c r="N145" i="4"/>
  <c r="P145" i="4"/>
  <c r="O145" i="4"/>
  <c r="N146" i="4"/>
  <c r="P146" i="4"/>
  <c r="O146" i="4"/>
  <c r="P12" i="4"/>
  <c r="O12" i="4" s="1"/>
  <c r="N40" i="4"/>
  <c r="J71" i="4"/>
  <c r="N95" i="4"/>
  <c r="N99" i="4"/>
  <c r="J129" i="4"/>
  <c r="J136" i="4"/>
  <c r="N125" i="4"/>
  <c r="P125" i="4"/>
  <c r="O125" i="4"/>
  <c r="V125" i="4" s="1"/>
  <c r="J145" i="4"/>
  <c r="N129" i="4"/>
  <c r="P129" i="4"/>
  <c r="O129" i="4" s="1"/>
  <c r="P148" i="4"/>
  <c r="O148" i="4" s="1"/>
  <c r="N157" i="4"/>
  <c r="P159" i="4"/>
  <c r="P176" i="4"/>
  <c r="O176" i="4"/>
  <c r="J182" i="4"/>
  <c r="P187" i="4"/>
  <c r="O187" i="4" s="1"/>
  <c r="V187" i="4" s="1"/>
  <c r="P188" i="4"/>
  <c r="O188" i="4"/>
  <c r="P195" i="4"/>
  <c r="O195" i="4" s="1"/>
  <c r="P196" i="4"/>
  <c r="O196" i="4" s="1"/>
  <c r="J218" i="4"/>
  <c r="V218" i="4"/>
  <c r="W218" i="4"/>
  <c r="P223" i="4"/>
  <c r="O223" i="4" s="1"/>
  <c r="P224" i="4"/>
  <c r="O224" i="4" s="1"/>
  <c r="W230" i="4"/>
  <c r="N236" i="4"/>
  <c r="J245" i="4"/>
  <c r="V245" i="4" s="1"/>
  <c r="N253" i="4"/>
  <c r="V253" i="4" s="1"/>
  <c r="P126" i="4"/>
  <c r="O126" i="4"/>
  <c r="N150" i="4"/>
  <c r="P151" i="4"/>
  <c r="O151" i="4"/>
  <c r="P152" i="4"/>
  <c r="O152" i="4" s="1"/>
  <c r="V152" i="4" s="1"/>
  <c r="N154" i="4"/>
  <c r="P155" i="4"/>
  <c r="P158" i="4"/>
  <c r="O158" i="4"/>
  <c r="V158" i="4" s="1"/>
  <c r="N170" i="4"/>
  <c r="P171" i="4"/>
  <c r="O171" i="4" s="1"/>
  <c r="P172" i="4"/>
  <c r="O172" i="4"/>
  <c r="P183" i="4"/>
  <c r="O183" i="4" s="1"/>
  <c r="V183" i="4" s="1"/>
  <c r="P184" i="4"/>
  <c r="O184" i="4"/>
  <c r="N190" i="4"/>
  <c r="P191" i="4"/>
  <c r="O191" i="4"/>
  <c r="P192" i="4"/>
  <c r="O192" i="4"/>
  <c r="N202" i="4"/>
  <c r="P203" i="4"/>
  <c r="P204" i="4"/>
  <c r="O204" i="4"/>
  <c r="P206" i="4"/>
  <c r="N210" i="4"/>
  <c r="V210" i="4" s="1"/>
  <c r="W210" i="4" s="1"/>
  <c r="P211" i="4"/>
  <c r="O211" i="4" s="1"/>
  <c r="P212" i="4"/>
  <c r="O212" i="4" s="1"/>
  <c r="P220" i="4"/>
  <c r="O220" i="4"/>
  <c r="N233" i="4"/>
  <c r="P234" i="4"/>
  <c r="O234" i="4" s="1"/>
  <c r="V249" i="4"/>
  <c r="W249" i="4" s="1"/>
  <c r="J253" i="4"/>
  <c r="N254" i="4"/>
  <c r="P254" i="4"/>
  <c r="O254" i="4" s="1"/>
  <c r="N255" i="4"/>
  <c r="P255" i="4"/>
  <c r="O255" i="4" s="1"/>
  <c r="N166" i="4"/>
  <c r="W166" i="4"/>
  <c r="P168" i="4"/>
  <c r="O168" i="4"/>
  <c r="V198" i="4"/>
  <c r="W198" i="4"/>
  <c r="P200" i="4"/>
  <c r="O200" i="4" s="1"/>
  <c r="N214" i="4"/>
  <c r="J248" i="4"/>
  <c r="N248" i="4"/>
  <c r="V248" i="4"/>
  <c r="J254" i="4"/>
  <c r="V238" i="4"/>
  <c r="W238" i="4"/>
  <c r="J306" i="4"/>
  <c r="N306" i="4"/>
  <c r="P307" i="4"/>
  <c r="P296" i="4"/>
  <c r="O296" i="4" s="1"/>
  <c r="N302" i="4"/>
  <c r="W302" i="4"/>
  <c r="J5" i="4"/>
  <c r="N5" i="4"/>
  <c r="J8" i="4"/>
  <c r="V8" i="4" s="1"/>
  <c r="J6" i="4"/>
  <c r="P6" i="4"/>
  <c r="O6" i="4"/>
  <c r="P10" i="4"/>
  <c r="O10" i="4"/>
  <c r="P14" i="4"/>
  <c r="O14" i="4" s="1"/>
  <c r="N15" i="4"/>
  <c r="P16" i="4"/>
  <c r="O16" i="4"/>
  <c r="N17" i="4"/>
  <c r="V17" i="4" s="1"/>
  <c r="P18" i="4"/>
  <c r="O18" i="4"/>
  <c r="J19" i="4"/>
  <c r="N19" i="4"/>
  <c r="J21" i="4"/>
  <c r="N21" i="4"/>
  <c r="J42" i="4"/>
  <c r="V42" i="4" s="1"/>
  <c r="N42" i="4"/>
  <c r="J46" i="4"/>
  <c r="N46" i="4"/>
  <c r="J50" i="4"/>
  <c r="N50" i="4"/>
  <c r="J54" i="4"/>
  <c r="N54" i="4"/>
  <c r="V55" i="4"/>
  <c r="J58" i="4"/>
  <c r="N58" i="4"/>
  <c r="V59" i="4"/>
  <c r="J62" i="4"/>
  <c r="N62" i="4"/>
  <c r="J66" i="4"/>
  <c r="N66" i="4"/>
  <c r="J70" i="4"/>
  <c r="N70" i="4"/>
  <c r="J74" i="4"/>
  <c r="N74" i="4"/>
  <c r="J78" i="4"/>
  <c r="N78" i="4"/>
  <c r="J82" i="4"/>
  <c r="N82" i="4"/>
  <c r="V83" i="4"/>
  <c r="J86" i="4"/>
  <c r="N86" i="4"/>
  <c r="J90" i="4"/>
  <c r="N90" i="4"/>
  <c r="V91" i="4"/>
  <c r="V21" i="4"/>
  <c r="W21" i="4" s="1"/>
  <c r="J10" i="4"/>
  <c r="J12" i="4"/>
  <c r="J14" i="4"/>
  <c r="J16" i="4"/>
  <c r="J18" i="4"/>
  <c r="P114" i="4"/>
  <c r="O114" i="4"/>
  <c r="P130" i="4"/>
  <c r="O130" i="4" s="1"/>
  <c r="P134" i="4"/>
  <c r="O134" i="4"/>
  <c r="P142" i="4"/>
  <c r="O142" i="4" s="1"/>
  <c r="V142" i="4" s="1"/>
  <c r="W101" i="4"/>
  <c r="V102" i="4"/>
  <c r="W102" i="4"/>
  <c r="W106" i="4"/>
  <c r="J115" i="4"/>
  <c r="N115" i="4"/>
  <c r="V115" i="4" s="1"/>
  <c r="J119" i="4"/>
  <c r="N119" i="4"/>
  <c r="J123" i="4"/>
  <c r="N123" i="4"/>
  <c r="J127" i="4"/>
  <c r="N127" i="4"/>
  <c r="J131" i="4"/>
  <c r="V131" i="4" s="1"/>
  <c r="N131" i="4"/>
  <c r="J135" i="4"/>
  <c r="N135" i="4"/>
  <c r="J139" i="4"/>
  <c r="N139" i="4"/>
  <c r="J143" i="4"/>
  <c r="N143" i="4"/>
  <c r="J147" i="4"/>
  <c r="N147" i="4"/>
  <c r="J149" i="4"/>
  <c r="N149" i="4"/>
  <c r="J153" i="4"/>
  <c r="N153" i="4"/>
  <c r="J157" i="4"/>
  <c r="J114" i="4"/>
  <c r="J118" i="4"/>
  <c r="J122" i="4"/>
  <c r="J126" i="4"/>
  <c r="V126" i="4" s="1"/>
  <c r="J130" i="4"/>
  <c r="V130" i="4" s="1"/>
  <c r="J134" i="4"/>
  <c r="J138" i="4"/>
  <c r="V138" i="4" s="1"/>
  <c r="J142" i="4"/>
  <c r="J146" i="4"/>
  <c r="J148" i="4"/>
  <c r="V148" i="4"/>
  <c r="J152" i="4"/>
  <c r="P156" i="4"/>
  <c r="O156" i="4"/>
  <c r="V156" i="4" s="1"/>
  <c r="J156" i="4"/>
  <c r="V178" i="4"/>
  <c r="W178" i="4" s="1"/>
  <c r="J160" i="4"/>
  <c r="N160" i="4"/>
  <c r="J164" i="4"/>
  <c r="N164" i="4"/>
  <c r="J168" i="4"/>
  <c r="J172" i="4"/>
  <c r="V172" i="4" s="1"/>
  <c r="J176" i="4"/>
  <c r="J180" i="4"/>
  <c r="J184" i="4"/>
  <c r="J188" i="4"/>
  <c r="V188" i="4"/>
  <c r="J192" i="4"/>
  <c r="V192" i="4" s="1"/>
  <c r="J196" i="4"/>
  <c r="J200" i="4"/>
  <c r="V200" i="4" s="1"/>
  <c r="J204" i="4"/>
  <c r="J208" i="4"/>
  <c r="N208" i="4"/>
  <c r="J212" i="4"/>
  <c r="J216" i="4"/>
  <c r="N216" i="4"/>
  <c r="J220" i="4"/>
  <c r="V220" i="4" s="1"/>
  <c r="J224" i="4"/>
  <c r="J228" i="4"/>
  <c r="P235" i="4"/>
  <c r="O235" i="4" s="1"/>
  <c r="J240" i="4"/>
  <c r="N244" i="4"/>
  <c r="J247" i="4"/>
  <c r="P161" i="4"/>
  <c r="O161" i="4" s="1"/>
  <c r="P165" i="4"/>
  <c r="P169" i="4"/>
  <c r="O169" i="4"/>
  <c r="V169" i="4" s="1"/>
  <c r="P173" i="4"/>
  <c r="O173" i="4" s="1"/>
  <c r="V173" i="4" s="1"/>
  <c r="P177" i="4"/>
  <c r="P181" i="4"/>
  <c r="O181" i="4" s="1"/>
  <c r="V181" i="4" s="1"/>
  <c r="P185" i="4"/>
  <c r="P189" i="4"/>
  <c r="O189" i="4" s="1"/>
  <c r="P193" i="4"/>
  <c r="O193" i="4" s="1"/>
  <c r="P197" i="4"/>
  <c r="O197" i="4"/>
  <c r="P201" i="4"/>
  <c r="O201" i="4" s="1"/>
  <c r="V201" i="4" s="1"/>
  <c r="P205" i="4"/>
  <c r="O205" i="4" s="1"/>
  <c r="P209" i="4"/>
  <c r="O209" i="4" s="1"/>
  <c r="P213" i="4"/>
  <c r="P217" i="4"/>
  <c r="O217" i="4"/>
  <c r="V217" i="4" s="1"/>
  <c r="W217" i="4" s="1"/>
  <c r="P221" i="4"/>
  <c r="V221" i="4"/>
  <c r="W221" i="4" s="1"/>
  <c r="P225" i="4"/>
  <c r="O225" i="4" s="1"/>
  <c r="P229" i="4"/>
  <c r="O229" i="4" s="1"/>
  <c r="V229" i="4" s="1"/>
  <c r="J235" i="4"/>
  <c r="P239" i="4"/>
  <c r="J244" i="4"/>
  <c r="J252" i="4"/>
  <c r="V171" i="4"/>
  <c r="W171" i="4" s="1"/>
  <c r="J239" i="4"/>
  <c r="V239" i="4" s="1"/>
  <c r="J236" i="4"/>
  <c r="V236" i="4" s="1"/>
  <c r="N240" i="4"/>
  <c r="J243" i="4"/>
  <c r="P247" i="4"/>
  <c r="O247" i="4"/>
  <c r="V247" i="4" s="1"/>
  <c r="W247" i="4" s="1"/>
  <c r="P252" i="4"/>
  <c r="O252" i="4"/>
  <c r="N252" i="4"/>
  <c r="J251" i="4"/>
  <c r="J255" i="4"/>
  <c r="P292" i="4"/>
  <c r="O292" i="4" s="1"/>
  <c r="P300" i="4"/>
  <c r="O300" i="4"/>
  <c r="P304" i="4"/>
  <c r="O304" i="4" s="1"/>
  <c r="P308" i="4"/>
  <c r="O308" i="4"/>
  <c r="J293" i="4"/>
  <c r="N293" i="4"/>
  <c r="J297" i="4"/>
  <c r="N297" i="4"/>
  <c r="W298" i="4"/>
  <c r="J301" i="4"/>
  <c r="N301" i="4"/>
  <c r="J305" i="4"/>
  <c r="V305" i="4" s="1"/>
  <c r="W305" i="4" s="1"/>
  <c r="N305" i="4"/>
  <c r="J309" i="4"/>
  <c r="N309" i="4"/>
  <c r="J296" i="4"/>
  <c r="V296" i="4"/>
  <c r="J300" i="4"/>
  <c r="J304" i="4"/>
  <c r="J308" i="4"/>
  <c r="V320" i="4"/>
  <c r="W320" i="4"/>
  <c r="V310" i="4"/>
  <c r="W310" i="4" s="1"/>
  <c r="O61" i="4"/>
  <c r="V22" i="4"/>
  <c r="O155" i="4"/>
  <c r="V155" i="4"/>
  <c r="W155" i="4" s="1"/>
  <c r="O93" i="4"/>
  <c r="V311" i="4"/>
  <c r="O165" i="4"/>
  <c r="V165" i="4"/>
  <c r="V143" i="4"/>
  <c r="V211" i="4"/>
  <c r="V154" i="4"/>
  <c r="O303" i="4"/>
  <c r="V327" i="4"/>
  <c r="W327" i="4" s="1"/>
  <c r="O206" i="4"/>
  <c r="O159" i="4"/>
  <c r="W159" i="4"/>
  <c r="O307" i="4"/>
  <c r="V307" i="4"/>
  <c r="W307" i="4" s="1"/>
  <c r="W183" i="4"/>
  <c r="W38" i="4"/>
  <c r="W36" i="4"/>
  <c r="V242" i="4"/>
  <c r="O31" i="4"/>
  <c r="V31" i="4"/>
  <c r="W31" i="4" s="1"/>
  <c r="V290" i="4"/>
  <c r="O213" i="4"/>
  <c r="V213" i="4"/>
  <c r="W213" i="4" s="1"/>
  <c r="V212" i="4"/>
  <c r="W212" i="4"/>
  <c r="V167" i="4"/>
  <c r="W167" i="4" s="1"/>
  <c r="V97" i="4"/>
  <c r="V191" i="4"/>
  <c r="V95" i="4"/>
  <c r="W95" i="4" s="1"/>
  <c r="V43" i="4"/>
  <c r="W43" i="4"/>
  <c r="O29" i="4"/>
  <c r="O177" i="4"/>
  <c r="V177" i="4"/>
  <c r="W177" i="4" s="1"/>
  <c r="V88" i="4"/>
  <c r="V199" i="4"/>
  <c r="V53" i="4"/>
  <c r="W53" i="4" s="1"/>
  <c r="V182" i="4"/>
  <c r="W67" i="5"/>
  <c r="W93" i="5"/>
  <c r="V33" i="4"/>
  <c r="W33" i="4" s="1"/>
  <c r="W451" i="5"/>
  <c r="V71" i="4"/>
  <c r="V60" i="4"/>
  <c r="W60" i="4"/>
  <c r="X460" i="5"/>
  <c r="V209" i="4"/>
  <c r="W209" i="4"/>
  <c r="W20" i="4"/>
  <c r="V231" i="4"/>
  <c r="W231" i="4" s="1"/>
  <c r="W48" i="5"/>
  <c r="W92" i="4"/>
  <c r="W48" i="4"/>
  <c r="V63" i="4"/>
  <c r="V288" i="4"/>
  <c r="W288" i="4"/>
  <c r="V297" i="4"/>
  <c r="W297" i="4"/>
  <c r="V76" i="4"/>
  <c r="V304" i="4"/>
  <c r="V300" i="4"/>
  <c r="V197" i="4"/>
  <c r="W197" i="4" s="1"/>
  <c r="X447" i="5"/>
  <c r="W469" i="5"/>
  <c r="X469" i="5" s="1"/>
  <c r="W461" i="5"/>
  <c r="W463" i="5"/>
  <c r="X463" i="5"/>
  <c r="W229" i="4"/>
  <c r="W181" i="4"/>
  <c r="W34" i="4"/>
  <c r="V285" i="4"/>
  <c r="W285" i="4"/>
  <c r="V277" i="4"/>
  <c r="W277" i="4" s="1"/>
  <c r="V272" i="4"/>
  <c r="W272" i="4"/>
  <c r="V256" i="4"/>
  <c r="W256" i="4" s="1"/>
  <c r="V240" i="4"/>
  <c r="W240" i="4"/>
  <c r="V193" i="4"/>
  <c r="V86" i="4"/>
  <c r="W86" i="4"/>
  <c r="V62" i="4"/>
  <c r="V54" i="4"/>
  <c r="W54" i="4" s="1"/>
  <c r="W42" i="4"/>
  <c r="V309" i="4"/>
  <c r="W309" i="4" s="1"/>
  <c r="V263" i="4"/>
  <c r="W263" i="4"/>
  <c r="V261" i="4"/>
  <c r="W261" i="4" s="1"/>
  <c r="W173" i="4"/>
  <c r="V19" i="4"/>
  <c r="V24" i="4"/>
  <c r="V279" i="4"/>
  <c r="W279" i="4" s="1"/>
  <c r="W236" i="4"/>
  <c r="V214" i="4"/>
  <c r="W214" i="4"/>
  <c r="V319" i="4"/>
  <c r="W319" i="4"/>
  <c r="V282" i="4"/>
  <c r="W282" i="4"/>
  <c r="V287" i="4"/>
  <c r="W287" i="4"/>
  <c r="W169" i="4"/>
  <c r="V244" i="4"/>
  <c r="W17" i="4"/>
  <c r="V258" i="4"/>
  <c r="W258" i="4"/>
  <c r="V164" i="4"/>
  <c r="V264" i="4"/>
  <c r="W264" i="4" s="1"/>
  <c r="V271" i="4"/>
  <c r="V6" i="4"/>
  <c r="W6" i="4" s="1"/>
  <c r="V325" i="4"/>
  <c r="W325" i="4"/>
  <c r="V314" i="4"/>
  <c r="W314" i="4" s="1"/>
  <c r="V243" i="4"/>
  <c r="W243" i="4"/>
  <c r="W239" i="4"/>
  <c r="V208" i="4"/>
  <c r="W208" i="4" s="1"/>
  <c r="V146" i="4"/>
  <c r="W146" i="4"/>
  <c r="W142" i="4"/>
  <c r="W200" i="4"/>
  <c r="V176" i="4"/>
  <c r="V82" i="4"/>
  <c r="W82" i="4" s="1"/>
  <c r="V322" i="4"/>
  <c r="W322" i="4" s="1"/>
  <c r="W290" i="4"/>
  <c r="V149" i="4"/>
  <c r="W149" i="4" s="1"/>
  <c r="V135" i="4"/>
  <c r="W135" i="4" s="1"/>
  <c r="V119" i="4"/>
  <c r="W188" i="4"/>
  <c r="V15" i="4"/>
  <c r="W15" i="4" s="1"/>
  <c r="V16" i="4"/>
  <c r="W16" i="4"/>
  <c r="W62" i="4"/>
  <c r="W201" i="4"/>
  <c r="W304" i="4"/>
  <c r="W126" i="4"/>
  <c r="V18" i="6" l="1"/>
  <c r="W18" i="6" s="1"/>
  <c r="V6" i="6"/>
  <c r="W128" i="5"/>
  <c r="W136" i="5"/>
  <c r="W276" i="5"/>
  <c r="X357" i="5"/>
  <c r="V251" i="4"/>
  <c r="W251" i="4"/>
  <c r="W58" i="5"/>
  <c r="X125" i="5"/>
  <c r="X127" i="5"/>
  <c r="X247" i="5"/>
  <c r="X253" i="5"/>
  <c r="W346" i="5"/>
  <c r="X346" i="5" s="1"/>
  <c r="X406" i="5"/>
  <c r="X273" i="5"/>
  <c r="X227" i="5"/>
  <c r="V14" i="4"/>
  <c r="W14" i="4" s="1"/>
  <c r="V74" i="4"/>
  <c r="W74" i="4" s="1"/>
  <c r="W296" i="4"/>
  <c r="V190" i="4"/>
  <c r="W190" i="4"/>
  <c r="W158" i="4"/>
  <c r="V150" i="4"/>
  <c r="W150" i="4"/>
  <c r="V223" i="4"/>
  <c r="W223" i="4" s="1"/>
  <c r="V7" i="4"/>
  <c r="W7" i="4" s="1"/>
  <c r="V11" i="4"/>
  <c r="W11" i="4" s="1"/>
  <c r="V40" i="4"/>
  <c r="W40" i="4" s="1"/>
  <c r="V44" i="4"/>
  <c r="W44" i="4" s="1"/>
  <c r="W52" i="4"/>
  <c r="V52" i="4"/>
  <c r="W83" i="4"/>
  <c r="V85" i="4"/>
  <c r="W85" i="4" s="1"/>
  <c r="V90" i="4"/>
  <c r="W90" i="4"/>
  <c r="W244" i="4"/>
  <c r="K94" i="5"/>
  <c r="V139" i="4"/>
  <c r="W139" i="4"/>
  <c r="V195" i="4"/>
  <c r="W195" i="4" s="1"/>
  <c r="P4" i="5"/>
  <c r="O4" i="5" s="1"/>
  <c r="N4" i="5"/>
  <c r="P12" i="5"/>
  <c r="O12" i="5" s="1"/>
  <c r="N12" i="5"/>
  <c r="W18" i="5"/>
  <c r="X18" i="5"/>
  <c r="P20" i="5"/>
  <c r="O20" i="5" s="1"/>
  <c r="N20" i="5"/>
  <c r="J22" i="5"/>
  <c r="K22" i="5"/>
  <c r="W25" i="5"/>
  <c r="X25" i="5" s="1"/>
  <c r="W28" i="5"/>
  <c r="X28" i="5"/>
  <c r="W33" i="5"/>
  <c r="X33" i="5" s="1"/>
  <c r="X36" i="5"/>
  <c r="W50" i="5"/>
  <c r="X50" i="5"/>
  <c r="X67" i="5"/>
  <c r="N68" i="5"/>
  <c r="P68" i="5"/>
  <c r="O68" i="5" s="1"/>
  <c r="J70" i="5"/>
  <c r="K70" i="5"/>
  <c r="W70" i="5" s="1"/>
  <c r="K78" i="5"/>
  <c r="J78" i="5"/>
  <c r="W82" i="5"/>
  <c r="X91" i="5"/>
  <c r="W91" i="5"/>
  <c r="P92" i="5"/>
  <c r="O92" i="5" s="1"/>
  <c r="N92" i="5"/>
  <c r="N100" i="5"/>
  <c r="W100" i="5" s="1"/>
  <c r="X100" i="5" s="1"/>
  <c r="P100" i="5"/>
  <c r="O100" i="5" s="1"/>
  <c r="J110" i="5"/>
  <c r="K110" i="5"/>
  <c r="W113" i="5"/>
  <c r="X113" i="5" s="1"/>
  <c r="J118" i="5"/>
  <c r="W118" i="5" s="1"/>
  <c r="X118" i="5" s="1"/>
  <c r="K118" i="5"/>
  <c r="W121" i="5"/>
  <c r="X121" i="5" s="1"/>
  <c r="P124" i="5"/>
  <c r="O124" i="5" s="1"/>
  <c r="N124" i="5"/>
  <c r="X131" i="5"/>
  <c r="W131" i="5"/>
  <c r="P140" i="5"/>
  <c r="O140" i="5" s="1"/>
  <c r="N140" i="5"/>
  <c r="W145" i="5"/>
  <c r="X145" i="5" s="1"/>
  <c r="X148" i="5"/>
  <c r="J158" i="5"/>
  <c r="K158" i="5"/>
  <c r="W161" i="5"/>
  <c r="X161" i="5" s="1"/>
  <c r="X171" i="5"/>
  <c r="P172" i="5"/>
  <c r="O172" i="5" s="1"/>
  <c r="N172" i="5"/>
  <c r="W185" i="5"/>
  <c r="X185" i="5" s="1"/>
  <c r="J190" i="5"/>
  <c r="K190" i="5"/>
  <c r="W196" i="5"/>
  <c r="X196" i="5" s="1"/>
  <c r="J198" i="5"/>
  <c r="K198" i="5"/>
  <c r="W203" i="5"/>
  <c r="X203" i="5" s="1"/>
  <c r="W210" i="5"/>
  <c r="P212" i="5"/>
  <c r="O212" i="5" s="1"/>
  <c r="W212" i="5" s="1"/>
  <c r="N212" i="5"/>
  <c r="W242" i="5"/>
  <c r="X242" i="5"/>
  <c r="P244" i="5"/>
  <c r="O244" i="5" s="1"/>
  <c r="N244" i="5"/>
  <c r="K246" i="5"/>
  <c r="W246" i="5" s="1"/>
  <c r="J246" i="5"/>
  <c r="W249" i="5"/>
  <c r="X249" i="5"/>
  <c r="W251" i="5"/>
  <c r="X251" i="5"/>
  <c r="W257" i="5"/>
  <c r="X257" i="5"/>
  <c r="N268" i="5"/>
  <c r="P268" i="5"/>
  <c r="O268" i="5" s="1"/>
  <c r="W268" i="5" s="1"/>
  <c r="X268" i="5" s="1"/>
  <c r="W275" i="5"/>
  <c r="X275" i="5"/>
  <c r="X284" i="5"/>
  <c r="K286" i="5"/>
  <c r="J286" i="5"/>
  <c r="W289" i="5"/>
  <c r="X289" i="5"/>
  <c r="W297" i="5"/>
  <c r="X297" i="5" s="1"/>
  <c r="K302" i="5"/>
  <c r="J302" i="5"/>
  <c r="W305" i="5"/>
  <c r="X305" i="5"/>
  <c r="K310" i="5"/>
  <c r="J310" i="5"/>
  <c r="W313" i="5"/>
  <c r="X313" i="5" s="1"/>
  <c r="J318" i="5"/>
  <c r="K318" i="5"/>
  <c r="W331" i="5"/>
  <c r="X331" i="5"/>
  <c r="J334" i="5"/>
  <c r="K334" i="5"/>
  <c r="W345" i="5"/>
  <c r="X345" i="5" s="1"/>
  <c r="W348" i="5"/>
  <c r="X355" i="5"/>
  <c r="W355" i="5"/>
  <c r="K366" i="5"/>
  <c r="J366" i="5"/>
  <c r="X371" i="5"/>
  <c r="X381" i="5"/>
  <c r="X386" i="5"/>
  <c r="J390" i="5"/>
  <c r="K390" i="5"/>
  <c r="X401" i="5"/>
  <c r="X404" i="5"/>
  <c r="P412" i="5"/>
  <c r="O412" i="5" s="1"/>
  <c r="N412" i="5"/>
  <c r="W412" i="5" s="1"/>
  <c r="X412" i="5" s="1"/>
  <c r="X419" i="5"/>
  <c r="W419" i="5"/>
  <c r="K422" i="5"/>
  <c r="J422" i="5"/>
  <c r="X431" i="5"/>
  <c r="P436" i="5"/>
  <c r="O436" i="5" s="1"/>
  <c r="N436" i="5"/>
  <c r="W441" i="5"/>
  <c r="X441" i="5" s="1"/>
  <c r="V134" i="4"/>
  <c r="W134" i="4" s="1"/>
  <c r="V129" i="4"/>
  <c r="W129" i="4" s="1"/>
  <c r="V73" i="4"/>
  <c r="W73" i="4" s="1"/>
  <c r="V108" i="4"/>
  <c r="W108" i="4" s="1"/>
  <c r="X259" i="5"/>
  <c r="X233" i="5"/>
  <c r="X265" i="5"/>
  <c r="W386" i="5"/>
  <c r="V216" i="4"/>
  <c r="W216" i="4"/>
  <c r="V87" i="4"/>
  <c r="W87" i="4" s="1"/>
  <c r="X323" i="5"/>
  <c r="W211" i="4"/>
  <c r="V18" i="4"/>
  <c r="W18" i="4" s="1"/>
  <c r="V67" i="4"/>
  <c r="W67" i="4" s="1"/>
  <c r="V78" i="4"/>
  <c r="W78" i="4" s="1"/>
  <c r="V184" i="4"/>
  <c r="W184" i="4"/>
  <c r="W189" i="4"/>
  <c r="V189" i="4"/>
  <c r="W192" i="4"/>
  <c r="V205" i="4"/>
  <c r="W205" i="4"/>
  <c r="W248" i="4"/>
  <c r="X237" i="5"/>
  <c r="W311" i="4"/>
  <c r="X21" i="5"/>
  <c r="X29" i="5"/>
  <c r="W37" i="5"/>
  <c r="X37" i="5" s="1"/>
  <c r="W101" i="5"/>
  <c r="X117" i="5"/>
  <c r="X159" i="5"/>
  <c r="W165" i="5"/>
  <c r="W175" i="5"/>
  <c r="X175" i="5" s="1"/>
  <c r="X229" i="5"/>
  <c r="X246" i="5"/>
  <c r="W253" i="5"/>
  <c r="W263" i="5"/>
  <c r="W269" i="5"/>
  <c r="W279" i="5"/>
  <c r="X301" i="5"/>
  <c r="W311" i="5"/>
  <c r="X311" i="5" s="1"/>
  <c r="W357" i="5"/>
  <c r="W360" i="5"/>
  <c r="X360" i="5" s="1"/>
  <c r="W381" i="5"/>
  <c r="X389" i="5"/>
  <c r="W390" i="5"/>
  <c r="X390" i="5" s="1"/>
  <c r="W439" i="5"/>
  <c r="X439" i="5" s="1"/>
  <c r="W470" i="5"/>
  <c r="X429" i="5"/>
  <c r="X139" i="5"/>
  <c r="W401" i="5"/>
  <c r="V308" i="4"/>
  <c r="W308" i="4" s="1"/>
  <c r="V160" i="4"/>
  <c r="W160" i="4" s="1"/>
  <c r="V70" i="4"/>
  <c r="W70" i="4" s="1"/>
  <c r="W176" i="4"/>
  <c r="W88" i="4"/>
  <c r="W59" i="4"/>
  <c r="X276" i="5"/>
  <c r="N364" i="5"/>
  <c r="W4" i="5"/>
  <c r="X4" i="5" s="1"/>
  <c r="X11" i="5"/>
  <c r="W11" i="5"/>
  <c r="K14" i="5"/>
  <c r="J14" i="5"/>
  <c r="X19" i="5"/>
  <c r="W19" i="5"/>
  <c r="P28" i="5"/>
  <c r="O28" i="5" s="1"/>
  <c r="N28" i="5"/>
  <c r="X34" i="5"/>
  <c r="N36" i="5"/>
  <c r="W36" i="5" s="1"/>
  <c r="P36" i="5"/>
  <c r="O36" i="5" s="1"/>
  <c r="W41" i="5"/>
  <c r="X41" i="5"/>
  <c r="W43" i="5"/>
  <c r="X43" i="5" s="1"/>
  <c r="J46" i="5"/>
  <c r="K46" i="5"/>
  <c r="W46" i="5" s="1"/>
  <c r="W49" i="5"/>
  <c r="X49" i="5" s="1"/>
  <c r="X53" i="5"/>
  <c r="N60" i="5"/>
  <c r="W60" i="5" s="1"/>
  <c r="P60" i="5"/>
  <c r="O60" i="5" s="1"/>
  <c r="K62" i="5"/>
  <c r="J62" i="5"/>
  <c r="W62" i="5" s="1"/>
  <c r="W68" i="5"/>
  <c r="W73" i="5"/>
  <c r="X73" i="5" s="1"/>
  <c r="P76" i="5"/>
  <c r="O76" i="5" s="1"/>
  <c r="N76" i="5"/>
  <c r="W81" i="5"/>
  <c r="X81" i="5"/>
  <c r="X83" i="5"/>
  <c r="W83" i="5"/>
  <c r="N84" i="5"/>
  <c r="P84" i="5"/>
  <c r="O84" i="5" s="1"/>
  <c r="W84" i="5" s="1"/>
  <c r="X84" i="5" s="1"/>
  <c r="J86" i="5"/>
  <c r="K86" i="5"/>
  <c r="X97" i="5"/>
  <c r="W99" i="5"/>
  <c r="X99" i="5" s="1"/>
  <c r="K102" i="5"/>
  <c r="J102" i="5"/>
  <c r="W102" i="5" s="1"/>
  <c r="X107" i="5"/>
  <c r="W115" i="5"/>
  <c r="X115" i="5"/>
  <c r="P116" i="5"/>
  <c r="O116" i="5" s="1"/>
  <c r="W116" i="5" s="1"/>
  <c r="N116" i="5"/>
  <c r="W122" i="5"/>
  <c r="X122" i="5" s="1"/>
  <c r="W124" i="5"/>
  <c r="X124" i="5" s="1"/>
  <c r="X130" i="5"/>
  <c r="P132" i="5"/>
  <c r="O132" i="5" s="1"/>
  <c r="N132" i="5"/>
  <c r="J134" i="5"/>
  <c r="K134" i="5"/>
  <c r="W137" i="5"/>
  <c r="X137" i="5"/>
  <c r="W140" i="5"/>
  <c r="J142" i="5"/>
  <c r="K142" i="5"/>
  <c r="W147" i="5"/>
  <c r="X147" i="5" s="1"/>
  <c r="W153" i="5"/>
  <c r="X153" i="5" s="1"/>
  <c r="W155" i="5"/>
  <c r="X155" i="5"/>
  <c r="P156" i="5"/>
  <c r="O156" i="5" s="1"/>
  <c r="W156" i="5" s="1"/>
  <c r="N156" i="5"/>
  <c r="W162" i="5"/>
  <c r="X162" i="5"/>
  <c r="N164" i="5"/>
  <c r="P164" i="5"/>
  <c r="O164" i="5" s="1"/>
  <c r="W164" i="5" s="1"/>
  <c r="J166" i="5"/>
  <c r="K166" i="5"/>
  <c r="W166" i="5" s="1"/>
  <c r="X166" i="5" s="1"/>
  <c r="W169" i="5"/>
  <c r="X169" i="5" s="1"/>
  <c r="J174" i="5"/>
  <c r="K174" i="5"/>
  <c r="W180" i="5"/>
  <c r="J182" i="5"/>
  <c r="K182" i="5"/>
  <c r="P188" i="5"/>
  <c r="O188" i="5" s="1"/>
  <c r="N188" i="5"/>
  <c r="P204" i="5"/>
  <c r="O204" i="5" s="1"/>
  <c r="N204" i="5"/>
  <c r="W204" i="5" s="1"/>
  <c r="K214" i="5"/>
  <c r="J214" i="5"/>
  <c r="W219" i="5"/>
  <c r="X219" i="5"/>
  <c r="N220" i="5"/>
  <c r="P220" i="5"/>
  <c r="O220" i="5" s="1"/>
  <c r="N228" i="5"/>
  <c r="P228" i="5"/>
  <c r="O228" i="5" s="1"/>
  <c r="K230" i="5"/>
  <c r="J230" i="5"/>
  <c r="W230" i="5"/>
  <c r="X235" i="5"/>
  <c r="W235" i="5"/>
  <c r="P236" i="5"/>
  <c r="O236" i="5" s="1"/>
  <c r="N236" i="5"/>
  <c r="W241" i="5"/>
  <c r="X241" i="5" s="1"/>
  <c r="W243" i="5"/>
  <c r="X243" i="5" s="1"/>
  <c r="W250" i="5"/>
  <c r="P252" i="5"/>
  <c r="O252" i="5" s="1"/>
  <c r="N252" i="5"/>
  <c r="X281" i="5"/>
  <c r="P284" i="5"/>
  <c r="O284" i="5" s="1"/>
  <c r="W284" i="5" s="1"/>
  <c r="N284" i="5"/>
  <c r="W290" i="5"/>
  <c r="X290" i="5" s="1"/>
  <c r="P292" i="5"/>
  <c r="O292" i="5" s="1"/>
  <c r="N292" i="5"/>
  <c r="N300" i="5"/>
  <c r="P300" i="5"/>
  <c r="O300" i="5" s="1"/>
  <c r="W315" i="5"/>
  <c r="X315" i="5"/>
  <c r="W322" i="5"/>
  <c r="P324" i="5"/>
  <c r="O324" i="5" s="1"/>
  <c r="N324" i="5"/>
  <c r="P332" i="5"/>
  <c r="O332" i="5" s="1"/>
  <c r="N332" i="5"/>
  <c r="W339" i="5"/>
  <c r="X339" i="5"/>
  <c r="P340" i="5"/>
  <c r="O340" i="5" s="1"/>
  <c r="N340" i="5"/>
  <c r="J342" i="5"/>
  <c r="W342" i="5" s="1"/>
  <c r="K342" i="5"/>
  <c r="P348" i="5"/>
  <c r="O348" i="5" s="1"/>
  <c r="N348" i="5"/>
  <c r="X348" i="5" s="1"/>
  <c r="K350" i="5"/>
  <c r="J350" i="5"/>
  <c r="W353" i="5"/>
  <c r="X353" i="5" s="1"/>
  <c r="K358" i="5"/>
  <c r="J358" i="5"/>
  <c r="W361" i="5"/>
  <c r="X361" i="5"/>
  <c r="W363" i="5"/>
  <c r="X363" i="5"/>
  <c r="W372" i="5"/>
  <c r="X372" i="5" s="1"/>
  <c r="K374" i="5"/>
  <c r="J374" i="5"/>
  <c r="W374" i="5" s="1"/>
  <c r="X374" i="5" s="1"/>
  <c r="W379" i="5"/>
  <c r="X379" i="5"/>
  <c r="P380" i="5"/>
  <c r="O380" i="5" s="1"/>
  <c r="N380" i="5"/>
  <c r="W385" i="5"/>
  <c r="X385" i="5" s="1"/>
  <c r="W394" i="5"/>
  <c r="P396" i="5"/>
  <c r="O396" i="5" s="1"/>
  <c r="N396" i="5"/>
  <c r="W396" i="5" s="1"/>
  <c r="X396" i="5" s="1"/>
  <c r="X402" i="5"/>
  <c r="P404" i="5"/>
  <c r="O404" i="5" s="1"/>
  <c r="N404" i="5"/>
  <c r="W404" i="5" s="1"/>
  <c r="W409" i="5"/>
  <c r="X409" i="5" s="1"/>
  <c r="J414" i="5"/>
  <c r="K414" i="5"/>
  <c r="W417" i="5"/>
  <c r="X417" i="5"/>
  <c r="W427" i="5"/>
  <c r="X427" i="5"/>
  <c r="N428" i="5"/>
  <c r="W428" i="5" s="1"/>
  <c r="P428" i="5"/>
  <c r="O428" i="5" s="1"/>
  <c r="K430" i="5"/>
  <c r="J430" i="5"/>
  <c r="X443" i="5"/>
  <c r="V168" i="4"/>
  <c r="W168" i="4" s="1"/>
  <c r="W50" i="4"/>
  <c r="V50" i="4"/>
  <c r="W56" i="4"/>
  <c r="W281" i="5"/>
  <c r="V252" i="4"/>
  <c r="W252" i="4" s="1"/>
  <c r="X62" i="5"/>
  <c r="X177" i="5"/>
  <c r="W138" i="4"/>
  <c r="X17" i="5"/>
  <c r="W65" i="4"/>
  <c r="V303" i="4"/>
  <c r="W303" i="4" s="1"/>
  <c r="V10" i="4"/>
  <c r="W10" i="4" s="1"/>
  <c r="W76" i="4"/>
  <c r="V69" i="4"/>
  <c r="W69" i="4" s="1"/>
  <c r="V51" i="4"/>
  <c r="W51" i="4"/>
  <c r="X337" i="5"/>
  <c r="N180" i="5"/>
  <c r="N372" i="5"/>
  <c r="V35" i="4"/>
  <c r="W35" i="4" s="1"/>
  <c r="V153" i="4"/>
  <c r="W153" i="4" s="1"/>
  <c r="V109" i="4"/>
  <c r="W109" i="4" s="1"/>
  <c r="V312" i="4"/>
  <c r="W312" i="4"/>
  <c r="W9" i="5"/>
  <c r="X9" i="5"/>
  <c r="W12" i="5"/>
  <c r="W20" i="5"/>
  <c r="X20" i="5" s="1"/>
  <c r="W27" i="5"/>
  <c r="X27" i="5" s="1"/>
  <c r="K30" i="5"/>
  <c r="J30" i="5"/>
  <c r="W30" i="5" s="1"/>
  <c r="J38" i="5"/>
  <c r="K38" i="5"/>
  <c r="W38" i="5" s="1"/>
  <c r="P44" i="5"/>
  <c r="O44" i="5" s="1"/>
  <c r="N44" i="5"/>
  <c r="W44" i="5" s="1"/>
  <c r="X51" i="5"/>
  <c r="P52" i="5"/>
  <c r="O52" i="5" s="1"/>
  <c r="N52" i="5"/>
  <c r="J54" i="5"/>
  <c r="K54" i="5"/>
  <c r="W57" i="5"/>
  <c r="X57" i="5"/>
  <c r="X60" i="5"/>
  <c r="W75" i="5"/>
  <c r="X75" i="5" s="1"/>
  <c r="X92" i="5"/>
  <c r="W105" i="5"/>
  <c r="X105" i="5"/>
  <c r="P108" i="5"/>
  <c r="O108" i="5" s="1"/>
  <c r="N108" i="5"/>
  <c r="W123" i="5"/>
  <c r="X123" i="5" s="1"/>
  <c r="J126" i="5"/>
  <c r="K126" i="5"/>
  <c r="W138" i="5"/>
  <c r="X138" i="5" s="1"/>
  <c r="P148" i="5"/>
  <c r="O148" i="5" s="1"/>
  <c r="N148" i="5"/>
  <c r="W148" i="5" s="1"/>
  <c r="K150" i="5"/>
  <c r="W150" i="5" s="1"/>
  <c r="J150" i="5"/>
  <c r="X163" i="5"/>
  <c r="W170" i="5"/>
  <c r="X170" i="5" s="1"/>
  <c r="W179" i="5"/>
  <c r="X179" i="5" s="1"/>
  <c r="W187" i="5"/>
  <c r="X187" i="5" s="1"/>
  <c r="X191" i="5"/>
  <c r="W193" i="5"/>
  <c r="X193" i="5"/>
  <c r="W195" i="5"/>
  <c r="X195" i="5"/>
  <c r="W201" i="5"/>
  <c r="X201" i="5"/>
  <c r="X204" i="5"/>
  <c r="J206" i="5"/>
  <c r="K206" i="5"/>
  <c r="W209" i="5"/>
  <c r="X209" i="5"/>
  <c r="W211" i="5"/>
  <c r="X211" i="5"/>
  <c r="W217" i="5"/>
  <c r="X217" i="5" s="1"/>
  <c r="J222" i="5"/>
  <c r="W222" i="5" s="1"/>
  <c r="K222" i="5"/>
  <c r="W225" i="5"/>
  <c r="X225" i="5"/>
  <c r="W236" i="5"/>
  <c r="K238" i="5"/>
  <c r="J238" i="5"/>
  <c r="J254" i="5"/>
  <c r="K254" i="5"/>
  <c r="W254" i="5" s="1"/>
  <c r="P260" i="5"/>
  <c r="O260" i="5" s="1"/>
  <c r="N260" i="5"/>
  <c r="J262" i="5"/>
  <c r="W262" i="5" s="1"/>
  <c r="K262" i="5"/>
  <c r="W266" i="5"/>
  <c r="X266" i="5"/>
  <c r="W267" i="5"/>
  <c r="X267" i="5" s="1"/>
  <c r="K270" i="5"/>
  <c r="J270" i="5"/>
  <c r="N276" i="5"/>
  <c r="P276" i="5"/>
  <c r="O276" i="5" s="1"/>
  <c r="J278" i="5"/>
  <c r="W278" i="5" s="1"/>
  <c r="K278" i="5"/>
  <c r="W283" i="5"/>
  <c r="X283" i="5"/>
  <c r="W291" i="5"/>
  <c r="X291" i="5" s="1"/>
  <c r="X299" i="5"/>
  <c r="W307" i="5"/>
  <c r="X307" i="5" s="1"/>
  <c r="P308" i="5"/>
  <c r="O308" i="5" s="1"/>
  <c r="W308" i="5" s="1"/>
  <c r="N308" i="5"/>
  <c r="P316" i="5"/>
  <c r="O316" i="5" s="1"/>
  <c r="N316" i="5"/>
  <c r="W321" i="5"/>
  <c r="X321" i="5"/>
  <c r="X324" i="5"/>
  <c r="K326" i="5"/>
  <c r="J326" i="5"/>
  <c r="X329" i="5"/>
  <c r="W329" i="5"/>
  <c r="X332" i="5"/>
  <c r="W338" i="5"/>
  <c r="X347" i="5"/>
  <c r="P356" i="5"/>
  <c r="O356" i="5" s="1"/>
  <c r="N356" i="5"/>
  <c r="W356" i="5" s="1"/>
  <c r="X356" i="5" s="1"/>
  <c r="W378" i="5"/>
  <c r="X380" i="5"/>
  <c r="J382" i="5"/>
  <c r="W382" i="5" s="1"/>
  <c r="K382" i="5"/>
  <c r="W387" i="5"/>
  <c r="X387" i="5"/>
  <c r="P388" i="5"/>
  <c r="O388" i="5" s="1"/>
  <c r="W388" i="5" s="1"/>
  <c r="N388" i="5"/>
  <c r="X388" i="5" s="1"/>
  <c r="W393" i="5"/>
  <c r="X393" i="5" s="1"/>
  <c r="W395" i="5"/>
  <c r="X395" i="5" s="1"/>
  <c r="K398" i="5"/>
  <c r="J398" i="5"/>
  <c r="W403" i="5"/>
  <c r="X403" i="5" s="1"/>
  <c r="K406" i="5"/>
  <c r="J406" i="5"/>
  <c r="W406" i="5" s="1"/>
  <c r="X411" i="5"/>
  <c r="P420" i="5"/>
  <c r="O420" i="5" s="1"/>
  <c r="N420" i="5"/>
  <c r="W420" i="5" s="1"/>
  <c r="W425" i="5"/>
  <c r="X425" i="5"/>
  <c r="X428" i="5"/>
  <c r="W433" i="5"/>
  <c r="X433" i="5" s="1"/>
  <c r="J438" i="5"/>
  <c r="W438" i="5" s="1"/>
  <c r="K438" i="5"/>
  <c r="W442" i="5"/>
  <c r="W371" i="5"/>
  <c r="W59" i="5"/>
  <c r="X59" i="5" s="1"/>
  <c r="W19" i="4"/>
  <c r="V105" i="4"/>
  <c r="W105" i="4"/>
  <c r="W377" i="5"/>
  <c r="X377" i="5" s="1"/>
  <c r="W92" i="5"/>
  <c r="K294" i="5"/>
  <c r="W294" i="5" s="1"/>
  <c r="V51" i="6"/>
  <c r="W51" i="6" s="1"/>
  <c r="W414" i="5"/>
  <c r="V228" i="4"/>
  <c r="W228" i="4" s="1"/>
  <c r="W380" i="5"/>
  <c r="W436" i="5"/>
  <c r="X436" i="5" s="1"/>
  <c r="V179" i="4"/>
  <c r="W179" i="4" s="1"/>
  <c r="X369" i="5"/>
  <c r="W65" i="5"/>
  <c r="X65" i="5" s="1"/>
  <c r="V293" i="4"/>
  <c r="W293" i="4" s="1"/>
  <c r="V255" i="4"/>
  <c r="W255" i="4"/>
  <c r="W182" i="4"/>
  <c r="W226" i="4"/>
  <c r="V49" i="4"/>
  <c r="W49" i="4" s="1"/>
  <c r="W53" i="5"/>
  <c r="W163" i="5"/>
  <c r="X129" i="5"/>
  <c r="W435" i="5"/>
  <c r="X435" i="5" s="1"/>
  <c r="W238" i="5"/>
  <c r="W35" i="5"/>
  <c r="X35" i="5" s="1"/>
  <c r="W127" i="4"/>
  <c r="V127" i="4"/>
  <c r="V114" i="4"/>
  <c r="W114" i="4" s="1"/>
  <c r="V5" i="4"/>
  <c r="W5" i="4" s="1"/>
  <c r="V196" i="4"/>
  <c r="W196" i="4"/>
  <c r="W12" i="4"/>
  <c r="V110" i="4"/>
  <c r="W110" i="4" s="1"/>
  <c r="V94" i="4"/>
  <c r="W94" i="4" s="1"/>
  <c r="V84" i="4"/>
  <c r="W84" i="4" s="1"/>
  <c r="W68" i="4"/>
  <c r="W113" i="4"/>
  <c r="V113" i="4"/>
  <c r="W24" i="4"/>
  <c r="W194" i="5"/>
  <c r="V41" i="4"/>
  <c r="W41" i="4" s="1"/>
  <c r="K6" i="5"/>
  <c r="W300" i="4"/>
  <c r="V12" i="4"/>
  <c r="V46" i="4"/>
  <c r="W46" i="4" s="1"/>
  <c r="V254" i="4"/>
  <c r="W254" i="4"/>
  <c r="V203" i="4"/>
  <c r="W203" i="4"/>
  <c r="W144" i="4"/>
  <c r="W225" i="4"/>
  <c r="V234" i="4"/>
  <c r="W234" i="4" s="1"/>
  <c r="J34" i="5"/>
  <c r="W34" i="5" s="1"/>
  <c r="V194" i="6"/>
  <c r="W194" i="6" s="1"/>
  <c r="V173" i="6"/>
  <c r="W173" i="6" s="1"/>
  <c r="V163" i="6"/>
  <c r="W163" i="6" s="1"/>
  <c r="V225" i="4"/>
  <c r="W165" i="4"/>
  <c r="V61" i="4"/>
  <c r="W61" i="4"/>
  <c r="V301" i="4"/>
  <c r="W301" i="4" s="1"/>
  <c r="W193" i="4"/>
  <c r="W152" i="4"/>
  <c r="V58" i="4"/>
  <c r="W58" i="4" s="1"/>
  <c r="V68" i="4"/>
  <c r="V232" i="4"/>
  <c r="W232" i="4"/>
  <c r="V104" i="4"/>
  <c r="W104" i="4" s="1"/>
  <c r="K138" i="5"/>
  <c r="V207" i="4"/>
  <c r="W207" i="4"/>
  <c r="V45" i="4"/>
  <c r="W45" i="4" s="1"/>
  <c r="N248" i="5"/>
  <c r="W465" i="5"/>
  <c r="X465" i="5"/>
  <c r="V299" i="4"/>
  <c r="W299" i="4" s="1"/>
  <c r="V29" i="4"/>
  <c r="W29" i="4" s="1"/>
  <c r="W111" i="4"/>
  <c r="V111" i="4"/>
  <c r="K42" i="5"/>
  <c r="W42" i="5" s="1"/>
  <c r="X42" i="5" s="1"/>
  <c r="K74" i="5"/>
  <c r="W74" i="5" s="1"/>
  <c r="J298" i="5"/>
  <c r="X13" i="5"/>
  <c r="K18" i="5"/>
  <c r="J18" i="5"/>
  <c r="P24" i="5"/>
  <c r="O24" i="5" s="1"/>
  <c r="N24" i="5"/>
  <c r="W24" i="5" s="1"/>
  <c r="W31" i="5"/>
  <c r="X31" i="5" s="1"/>
  <c r="W47" i="5"/>
  <c r="X47" i="5"/>
  <c r="W55" i="5"/>
  <c r="X55" i="5"/>
  <c r="X63" i="5"/>
  <c r="W85" i="5"/>
  <c r="X85" i="5" s="1"/>
  <c r="J90" i="5"/>
  <c r="K90" i="5"/>
  <c r="W90" i="5" s="1"/>
  <c r="X93" i="5"/>
  <c r="W103" i="5"/>
  <c r="X103" i="5"/>
  <c r="P104" i="5"/>
  <c r="O104" i="5" s="1"/>
  <c r="W104" i="5" s="1"/>
  <c r="N104" i="5"/>
  <c r="W109" i="5"/>
  <c r="X109" i="5"/>
  <c r="W110" i="5"/>
  <c r="X110" i="5" s="1"/>
  <c r="P112" i="5"/>
  <c r="O112" i="5" s="1"/>
  <c r="N112" i="5"/>
  <c r="W125" i="5"/>
  <c r="X133" i="5"/>
  <c r="W143" i="5"/>
  <c r="X143" i="5" s="1"/>
  <c r="X151" i="5"/>
  <c r="W157" i="5"/>
  <c r="X157" i="5"/>
  <c r="W167" i="5"/>
  <c r="X167" i="5"/>
  <c r="W174" i="5"/>
  <c r="X182" i="5"/>
  <c r="W182" i="5"/>
  <c r="W184" i="5"/>
  <c r="X184" i="5"/>
  <c r="J186" i="5"/>
  <c r="K186" i="5"/>
  <c r="W191" i="5"/>
  <c r="J194" i="5"/>
  <c r="X194" i="5" s="1"/>
  <c r="K194" i="5"/>
  <c r="N200" i="5"/>
  <c r="P200" i="5"/>
  <c r="O200" i="5" s="1"/>
  <c r="W207" i="5"/>
  <c r="X207" i="5" s="1"/>
  <c r="J226" i="5"/>
  <c r="K226" i="5"/>
  <c r="W231" i="5"/>
  <c r="X231" i="5"/>
  <c r="K234" i="5"/>
  <c r="J234" i="5"/>
  <c r="W234" i="5" s="1"/>
  <c r="X234" i="5" s="1"/>
  <c r="X239" i="5"/>
  <c r="W239" i="5"/>
  <c r="W248" i="5"/>
  <c r="X248" i="5"/>
  <c r="W255" i="5"/>
  <c r="X255" i="5"/>
  <c r="K258" i="5"/>
  <c r="J258" i="5"/>
  <c r="X262" i="5"/>
  <c r="P264" i="5"/>
  <c r="O264" i="5" s="1"/>
  <c r="N264" i="5"/>
  <c r="W280" i="5"/>
  <c r="X280" i="5" s="1"/>
  <c r="W288" i="5"/>
  <c r="W303" i="5"/>
  <c r="X303" i="5"/>
  <c r="N304" i="5"/>
  <c r="P304" i="5"/>
  <c r="O304" i="5" s="1"/>
  <c r="W309" i="5"/>
  <c r="X309" i="5"/>
  <c r="W317" i="5"/>
  <c r="X317" i="5" s="1"/>
  <c r="J322" i="5"/>
  <c r="K322" i="5"/>
  <c r="X322" i="5" s="1"/>
  <c r="X327" i="5"/>
  <c r="W327" i="5"/>
  <c r="K338" i="5"/>
  <c r="J338" i="5"/>
  <c r="X338" i="5" s="1"/>
  <c r="X343" i="5"/>
  <c r="X349" i="5"/>
  <c r="W352" i="5"/>
  <c r="X358" i="5"/>
  <c r="W358" i="5"/>
  <c r="P360" i="5"/>
  <c r="O360" i="5" s="1"/>
  <c r="N360" i="5"/>
  <c r="W366" i="5"/>
  <c r="X366" i="5" s="1"/>
  <c r="P368" i="5"/>
  <c r="O368" i="5" s="1"/>
  <c r="N368" i="5"/>
  <c r="W373" i="5"/>
  <c r="X373" i="5" s="1"/>
  <c r="K378" i="5"/>
  <c r="J378" i="5"/>
  <c r="P384" i="5"/>
  <c r="O384" i="5" s="1"/>
  <c r="W384" i="5" s="1"/>
  <c r="N384" i="5"/>
  <c r="K402" i="5"/>
  <c r="J402" i="5"/>
  <c r="W402" i="5" s="1"/>
  <c r="W407" i="5"/>
  <c r="X407" i="5" s="1"/>
  <c r="K410" i="5"/>
  <c r="J410" i="5"/>
  <c r="W410" i="5" s="1"/>
  <c r="P424" i="5"/>
  <c r="O424" i="5" s="1"/>
  <c r="N424" i="5"/>
  <c r="X438" i="5"/>
  <c r="P440" i="5"/>
  <c r="O440" i="5" s="1"/>
  <c r="W440" i="5" s="1"/>
  <c r="N440" i="5"/>
  <c r="W446" i="5"/>
  <c r="X446" i="5"/>
  <c r="K458" i="5"/>
  <c r="W458" i="5"/>
  <c r="X458" i="5" s="1"/>
  <c r="V76" i="6"/>
  <c r="W76" i="6" s="1"/>
  <c r="W131" i="4"/>
  <c r="X269" i="5"/>
  <c r="X457" i="5"/>
  <c r="W399" i="5"/>
  <c r="X399" i="5" s="1"/>
  <c r="W317" i="4"/>
  <c r="W133" i="5"/>
  <c r="V185" i="4"/>
  <c r="W185" i="4"/>
  <c r="V224" i="4"/>
  <c r="W224" i="4" s="1"/>
  <c r="V204" i="4"/>
  <c r="W204" i="4" s="1"/>
  <c r="W180" i="4"/>
  <c r="V118" i="4"/>
  <c r="W118" i="4" s="1"/>
  <c r="W119" i="4"/>
  <c r="W245" i="4"/>
  <c r="W222" i="4"/>
  <c r="W148" i="4"/>
  <c r="W71" i="4"/>
  <c r="V145" i="4"/>
  <c r="W145" i="4"/>
  <c r="W91" i="4"/>
  <c r="V80" i="4"/>
  <c r="W80" i="4" s="1"/>
  <c r="W154" i="4"/>
  <c r="W63" i="4"/>
  <c r="N128" i="5"/>
  <c r="N216" i="5"/>
  <c r="W216" i="5" s="1"/>
  <c r="W349" i="5"/>
  <c r="V26" i="4"/>
  <c r="W26" i="4"/>
  <c r="K82" i="5"/>
  <c r="X82" i="5" s="1"/>
  <c r="K178" i="5"/>
  <c r="W269" i="4"/>
  <c r="W15" i="5"/>
  <c r="X15" i="5" s="1"/>
  <c r="W23" i="5"/>
  <c r="X23" i="5"/>
  <c r="P32" i="5"/>
  <c r="O32" i="5" s="1"/>
  <c r="W32" i="5" s="1"/>
  <c r="N32" i="5"/>
  <c r="J58" i="5"/>
  <c r="X58" i="5" s="1"/>
  <c r="K58" i="5"/>
  <c r="W61" i="5"/>
  <c r="X61" i="5" s="1"/>
  <c r="J66" i="5"/>
  <c r="K66" i="5"/>
  <c r="W86" i="5"/>
  <c r="P88" i="5"/>
  <c r="O88" i="5" s="1"/>
  <c r="W88" i="5" s="1"/>
  <c r="N88" i="5"/>
  <c r="W94" i="5"/>
  <c r="N96" i="5"/>
  <c r="P96" i="5"/>
  <c r="O96" i="5" s="1"/>
  <c r="J106" i="5"/>
  <c r="W106" i="5" s="1"/>
  <c r="K106" i="5"/>
  <c r="X106" i="5" s="1"/>
  <c r="W111" i="5"/>
  <c r="X111" i="5" s="1"/>
  <c r="W119" i="5"/>
  <c r="X119" i="5"/>
  <c r="J130" i="5"/>
  <c r="W130" i="5" s="1"/>
  <c r="K130" i="5"/>
  <c r="W134" i="5"/>
  <c r="X134" i="5" s="1"/>
  <c r="P136" i="5"/>
  <c r="O136" i="5" s="1"/>
  <c r="N136" i="5"/>
  <c r="P144" i="5"/>
  <c r="O144" i="5" s="1"/>
  <c r="N144" i="5"/>
  <c r="W144" i="5" s="1"/>
  <c r="J146" i="5"/>
  <c r="W146" i="5" s="1"/>
  <c r="X146" i="5" s="1"/>
  <c r="K146" i="5"/>
  <c r="X150" i="5"/>
  <c r="N152" i="5"/>
  <c r="W152" i="5" s="1"/>
  <c r="P152" i="5"/>
  <c r="O152" i="5" s="1"/>
  <c r="W168" i="5"/>
  <c r="P192" i="5"/>
  <c r="O192" i="5" s="1"/>
  <c r="N192" i="5"/>
  <c r="W192" i="5" s="1"/>
  <c r="K202" i="5"/>
  <c r="J202" i="5"/>
  <c r="W202" i="5" s="1"/>
  <c r="W206" i="5"/>
  <c r="J210" i="5"/>
  <c r="K210" i="5"/>
  <c r="W214" i="5"/>
  <c r="X214" i="5"/>
  <c r="W215" i="5"/>
  <c r="X215" i="5"/>
  <c r="K218" i="5"/>
  <c r="J218" i="5"/>
  <c r="W221" i="5"/>
  <c r="X221" i="5"/>
  <c r="W223" i="5"/>
  <c r="X223" i="5"/>
  <c r="P240" i="5"/>
  <c r="O240" i="5" s="1"/>
  <c r="W240" i="5" s="1"/>
  <c r="N240" i="5"/>
  <c r="W247" i="5"/>
  <c r="J250" i="5"/>
  <c r="X250" i="5" s="1"/>
  <c r="K250" i="5"/>
  <c r="W261" i="5"/>
  <c r="X261" i="5" s="1"/>
  <c r="W264" i="5"/>
  <c r="X264" i="5"/>
  <c r="P272" i="5"/>
  <c r="O272" i="5" s="1"/>
  <c r="N272" i="5"/>
  <c r="J274" i="5"/>
  <c r="K274" i="5"/>
  <c r="X279" i="5"/>
  <c r="W285" i="5"/>
  <c r="X285" i="5" s="1"/>
  <c r="X287" i="5"/>
  <c r="W287" i="5"/>
  <c r="W295" i="5"/>
  <c r="X295" i="5" s="1"/>
  <c r="P296" i="5"/>
  <c r="O296" i="5" s="1"/>
  <c r="N296" i="5"/>
  <c r="W310" i="5"/>
  <c r="X310" i="5" s="1"/>
  <c r="P320" i="5"/>
  <c r="O320" i="5" s="1"/>
  <c r="N320" i="5"/>
  <c r="P328" i="5"/>
  <c r="O328" i="5" s="1"/>
  <c r="N328" i="5"/>
  <c r="K330" i="5"/>
  <c r="J330" i="5"/>
  <c r="P336" i="5"/>
  <c r="O336" i="5" s="1"/>
  <c r="N336" i="5"/>
  <c r="W336" i="5" s="1"/>
  <c r="W341" i="5"/>
  <c r="X341" i="5" s="1"/>
  <c r="W344" i="5"/>
  <c r="K346" i="5"/>
  <c r="J346" i="5"/>
  <c r="X351" i="5"/>
  <c r="W351" i="5"/>
  <c r="K362" i="5"/>
  <c r="J362" i="5"/>
  <c r="X365" i="5"/>
  <c r="W365" i="5"/>
  <c r="K370" i="5"/>
  <c r="J370" i="5"/>
  <c r="W370" i="5" s="1"/>
  <c r="W375" i="5"/>
  <c r="X375" i="5" s="1"/>
  <c r="X382" i="5"/>
  <c r="X384" i="5"/>
  <c r="W391" i="5"/>
  <c r="X391" i="5"/>
  <c r="P392" i="5"/>
  <c r="O392" i="5" s="1"/>
  <c r="N392" i="5"/>
  <c r="W392" i="5" s="1"/>
  <c r="K394" i="5"/>
  <c r="J394" i="5"/>
  <c r="X394" i="5" s="1"/>
  <c r="P400" i="5"/>
  <c r="O400" i="5" s="1"/>
  <c r="X400" i="5" s="1"/>
  <c r="N400" i="5"/>
  <c r="W400" i="5" s="1"/>
  <c r="W405" i="5"/>
  <c r="X405" i="5"/>
  <c r="X415" i="5"/>
  <c r="W415" i="5"/>
  <c r="N416" i="5"/>
  <c r="P416" i="5"/>
  <c r="O416" i="5" s="1"/>
  <c r="K418" i="5"/>
  <c r="W418" i="5" s="1"/>
  <c r="J418" i="5"/>
  <c r="X418" i="5" s="1"/>
  <c r="X423" i="5"/>
  <c r="K426" i="5"/>
  <c r="J426" i="5"/>
  <c r="W426" i="5" s="1"/>
  <c r="W430" i="5"/>
  <c r="X430" i="5"/>
  <c r="P432" i="5"/>
  <c r="O432" i="5" s="1"/>
  <c r="N432" i="5"/>
  <c r="W432" i="5" s="1"/>
  <c r="J434" i="5"/>
  <c r="K434" i="5"/>
  <c r="W434" i="5" s="1"/>
  <c r="X434" i="5" s="1"/>
  <c r="W437" i="5"/>
  <c r="X437" i="5" s="1"/>
  <c r="X440" i="5"/>
  <c r="J442" i="5"/>
  <c r="X442" i="5" s="1"/>
  <c r="K442" i="5"/>
  <c r="W445" i="5"/>
  <c r="X445" i="5"/>
  <c r="X451" i="5"/>
  <c r="W452" i="5"/>
  <c r="X452" i="5"/>
  <c r="W455" i="5"/>
  <c r="X455" i="5"/>
  <c r="P456" i="5"/>
  <c r="O456" i="5" s="1"/>
  <c r="N456" i="5"/>
  <c r="W456" i="5" s="1"/>
  <c r="X461" i="5"/>
  <c r="X470" i="5"/>
  <c r="W130" i="4"/>
  <c r="W266" i="4"/>
  <c r="X94" i="5"/>
  <c r="X459" i="5"/>
  <c r="X467" i="5"/>
  <c r="X206" i="5"/>
  <c r="W172" i="4"/>
  <c r="X101" i="5"/>
  <c r="W280" i="4"/>
  <c r="W79" i="5"/>
  <c r="X79" i="5" s="1"/>
  <c r="W64" i="4"/>
  <c r="X165" i="5"/>
  <c r="W125" i="4"/>
  <c r="V93" i="4"/>
  <c r="W93" i="4" s="1"/>
  <c r="V292" i="4"/>
  <c r="W292" i="4" s="1"/>
  <c r="W187" i="4"/>
  <c r="W147" i="4"/>
  <c r="V66" i="4"/>
  <c r="W66" i="4" s="1"/>
  <c r="V306" i="4"/>
  <c r="W306" i="4" s="1"/>
  <c r="W136" i="4"/>
  <c r="V124" i="4"/>
  <c r="W124" i="4" s="1"/>
  <c r="W55" i="4"/>
  <c r="V140" i="4"/>
  <c r="W140" i="4"/>
  <c r="W333" i="5"/>
  <c r="X333" i="5" s="1"/>
  <c r="W199" i="5"/>
  <c r="X199" i="5" s="1"/>
  <c r="W454" i="5"/>
  <c r="X454" i="5" s="1"/>
  <c r="N312" i="5"/>
  <c r="W312" i="5" s="1"/>
  <c r="W115" i="4"/>
  <c r="V120" i="4"/>
  <c r="W120" i="4" s="1"/>
  <c r="V123" i="4"/>
  <c r="W123" i="4" s="1"/>
  <c r="W132" i="4"/>
  <c r="V137" i="4"/>
  <c r="W137" i="4" s="1"/>
  <c r="V151" i="4"/>
  <c r="W151" i="4" s="1"/>
  <c r="V161" i="4"/>
  <c r="W161" i="4" s="1"/>
  <c r="W164" i="4"/>
  <c r="V233" i="4"/>
  <c r="W233" i="4"/>
  <c r="V235" i="4"/>
  <c r="W235" i="4"/>
  <c r="V30" i="4"/>
  <c r="W30" i="4" s="1"/>
  <c r="K50" i="5"/>
  <c r="P40" i="5"/>
  <c r="O40" i="5" s="1"/>
  <c r="W7" i="5"/>
  <c r="X7" i="5" s="1"/>
  <c r="P8" i="5"/>
  <c r="O8" i="5" s="1"/>
  <c r="N8" i="5"/>
  <c r="K10" i="5"/>
  <c r="J10" i="5"/>
  <c r="W10" i="5" s="1"/>
  <c r="X10" i="5" s="1"/>
  <c r="W14" i="5"/>
  <c r="N16" i="5"/>
  <c r="P16" i="5"/>
  <c r="O16" i="5" s="1"/>
  <c r="J26" i="5"/>
  <c r="K26" i="5"/>
  <c r="W26" i="5" s="1"/>
  <c r="X26" i="5" s="1"/>
  <c r="X39" i="5"/>
  <c r="W45" i="5"/>
  <c r="X45" i="5"/>
  <c r="P56" i="5"/>
  <c r="O56" i="5" s="1"/>
  <c r="N56" i="5"/>
  <c r="P64" i="5"/>
  <c r="O64" i="5" s="1"/>
  <c r="N64" i="5"/>
  <c r="W64" i="5" s="1"/>
  <c r="X69" i="5"/>
  <c r="W69" i="5"/>
  <c r="W71" i="5"/>
  <c r="X71" i="5"/>
  <c r="P72" i="5"/>
  <c r="O72" i="5" s="1"/>
  <c r="W72" i="5" s="1"/>
  <c r="N72" i="5"/>
  <c r="W77" i="5"/>
  <c r="X77" i="5"/>
  <c r="P80" i="5"/>
  <c r="O80" i="5" s="1"/>
  <c r="N80" i="5"/>
  <c r="W80" i="5" s="1"/>
  <c r="X80" i="5" s="1"/>
  <c r="W87" i="5"/>
  <c r="X87" i="5"/>
  <c r="W95" i="5"/>
  <c r="X95" i="5" s="1"/>
  <c r="K98" i="5"/>
  <c r="J98" i="5"/>
  <c r="W112" i="5"/>
  <c r="K114" i="5"/>
  <c r="J114" i="5"/>
  <c r="W117" i="5"/>
  <c r="P120" i="5"/>
  <c r="O120" i="5" s="1"/>
  <c r="N120" i="5"/>
  <c r="W120" i="5" s="1"/>
  <c r="X120" i="5" s="1"/>
  <c r="W127" i="5"/>
  <c r="W135" i="5"/>
  <c r="X135" i="5"/>
  <c r="W141" i="5"/>
  <c r="X141" i="5"/>
  <c r="X144" i="5"/>
  <c r="X149" i="5"/>
  <c r="J154" i="5"/>
  <c r="K154" i="5"/>
  <c r="W158" i="5"/>
  <c r="X158" i="5" s="1"/>
  <c r="P160" i="5"/>
  <c r="O160" i="5" s="1"/>
  <c r="W160" i="5" s="1"/>
  <c r="N160" i="5"/>
  <c r="P168" i="5"/>
  <c r="O168" i="5" s="1"/>
  <c r="N168" i="5"/>
  <c r="W173" i="5"/>
  <c r="X173" i="5" s="1"/>
  <c r="X176" i="5"/>
  <c r="W183" i="5"/>
  <c r="X183" i="5" s="1"/>
  <c r="W189" i="5"/>
  <c r="X189" i="5" s="1"/>
  <c r="W197" i="5"/>
  <c r="X197" i="5"/>
  <c r="W200" i="5"/>
  <c r="X200" i="5"/>
  <c r="W205" i="5"/>
  <c r="X205" i="5"/>
  <c r="P208" i="5"/>
  <c r="O208" i="5" s="1"/>
  <c r="N208" i="5"/>
  <c r="W208" i="5" s="1"/>
  <c r="W213" i="5"/>
  <c r="X213" i="5" s="1"/>
  <c r="X216" i="5"/>
  <c r="P224" i="5"/>
  <c r="O224" i="5" s="1"/>
  <c r="N224" i="5"/>
  <c r="W224" i="5" s="1"/>
  <c r="W229" i="5"/>
  <c r="P232" i="5"/>
  <c r="O232" i="5" s="1"/>
  <c r="N232" i="5"/>
  <c r="W232" i="5" s="1"/>
  <c r="K242" i="5"/>
  <c r="J242" i="5"/>
  <c r="X245" i="5"/>
  <c r="P256" i="5"/>
  <c r="O256" i="5" s="1"/>
  <c r="N256" i="5"/>
  <c r="W256" i="5" s="1"/>
  <c r="X263" i="5"/>
  <c r="W271" i="5"/>
  <c r="X271" i="5" s="1"/>
  <c r="W277" i="5"/>
  <c r="X277" i="5" s="1"/>
  <c r="J282" i="5"/>
  <c r="K282" i="5"/>
  <c r="W286" i="5"/>
  <c r="X286" i="5"/>
  <c r="P288" i="5"/>
  <c r="O288" i="5" s="1"/>
  <c r="N288" i="5"/>
  <c r="J290" i="5"/>
  <c r="K290" i="5"/>
  <c r="W301" i="5"/>
  <c r="K306" i="5"/>
  <c r="W306" i="5" s="1"/>
  <c r="J306" i="5"/>
  <c r="K314" i="5"/>
  <c r="J314" i="5"/>
  <c r="W314" i="5" s="1"/>
  <c r="W319" i="5"/>
  <c r="X319" i="5"/>
  <c r="X325" i="5"/>
  <c r="W328" i="5"/>
  <c r="X328" i="5" s="1"/>
  <c r="W335" i="5"/>
  <c r="X335" i="5" s="1"/>
  <c r="X342" i="5"/>
  <c r="P344" i="5"/>
  <c r="O344" i="5" s="1"/>
  <c r="N344" i="5"/>
  <c r="X344" i="5" s="1"/>
  <c r="P352" i="5"/>
  <c r="O352" i="5" s="1"/>
  <c r="N352" i="5"/>
  <c r="K354" i="5"/>
  <c r="W354" i="5" s="1"/>
  <c r="J354" i="5"/>
  <c r="W359" i="5"/>
  <c r="X359" i="5" s="1"/>
  <c r="W367" i="5"/>
  <c r="X367" i="5" s="1"/>
  <c r="N376" i="5"/>
  <c r="P376" i="5"/>
  <c r="O376" i="5" s="1"/>
  <c r="W383" i="5"/>
  <c r="X383" i="5" s="1"/>
  <c r="W397" i="5"/>
  <c r="X397" i="5" s="1"/>
  <c r="N408" i="5"/>
  <c r="P408" i="5"/>
  <c r="O408" i="5" s="1"/>
  <c r="W408" i="5" s="1"/>
  <c r="W413" i="5"/>
  <c r="X413" i="5" s="1"/>
  <c r="X421" i="5"/>
  <c r="W424" i="5"/>
  <c r="W431" i="5"/>
  <c r="W444" i="5"/>
  <c r="X444" i="5" s="1"/>
  <c r="N448" i="5"/>
  <c r="P448" i="5"/>
  <c r="O448" i="5" s="1"/>
  <c r="K450" i="5"/>
  <c r="J450" i="5"/>
  <c r="W450" i="5" s="1"/>
  <c r="X450" i="5" s="1"/>
  <c r="W453" i="5"/>
  <c r="X453" i="5"/>
  <c r="P464" i="5"/>
  <c r="O464" i="5" s="1"/>
  <c r="W464" i="5" s="1"/>
  <c r="N464" i="5"/>
  <c r="K466" i="5"/>
  <c r="J466" i="5"/>
  <c r="W466" i="5"/>
  <c r="W176" i="5"/>
  <c r="W449" i="5"/>
  <c r="X449" i="5" s="1"/>
  <c r="W181" i="5"/>
  <c r="X181" i="5" s="1"/>
  <c r="W198" i="5"/>
  <c r="X198" i="5" s="1"/>
  <c r="V206" i="4"/>
  <c r="W206" i="4" s="1"/>
  <c r="W220" i="4"/>
  <c r="V157" i="4"/>
  <c r="W157" i="4" s="1"/>
  <c r="W143" i="4"/>
  <c r="W8" i="4"/>
  <c r="V170" i="4"/>
  <c r="W170" i="4" s="1"/>
  <c r="V98" i="4"/>
  <c r="W98" i="4" s="1"/>
  <c r="W79" i="4"/>
  <c r="W72" i="4"/>
  <c r="W186" i="4"/>
  <c r="W122" i="4"/>
  <c r="W350" i="5"/>
  <c r="W293" i="5"/>
  <c r="X293" i="5" s="1"/>
  <c r="X424" i="5"/>
  <c r="V112" i="4"/>
  <c r="W112" i="4"/>
  <c r="W191" i="4"/>
  <c r="W97" i="4"/>
  <c r="V99" i="4"/>
  <c r="W99" i="4" s="1"/>
  <c r="W156" i="4"/>
  <c r="W199" i="4"/>
  <c r="V202" i="4"/>
  <c r="W202" i="4" s="1"/>
  <c r="V219" i="4"/>
  <c r="W219" i="4" s="1"/>
  <c r="W246" i="4"/>
  <c r="V295" i="4"/>
  <c r="W295" i="4" s="1"/>
  <c r="W5" i="5"/>
  <c r="X5" i="5" s="1"/>
  <c r="W162" i="4"/>
  <c r="V103" i="4"/>
  <c r="V107" i="4"/>
  <c r="W107" i="4" s="1"/>
  <c r="W133" i="4"/>
  <c r="W253" i="4"/>
  <c r="W75" i="4"/>
  <c r="V194" i="4"/>
  <c r="W194" i="4" s="1"/>
  <c r="W77" i="4"/>
  <c r="W215" i="4"/>
  <c r="V175" i="4"/>
  <c r="W175" i="4"/>
  <c r="V117" i="4"/>
  <c r="W117" i="4"/>
  <c r="V32" i="4"/>
  <c r="W32" i="4" s="1"/>
  <c r="V37" i="4"/>
  <c r="W37" i="4" s="1"/>
  <c r="W174" i="4"/>
  <c r="V57" i="4"/>
  <c r="W57" i="4" s="1"/>
  <c r="W103" i="4"/>
  <c r="V27" i="4"/>
  <c r="W27" i="4"/>
  <c r="W100" i="4"/>
  <c r="V294" i="4"/>
  <c r="W294" i="4" s="1"/>
  <c r="V141" i="4"/>
  <c r="W141" i="4" s="1"/>
  <c r="W89" i="4"/>
  <c r="V250" i="4"/>
  <c r="W250" i="4"/>
  <c r="V133" i="4"/>
  <c r="W227" i="4"/>
  <c r="W39" i="4"/>
  <c r="N89" i="5"/>
  <c r="J132" i="5"/>
  <c r="K132" i="5"/>
  <c r="V115" i="6"/>
  <c r="V309" i="6"/>
  <c r="W309" i="6" s="1"/>
  <c r="V4" i="4"/>
  <c r="W4" i="4" s="1"/>
  <c r="N260" i="4"/>
  <c r="P260" i="4"/>
  <c r="O260" i="4" s="1"/>
  <c r="J262" i="4"/>
  <c r="K262" i="4"/>
  <c r="N268" i="4"/>
  <c r="P268" i="4"/>
  <c r="O268" i="4" s="1"/>
  <c r="J270" i="4"/>
  <c r="K270" i="4"/>
  <c r="N276" i="4"/>
  <c r="P276" i="4"/>
  <c r="O276" i="4" s="1"/>
  <c r="J278" i="4"/>
  <c r="K278" i="4"/>
  <c r="N284" i="4"/>
  <c r="P284" i="4"/>
  <c r="O284" i="4" s="1"/>
  <c r="J286" i="4"/>
  <c r="K286" i="4"/>
  <c r="N316" i="4"/>
  <c r="P316" i="4"/>
  <c r="O316" i="4" s="1"/>
  <c r="J318" i="4"/>
  <c r="K318" i="4"/>
  <c r="N324" i="4"/>
  <c r="P324" i="4"/>
  <c r="O324" i="4" s="1"/>
  <c r="J326" i="4"/>
  <c r="K326" i="4"/>
  <c r="V252" i="6"/>
  <c r="V278" i="6"/>
  <c r="W278" i="6" s="1"/>
  <c r="V74" i="6"/>
  <c r="W74" i="6" s="1"/>
  <c r="K340" i="5"/>
  <c r="W340" i="5" s="1"/>
  <c r="X340" i="5" s="1"/>
  <c r="K332" i="5"/>
  <c r="W332" i="5" s="1"/>
  <c r="K324" i="5"/>
  <c r="W324" i="5" s="1"/>
  <c r="K316" i="5"/>
  <c r="W316" i="5" s="1"/>
  <c r="K308" i="5"/>
  <c r="K300" i="5"/>
  <c r="K292" i="5"/>
  <c r="W292" i="5" s="1"/>
  <c r="K252" i="5"/>
  <c r="K180" i="5"/>
  <c r="X180" i="5" s="1"/>
  <c r="V289" i="6"/>
  <c r="W289" i="6" s="1"/>
  <c r="V80" i="6"/>
  <c r="W80" i="6" s="1"/>
  <c r="V229" i="6"/>
  <c r="W229" i="6" s="1"/>
  <c r="K274" i="4"/>
  <c r="J274" i="4"/>
  <c r="V290" i="6"/>
  <c r="W290" i="6" s="1"/>
  <c r="V68" i="6"/>
  <c r="W68" i="6" s="1"/>
  <c r="V197" i="6"/>
  <c r="W197" i="6" s="1"/>
  <c r="N257" i="4"/>
  <c r="P257" i="4"/>
  <c r="O257" i="4" s="1"/>
  <c r="J259" i="4"/>
  <c r="K259" i="4"/>
  <c r="N265" i="4"/>
  <c r="P265" i="4"/>
  <c r="O265" i="4" s="1"/>
  <c r="J267" i="4"/>
  <c r="K267" i="4"/>
  <c r="N273" i="4"/>
  <c r="P273" i="4"/>
  <c r="O273" i="4" s="1"/>
  <c r="J275" i="4"/>
  <c r="K275" i="4"/>
  <c r="N281" i="4"/>
  <c r="P281" i="4"/>
  <c r="O281" i="4" s="1"/>
  <c r="J283" i="4"/>
  <c r="K283" i="4"/>
  <c r="N289" i="4"/>
  <c r="P289" i="4"/>
  <c r="O289" i="4" s="1"/>
  <c r="J291" i="4"/>
  <c r="K291" i="4"/>
  <c r="N313" i="4"/>
  <c r="P313" i="4"/>
  <c r="O313" i="4" s="1"/>
  <c r="J315" i="4"/>
  <c r="K315" i="4"/>
  <c r="N321" i="4"/>
  <c r="P321" i="4"/>
  <c r="O321" i="4" s="1"/>
  <c r="J323" i="4"/>
  <c r="K323" i="4"/>
  <c r="V207" i="6"/>
  <c r="V294" i="6"/>
  <c r="W294" i="6" s="1"/>
  <c r="V89" i="6"/>
  <c r="W89" i="6" s="1"/>
  <c r="V300" i="6"/>
  <c r="W300" i="6" s="1"/>
  <c r="V216" i="6"/>
  <c r="W216" i="6" s="1"/>
  <c r="V287" i="6"/>
  <c r="V228" i="6"/>
  <c r="W228" i="6" s="1"/>
  <c r="V157" i="6"/>
  <c r="W157" i="6" s="1"/>
  <c r="V137" i="6"/>
  <c r="V19" i="6"/>
  <c r="W19" i="6" s="1"/>
  <c r="V22" i="6"/>
  <c r="V146" i="6"/>
  <c r="V43" i="6"/>
  <c r="V127" i="6"/>
  <c r="V193" i="6"/>
  <c r="W193" i="6" s="1"/>
  <c r="V276" i="6"/>
  <c r="W276" i="6" s="1"/>
  <c r="V119" i="6"/>
  <c r="W119" i="6" s="1"/>
  <c r="V189" i="6"/>
  <c r="W189" i="6" s="1"/>
  <c r="V112" i="6"/>
  <c r="W112" i="6" s="1"/>
  <c r="V5" i="6"/>
  <c r="W5" i="6" s="1"/>
  <c r="V101" i="6"/>
  <c r="W101" i="6" s="1"/>
  <c r="V264" i="6"/>
  <c r="W264" i="6" s="1"/>
  <c r="V46" i="6"/>
  <c r="W46" i="6" s="1"/>
  <c r="V165" i="6"/>
  <c r="W165" i="6" s="1"/>
  <c r="V199" i="6"/>
  <c r="V42" i="6"/>
  <c r="V275" i="6"/>
  <c r="W275" i="6" s="1"/>
  <c r="W287" i="6"/>
  <c r="V226" i="6"/>
  <c r="W226" i="6" s="1"/>
  <c r="V109" i="6"/>
  <c r="W109" i="6" s="1"/>
  <c r="V263" i="6"/>
  <c r="W263" i="6" s="1"/>
  <c r="W15" i="6"/>
  <c r="V225" i="6"/>
  <c r="W225" i="6" s="1"/>
  <c r="V247" i="6"/>
  <c r="W247" i="6" s="1"/>
  <c r="V254" i="6"/>
  <c r="W254" i="6" s="1"/>
  <c r="V168" i="6"/>
  <c r="W168" i="6" s="1"/>
  <c r="V102" i="6"/>
  <c r="V135" i="6"/>
  <c r="W135" i="6" s="1"/>
  <c r="V280" i="6"/>
  <c r="W280" i="6" s="1"/>
  <c r="V230" i="6"/>
  <c r="W230" i="6" s="1"/>
  <c r="V99" i="6"/>
  <c r="W99" i="6" s="1"/>
  <c r="V167" i="6"/>
  <c r="W167" i="6" s="1"/>
  <c r="V92" i="6"/>
  <c r="W92" i="6" s="1"/>
  <c r="V88" i="6"/>
  <c r="W88" i="6" s="1"/>
  <c r="V187" i="6"/>
  <c r="W187" i="6" s="1"/>
  <c r="V91" i="6"/>
  <c r="W91" i="6" s="1"/>
  <c r="V301" i="6"/>
  <c r="W301" i="6" s="1"/>
  <c r="V215" i="6"/>
  <c r="V271" i="6"/>
  <c r="W271" i="6" s="1"/>
  <c r="V161" i="6"/>
  <c r="W161" i="6" s="1"/>
  <c r="V147" i="6"/>
  <c r="W147" i="6" s="1"/>
  <c r="V150" i="6"/>
  <c r="W150" i="6" s="1"/>
  <c r="V106" i="6"/>
  <c r="W106" i="6" s="1"/>
  <c r="V210" i="6"/>
  <c r="W210" i="6" s="1"/>
  <c r="V151" i="6"/>
  <c r="V8" i="6"/>
  <c r="W8" i="6" s="1"/>
  <c r="V185" i="6"/>
  <c r="W185" i="6" s="1"/>
  <c r="V270" i="6"/>
  <c r="W270" i="6" s="1"/>
  <c r="V223" i="6"/>
  <c r="W223" i="6" s="1"/>
  <c r="V169" i="6"/>
  <c r="W169" i="6" s="1"/>
  <c r="V308" i="6"/>
  <c r="W308" i="6" s="1"/>
  <c r="W137" i="6"/>
  <c r="V179" i="6"/>
  <c r="W179" i="6" s="1"/>
  <c r="W199" i="6"/>
  <c r="V143" i="6"/>
  <c r="W143" i="6" s="1"/>
  <c r="V11" i="6"/>
  <c r="W11" i="6" s="1"/>
  <c r="V148" i="6"/>
  <c r="V53" i="6"/>
  <c r="V131" i="6"/>
  <c r="W131" i="6" s="1"/>
  <c r="V274" i="6"/>
  <c r="W274" i="6" s="1"/>
  <c r="W273" i="6"/>
  <c r="V231" i="6"/>
  <c r="W231" i="6" s="1"/>
  <c r="V214" i="6"/>
  <c r="W214" i="6" s="1"/>
  <c r="V158" i="6"/>
  <c r="V14" i="6"/>
  <c r="W14" i="6" s="1"/>
  <c r="V65" i="6"/>
  <c r="W65" i="6" s="1"/>
  <c r="V32" i="6"/>
  <c r="W32" i="6" s="1"/>
  <c r="V85" i="6"/>
  <c r="W85" i="6" s="1"/>
  <c r="V77" i="6"/>
  <c r="W77" i="6" s="1"/>
  <c r="V69" i="6"/>
  <c r="W69" i="6" s="1"/>
  <c r="V87" i="6"/>
  <c r="W87" i="6" s="1"/>
  <c r="V293" i="6"/>
  <c r="W293" i="6" s="1"/>
  <c r="V262" i="6"/>
  <c r="W262" i="6" s="1"/>
  <c r="V205" i="6"/>
  <c r="W205" i="6" s="1"/>
  <c r="V203" i="6"/>
  <c r="W203" i="6" s="1"/>
  <c r="V60" i="6"/>
  <c r="W60" i="6" s="1"/>
  <c r="V50" i="6"/>
  <c r="W50" i="6" s="1"/>
  <c r="V149" i="6"/>
  <c r="W149" i="6" s="1"/>
  <c r="V279" i="6"/>
  <c r="V212" i="6"/>
  <c r="W212" i="6" s="1"/>
  <c r="V237" i="6"/>
  <c r="W237" i="6" s="1"/>
  <c r="V31" i="6"/>
  <c r="V59" i="6"/>
  <c r="W59" i="6" s="1"/>
  <c r="V184" i="6"/>
  <c r="W184" i="6" s="1"/>
  <c r="V144" i="6"/>
  <c r="W144" i="6" s="1"/>
  <c r="V198" i="6"/>
  <c r="W198" i="6" s="1"/>
  <c r="V133" i="6"/>
  <c r="W133" i="6" s="1"/>
  <c r="V201" i="6"/>
  <c r="W201" i="6" s="1"/>
  <c r="V159" i="6"/>
  <c r="W159" i="6" s="1"/>
  <c r="W52" i="6"/>
  <c r="V220" i="6"/>
  <c r="W220" i="6" s="1"/>
  <c r="V116" i="6"/>
  <c r="W116" i="6" s="1"/>
  <c r="V52" i="6"/>
  <c r="V128" i="6"/>
  <c r="W128" i="6" s="1"/>
  <c r="V145" i="6"/>
  <c r="W145" i="6" s="1"/>
  <c r="V261" i="6"/>
  <c r="W261" i="6" s="1"/>
  <c r="W215" i="6"/>
  <c r="V188" i="6"/>
  <c r="V94" i="6"/>
  <c r="W94" i="6" s="1"/>
  <c r="W31" i="6"/>
  <c r="V154" i="6"/>
  <c r="V283" i="6"/>
  <c r="W283" i="6" s="1"/>
  <c r="V72" i="6"/>
  <c r="W72" i="6" s="1"/>
  <c r="V16" i="6"/>
  <c r="W16" i="6" s="1"/>
  <c r="V260" i="6"/>
  <c r="W260" i="6" s="1"/>
  <c r="V236" i="6"/>
  <c r="W236" i="6" s="1"/>
  <c r="V183" i="6"/>
  <c r="W183" i="6" s="1"/>
  <c r="V259" i="6"/>
  <c r="W259" i="6" s="1"/>
  <c r="V202" i="6"/>
  <c r="W202" i="6" s="1"/>
  <c r="V180" i="6"/>
  <c r="W180" i="6" s="1"/>
  <c r="V181" i="6"/>
  <c r="W181" i="6" s="1"/>
  <c r="W207" i="6"/>
  <c r="V86" i="6"/>
  <c r="W86" i="6" s="1"/>
  <c r="V108" i="6"/>
  <c r="V13" i="6"/>
  <c r="W13" i="6" s="1"/>
  <c r="V111" i="6"/>
  <c r="W111" i="6" s="1"/>
  <c r="V130" i="6"/>
  <c r="W130" i="6" s="1"/>
  <c r="V83" i="6"/>
  <c r="V291" i="6"/>
  <c r="W291" i="6" s="1"/>
  <c r="V37" i="6"/>
  <c r="W37" i="6" s="1"/>
  <c r="V175" i="6"/>
  <c r="W175" i="6" s="1"/>
  <c r="V38" i="6"/>
  <c r="W38" i="6" s="1"/>
  <c r="W209" i="6"/>
  <c r="V255" i="6"/>
  <c r="W255" i="6" s="1"/>
  <c r="V176" i="6"/>
  <c r="W176" i="6" s="1"/>
  <c r="V162" i="6"/>
  <c r="V21" i="6"/>
  <c r="W21" i="6" s="1"/>
  <c r="V61" i="6"/>
  <c r="W61" i="6" s="1"/>
  <c r="V9" i="6"/>
  <c r="W9" i="6" s="1"/>
  <c r="V64" i="6"/>
  <c r="W64" i="6" s="1"/>
  <c r="V277" i="6"/>
  <c r="W277" i="6" s="1"/>
  <c r="V208" i="6"/>
  <c r="W208" i="6" s="1"/>
  <c r="V125" i="6"/>
  <c r="W125" i="6" s="1"/>
  <c r="V282" i="6"/>
  <c r="W282" i="6" s="1"/>
  <c r="V170" i="6"/>
  <c r="V272" i="6"/>
  <c r="V206" i="6"/>
  <c r="W206" i="6" s="1"/>
  <c r="V299" i="6"/>
  <c r="W299" i="6" s="1"/>
  <c r="V82" i="6"/>
  <c r="W82" i="6" s="1"/>
  <c r="V132" i="6"/>
  <c r="W132" i="6" s="1"/>
  <c r="V49" i="6"/>
  <c r="W49" i="6" s="1"/>
  <c r="V29" i="6"/>
  <c r="W29" i="6" s="1"/>
  <c r="V164" i="6"/>
  <c r="V232" i="6"/>
  <c r="W232" i="6" s="1"/>
  <c r="V306" i="6"/>
  <c r="W306" i="6" s="1"/>
  <c r="V234" i="6"/>
  <c r="W234" i="6" s="1"/>
  <c r="V63" i="6"/>
  <c r="W63" i="6" s="1"/>
  <c r="V117" i="6"/>
  <c r="W117" i="6" s="1"/>
  <c r="W42" i="6"/>
  <c r="V113" i="6"/>
  <c r="W113" i="6" s="1"/>
  <c r="V268" i="6"/>
  <c r="W268" i="6" s="1"/>
  <c r="V217" i="6"/>
  <c r="W217" i="6" s="1"/>
  <c r="V178" i="6"/>
  <c r="W178" i="6" s="1"/>
  <c r="W151" i="6"/>
  <c r="V160" i="6"/>
  <c r="V71" i="6"/>
  <c r="W71" i="6" s="1"/>
  <c r="W279" i="6"/>
  <c r="W27" i="6"/>
  <c r="V296" i="6"/>
  <c r="W296" i="6" s="1"/>
  <c r="W242" i="6"/>
  <c r="V204" i="6"/>
  <c r="W204" i="6" s="1"/>
  <c r="V265" i="6"/>
  <c r="W265" i="6" s="1"/>
  <c r="V153" i="6"/>
  <c r="W153" i="6" s="1"/>
  <c r="V67" i="6"/>
  <c r="W67" i="6" s="1"/>
  <c r="V118" i="6"/>
  <c r="W118" i="6" s="1"/>
  <c r="V96" i="6"/>
  <c r="W96" i="6" s="1"/>
  <c r="V124" i="6"/>
  <c r="W124" i="6" s="1"/>
  <c r="V100" i="6"/>
  <c r="W100" i="6" s="1"/>
  <c r="V224" i="6"/>
  <c r="W224" i="6" s="1"/>
  <c r="V104" i="6"/>
  <c r="W104" i="6" s="1"/>
  <c r="V17" i="6"/>
  <c r="W17" i="6" s="1"/>
  <c r="W95" i="6"/>
  <c r="V243" i="6"/>
  <c r="W243" i="6" s="1"/>
  <c r="W158" i="6"/>
  <c r="W6" i="6"/>
  <c r="V98" i="6"/>
  <c r="W98" i="6" s="1"/>
  <c r="V256" i="6"/>
  <c r="W256" i="6" s="1"/>
  <c r="W272" i="6"/>
  <c r="V251" i="6"/>
  <c r="W251" i="6" s="1"/>
  <c r="V250" i="6"/>
  <c r="W250" i="6" s="1"/>
  <c r="V140" i="6"/>
  <c r="W140" i="6" s="1"/>
  <c r="W83" i="6"/>
  <c r="V41" i="6"/>
  <c r="W41" i="6" s="1"/>
  <c r="W129" i="6"/>
  <c r="V28" i="6"/>
  <c r="W28" i="6" s="1"/>
  <c r="V79" i="6"/>
  <c r="W79" i="6" s="1"/>
  <c r="V245" i="6"/>
  <c r="V40" i="6"/>
  <c r="W40" i="6" s="1"/>
  <c r="V121" i="6"/>
  <c r="W121" i="6" s="1"/>
  <c r="V292" i="6"/>
  <c r="W292" i="6" s="1"/>
  <c r="V297" i="6"/>
  <c r="W297" i="6" s="1"/>
  <c r="V303" i="6"/>
  <c r="W303" i="6" s="1"/>
  <c r="V192" i="6"/>
  <c r="W192" i="6" s="1"/>
  <c r="V174" i="6"/>
  <c r="W174" i="6" s="1"/>
  <c r="V142" i="6"/>
  <c r="W142" i="6" s="1"/>
  <c r="V288" i="6"/>
  <c r="W288" i="6" s="1"/>
  <c r="W182" i="6"/>
  <c r="V239" i="6"/>
  <c r="W239" i="6" s="1"/>
  <c r="W162" i="6"/>
  <c r="V221" i="6"/>
  <c r="W221" i="6" s="1"/>
  <c r="V218" i="6"/>
  <c r="W218" i="6" s="1"/>
  <c r="W53" i="6"/>
  <c r="V4" i="6"/>
  <c r="W4" i="6" s="1"/>
  <c r="V33" i="6"/>
  <c r="W33" i="6" s="1"/>
  <c r="W102" i="6"/>
  <c r="V186" i="6"/>
  <c r="W186" i="6" s="1"/>
  <c r="V90" i="6"/>
  <c r="W90" i="6" s="1"/>
  <c r="V295" i="6"/>
  <c r="W295" i="6" s="1"/>
  <c r="V307" i="6"/>
  <c r="W307" i="6" s="1"/>
  <c r="V298" i="6"/>
  <c r="W298" i="6" s="1"/>
  <c r="V172" i="6"/>
  <c r="W172" i="6" s="1"/>
  <c r="V246" i="6"/>
  <c r="W246" i="6" s="1"/>
  <c r="W170" i="6"/>
  <c r="V114" i="6"/>
  <c r="W114" i="6" s="1"/>
  <c r="V138" i="6"/>
  <c r="W138" i="6" s="1"/>
  <c r="V34" i="6"/>
  <c r="W34" i="6" s="1"/>
  <c r="W108" i="6"/>
  <c r="V10" i="6"/>
  <c r="W10" i="6" s="1"/>
  <c r="V39" i="6"/>
  <c r="W39" i="6" s="1"/>
  <c r="V238" i="6"/>
  <c r="W238" i="6" s="1"/>
  <c r="V55" i="6"/>
  <c r="W55" i="6" s="1"/>
  <c r="W164" i="6"/>
  <c r="V281" i="6"/>
  <c r="W281" i="6" s="1"/>
  <c r="W43" i="6"/>
  <c r="V26" i="6"/>
  <c r="W26" i="6" s="1"/>
  <c r="W24" i="6"/>
  <c r="W127" i="6"/>
  <c r="V93" i="6"/>
  <c r="W93" i="6" s="1"/>
  <c r="V57" i="6"/>
  <c r="W57" i="6" s="1"/>
  <c r="V47" i="6"/>
  <c r="W47" i="6" s="1"/>
  <c r="V285" i="6"/>
  <c r="W285" i="6" s="1"/>
  <c r="W188" i="6"/>
  <c r="W148" i="6"/>
  <c r="V196" i="6"/>
  <c r="W196" i="6" s="1"/>
  <c r="W154" i="6"/>
  <c r="V126" i="6"/>
  <c r="W126" i="6" s="1"/>
  <c r="V110" i="6"/>
  <c r="W110" i="6" s="1"/>
  <c r="V139" i="6"/>
  <c r="W139" i="6" s="1"/>
  <c r="V190" i="6"/>
  <c r="W190" i="6" s="1"/>
  <c r="V152" i="6"/>
  <c r="W152" i="6" s="1"/>
  <c r="V45" i="6"/>
  <c r="W45" i="6" s="1"/>
  <c r="W115" i="6"/>
  <c r="V222" i="6"/>
  <c r="W222" i="6" s="1"/>
  <c r="V73" i="6"/>
  <c r="W73" i="6" s="1"/>
  <c r="V123" i="6"/>
  <c r="W123" i="6" s="1"/>
  <c r="W245" i="6"/>
  <c r="W252" i="6"/>
  <c r="V78" i="6"/>
  <c r="W78" i="6" s="1"/>
  <c r="W22" i="6"/>
  <c r="V253" i="6"/>
  <c r="W253" i="6" s="1"/>
  <c r="V227" i="6"/>
  <c r="W227" i="6" s="1"/>
  <c r="V166" i="6"/>
  <c r="W166" i="6" s="1"/>
  <c r="V122" i="6"/>
  <c r="W122" i="6" s="1"/>
  <c r="V235" i="6"/>
  <c r="W235" i="6" s="1"/>
  <c r="V75" i="6"/>
  <c r="W75" i="6" s="1"/>
  <c r="W146" i="6"/>
  <c r="V134" i="6"/>
  <c r="W134" i="6" s="1"/>
  <c r="V244" i="6"/>
  <c r="W244" i="6" s="1"/>
  <c r="V107" i="6"/>
  <c r="W107" i="6" s="1"/>
  <c r="V200" i="6"/>
  <c r="W200" i="6" s="1"/>
  <c r="V23" i="6"/>
  <c r="W23" i="6" s="1"/>
  <c r="V120" i="6"/>
  <c r="W120" i="6" s="1"/>
  <c r="V136" i="6"/>
  <c r="W136" i="6" s="1"/>
  <c r="V20" i="6"/>
  <c r="W20" i="6" s="1"/>
  <c r="V30" i="6"/>
  <c r="W30" i="6" s="1"/>
  <c r="V257" i="6"/>
  <c r="W257" i="6" s="1"/>
  <c r="V249" i="6"/>
  <c r="W249" i="6" s="1"/>
  <c r="W160" i="6"/>
  <c r="V141" i="6"/>
  <c r="W141" i="6" s="1"/>
  <c r="V304" i="6"/>
  <c r="W304" i="6" s="1"/>
  <c r="V258" i="6"/>
  <c r="W258" i="6" s="1"/>
  <c r="X420" i="5" l="1"/>
  <c r="X16" i="5"/>
  <c r="X164" i="5"/>
  <c r="V315" i="4"/>
  <c r="W315" i="4" s="1"/>
  <c r="W318" i="4"/>
  <c r="V318" i="4"/>
  <c r="W89" i="5"/>
  <c r="X89" i="5"/>
  <c r="X368" i="5"/>
  <c r="W368" i="5"/>
  <c r="W220" i="5"/>
  <c r="X220" i="5" s="1"/>
  <c r="X188" i="5"/>
  <c r="X152" i="5"/>
  <c r="W108" i="5"/>
  <c r="X108" i="5" s="1"/>
  <c r="X448" i="5"/>
  <c r="X312" i="5"/>
  <c r="X288" i="5"/>
  <c r="X160" i="5"/>
  <c r="W114" i="5"/>
  <c r="X114" i="5" s="1"/>
  <c r="X408" i="5"/>
  <c r="W272" i="5"/>
  <c r="X272" i="5"/>
  <c r="W96" i="5"/>
  <c r="X96" i="5" s="1"/>
  <c r="X258" i="5"/>
  <c r="X238" i="5"/>
  <c r="X350" i="5"/>
  <c r="W362" i="5"/>
  <c r="X362" i="5" s="1"/>
  <c r="X78" i="5"/>
  <c r="W78" i="5"/>
  <c r="X392" i="5"/>
  <c r="W313" i="4"/>
  <c r="V313" i="4"/>
  <c r="V281" i="4"/>
  <c r="W281" i="4" s="1"/>
  <c r="V265" i="4"/>
  <c r="W265" i="4"/>
  <c r="V274" i="4"/>
  <c r="W274" i="4" s="1"/>
  <c r="X300" i="5"/>
  <c r="W300" i="5"/>
  <c r="V316" i="4"/>
  <c r="W316" i="4" s="1"/>
  <c r="V276" i="4"/>
  <c r="W276" i="4"/>
  <c r="V260" i="4"/>
  <c r="W260" i="4" s="1"/>
  <c r="X354" i="5"/>
  <c r="X306" i="5"/>
  <c r="W448" i="5"/>
  <c r="X240" i="5"/>
  <c r="X186" i="5"/>
  <c r="X112" i="5"/>
  <c r="X38" i="5"/>
  <c r="W186" i="5"/>
  <c r="X230" i="5"/>
  <c r="X46" i="5"/>
  <c r="W334" i="5"/>
  <c r="X334" i="5" s="1"/>
  <c r="X292" i="5"/>
  <c r="X64" i="5"/>
  <c r="X274" i="5"/>
  <c r="X222" i="5"/>
  <c r="X224" i="5"/>
  <c r="X32" i="5"/>
  <c r="W274" i="5"/>
  <c r="X116" i="5"/>
  <c r="W323" i="4"/>
  <c r="V323" i="4"/>
  <c r="V286" i="4"/>
  <c r="W286" i="4"/>
  <c r="X352" i="5"/>
  <c r="W320" i="5"/>
  <c r="X320" i="5" s="1"/>
  <c r="X260" i="5"/>
  <c r="X190" i="5"/>
  <c r="W190" i="5"/>
  <c r="X466" i="5"/>
  <c r="X294" i="5"/>
  <c r="W154" i="5"/>
  <c r="X154" i="5" s="1"/>
  <c r="W98" i="5"/>
  <c r="X98" i="5"/>
  <c r="X378" i="5"/>
  <c r="X336" i="5"/>
  <c r="X90" i="5"/>
  <c r="W16" i="5"/>
  <c r="X370" i="5"/>
  <c r="X426" i="5"/>
  <c r="X236" i="5"/>
  <c r="W228" i="5"/>
  <c r="X228" i="5"/>
  <c r="W76" i="5"/>
  <c r="X76" i="5" s="1"/>
  <c r="W364" i="5"/>
  <c r="X364" i="5"/>
  <c r="W260" i="5"/>
  <c r="W188" i="5"/>
  <c r="V262" i="4"/>
  <c r="W262" i="4"/>
  <c r="X226" i="5"/>
  <c r="X24" i="5"/>
  <c r="X278" i="5"/>
  <c r="W422" i="5"/>
  <c r="X422" i="5" s="1"/>
  <c r="X140" i="5"/>
  <c r="W398" i="5"/>
  <c r="X398" i="5" s="1"/>
  <c r="W126" i="5"/>
  <c r="X126" i="5" s="1"/>
  <c r="X70" i="5"/>
  <c r="V321" i="4"/>
  <c r="W321" i="4"/>
  <c r="V289" i="4"/>
  <c r="W289" i="4" s="1"/>
  <c r="V273" i="4"/>
  <c r="W273" i="4"/>
  <c r="V257" i="4"/>
  <c r="W257" i="4" s="1"/>
  <c r="V324" i="4"/>
  <c r="W324" i="4"/>
  <c r="W284" i="4"/>
  <c r="V284" i="4"/>
  <c r="V268" i="4"/>
  <c r="W268" i="4"/>
  <c r="W376" i="5"/>
  <c r="X376" i="5" s="1"/>
  <c r="W282" i="5"/>
  <c r="X282" i="5" s="1"/>
  <c r="X168" i="5"/>
  <c r="W22" i="5"/>
  <c r="X22" i="5" s="1"/>
  <c r="X30" i="5"/>
  <c r="W416" i="5"/>
  <c r="X416" i="5" s="1"/>
  <c r="X256" i="5"/>
  <c r="X136" i="5"/>
  <c r="X88" i="5"/>
  <c r="X314" i="5"/>
  <c r="W258" i="5"/>
  <c r="X414" i="5"/>
  <c r="W226" i="5"/>
  <c r="X86" i="5"/>
  <c r="W318" i="5"/>
  <c r="X318" i="5"/>
  <c r="W244" i="5"/>
  <c r="X244" i="5" s="1"/>
  <c r="X68" i="5"/>
  <c r="X202" i="5"/>
  <c r="V283" i="4"/>
  <c r="W283" i="4" s="1"/>
  <c r="V267" i="4"/>
  <c r="W267" i="4"/>
  <c r="W278" i="4"/>
  <c r="V278" i="4"/>
  <c r="W296" i="5"/>
  <c r="X296" i="5"/>
  <c r="W298" i="5"/>
  <c r="X298" i="5" s="1"/>
  <c r="X308" i="5"/>
  <c r="X232" i="5"/>
  <c r="X456" i="5"/>
  <c r="W252" i="5"/>
  <c r="X252" i="5" s="1"/>
  <c r="V291" i="4"/>
  <c r="W291" i="4" s="1"/>
  <c r="V275" i="4"/>
  <c r="W275" i="4" s="1"/>
  <c r="V259" i="4"/>
  <c r="W259" i="4"/>
  <c r="V326" i="4"/>
  <c r="W326" i="4" s="1"/>
  <c r="V270" i="4"/>
  <c r="W270" i="4"/>
  <c r="X102" i="5"/>
  <c r="X432" i="5"/>
  <c r="X410" i="5"/>
  <c r="W270" i="5"/>
  <c r="X270" i="5"/>
  <c r="W52" i="5"/>
  <c r="X52" i="5" s="1"/>
  <c r="W132" i="5"/>
  <c r="X132" i="5"/>
  <c r="X208" i="5"/>
  <c r="X192" i="5"/>
  <c r="X72" i="5"/>
  <c r="W56" i="5"/>
  <c r="X56" i="5"/>
  <c r="W40" i="5"/>
  <c r="X40" i="5"/>
  <c r="W330" i="5"/>
  <c r="X330" i="5" s="1"/>
  <c r="X210" i="5"/>
  <c r="W66" i="5"/>
  <c r="X66" i="5"/>
  <c r="W304" i="5"/>
  <c r="X304" i="5" s="1"/>
  <c r="X104" i="5"/>
  <c r="W6" i="5"/>
  <c r="X6" i="5" s="1"/>
  <c r="W326" i="5"/>
  <c r="X326" i="5" s="1"/>
  <c r="X254" i="5"/>
  <c r="X44" i="5"/>
  <c r="X174" i="5"/>
  <c r="X156" i="5"/>
  <c r="X142" i="5"/>
  <c r="W142" i="5"/>
  <c r="X14" i="5"/>
  <c r="X316" i="5"/>
  <c r="W302" i="5"/>
  <c r="X302" i="5" s="1"/>
  <c r="W172" i="5"/>
  <c r="X172" i="5"/>
  <c r="X12" i="5"/>
  <c r="X464" i="5"/>
  <c r="W8" i="5"/>
  <c r="X8" i="5" s="1"/>
  <c r="W178" i="5"/>
  <c r="X178" i="5" s="1"/>
  <c r="X128" i="5"/>
  <c r="W218" i="5"/>
  <c r="X218" i="5" s="1"/>
  <c r="W54" i="5"/>
  <c r="X54" i="5" s="1"/>
  <c r="X74" i="5"/>
  <c r="X212" i="5"/>
</calcChain>
</file>

<file path=xl/sharedStrings.xml><?xml version="1.0" encoding="utf-8"?>
<sst xmlns="http://schemas.openxmlformats.org/spreadsheetml/2006/main" count="2834" uniqueCount="108">
  <si>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</si>
  <si>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</si>
  <si>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</si>
  <si>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</si>
  <si>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</si>
  <si>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</si>
  <si>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</si>
  <si>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</si>
  <si>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</si>
  <si>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</si>
  <si>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</si>
  <si>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</si>
  <si>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</si>
  <si>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</si>
  <si>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</si>
  <si>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</si>
  <si>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</si>
  <si>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</si>
  <si>
    <t>BAW</t>
  </si>
  <si>
    <t>DEU</t>
  </si>
  <si>
    <t xml:space="preserve">FRA </t>
  </si>
  <si>
    <t>AUT</t>
  </si>
  <si>
    <t>SWZ</t>
  </si>
  <si>
    <t>BNX</t>
  </si>
  <si>
    <t>UKI</t>
  </si>
  <si>
    <t>EUN</t>
  </si>
  <si>
    <t>EUS</t>
  </si>
  <si>
    <t>EUE</t>
  </si>
  <si>
    <t>EFT</t>
  </si>
  <si>
    <t>USA</t>
  </si>
  <si>
    <t>BRZ</t>
  </si>
  <si>
    <t>RUS</t>
  </si>
  <si>
    <t>IND</t>
  </si>
  <si>
    <t>CHI</t>
  </si>
  <si>
    <t>RSA</t>
  </si>
  <si>
    <t>JAK</t>
  </si>
  <si>
    <t>NAF</t>
  </si>
  <si>
    <t>OCE</t>
  </si>
  <si>
    <t>NOA</t>
  </si>
  <si>
    <t>MEA</t>
  </si>
  <si>
    <t>OPC</t>
  </si>
  <si>
    <t>REU</t>
  </si>
  <si>
    <t>RAM</t>
  </si>
  <si>
    <t>RAF</t>
  </si>
  <si>
    <t>RAS</t>
  </si>
  <si>
    <t>COL</t>
  </si>
  <si>
    <t>CRU</t>
  </si>
  <si>
    <t>GAS</t>
  </si>
  <si>
    <t>OIL</t>
  </si>
  <si>
    <t>ELE</t>
  </si>
  <si>
    <t>CHM</t>
  </si>
  <si>
    <t>IRS</t>
  </si>
  <si>
    <t>NFM</t>
  </si>
  <si>
    <t>NMM</t>
  </si>
  <si>
    <t>PPP</t>
  </si>
  <si>
    <t>MAC</t>
  </si>
  <si>
    <t>MVH</t>
  </si>
  <si>
    <t>FOT</t>
  </si>
  <si>
    <t>ROI</t>
  </si>
  <si>
    <t>BUI</t>
  </si>
  <si>
    <t>DWE</t>
  </si>
  <si>
    <t>TRN</t>
  </si>
  <si>
    <t>AGR</t>
  </si>
  <si>
    <t>SER</t>
  </si>
  <si>
    <t>LAB</t>
  </si>
  <si>
    <t>CAP</t>
  </si>
  <si>
    <t>OEU</t>
  </si>
  <si>
    <t>EAB</t>
  </si>
  <si>
    <t>OEU+NEU</t>
  </si>
  <si>
    <t>NEU</t>
  </si>
  <si>
    <t>ROW</t>
  </si>
  <si>
    <t>RAB+ROW</t>
  </si>
  <si>
    <t>OPE+ROW</t>
  </si>
  <si>
    <t>OPE</t>
  </si>
  <si>
    <t>EAB+ROW</t>
  </si>
  <si>
    <t>90/10</t>
  </si>
  <si>
    <t>75/25</t>
  </si>
  <si>
    <t>70/30</t>
  </si>
  <si>
    <t>25/75</t>
  </si>
  <si>
    <t>80/20</t>
  </si>
  <si>
    <t>40/60</t>
  </si>
  <si>
    <t>Gemäß TWh-Gewichtung in: I:\IER\PROJEKTE\KLIMOPASS\2013-03 Data\Gross Electricity production by country, fuel, technology_v14.xlsx</t>
  </si>
  <si>
    <t>Altes Mapping</t>
  </si>
  <si>
    <t>Summe</t>
  </si>
  <si>
    <t>100% OEU</t>
  </si>
  <si>
    <t>100% NEU</t>
  </si>
  <si>
    <t>ohne Zypern und Malta</t>
  </si>
  <si>
    <t xml:space="preserve"> </t>
  </si>
  <si>
    <t>100% ROW</t>
  </si>
  <si>
    <t>wie ROW</t>
  </si>
  <si>
    <t>wie NEU</t>
  </si>
  <si>
    <t>wie DEU</t>
  </si>
  <si>
    <t>wie OEU</t>
  </si>
  <si>
    <t>= IRS/2</t>
  </si>
  <si>
    <t>= MAC/2</t>
  </si>
  <si>
    <t>= AGR/2</t>
  </si>
  <si>
    <t>= BUI/2</t>
  </si>
  <si>
    <t>= MAC/5</t>
  </si>
  <si>
    <t>REST</t>
  </si>
  <si>
    <t>= IRS/3</t>
  </si>
  <si>
    <t>= ROI / 5</t>
  </si>
  <si>
    <r>
      <rPr>
        <b/>
        <sz val="11"/>
        <color theme="1"/>
        <rFont val="Calibri"/>
        <family val="2"/>
        <scheme val="minor"/>
      </rPr>
      <t xml:space="preserve">25.10.2013: </t>
    </r>
    <r>
      <rPr>
        <sz val="11"/>
        <color theme="1"/>
        <rFont val="Calibri"/>
        <family val="2"/>
        <scheme val="minor"/>
      </rPr>
      <t>FOT sollte nicht 0 sein</t>
    </r>
  </si>
  <si>
    <t>ARB</t>
  </si>
  <si>
    <t>60/40</t>
  </si>
  <si>
    <t>OEC</t>
  </si>
  <si>
    <t>RAB+ROW+EAB</t>
  </si>
  <si>
    <t>70/20/10</t>
  </si>
  <si>
    <t>ROW+EAB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</si>
</sst>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4" borderId="0" xfId="0" applyFill="1"/>
    <xf numFmtId="0" fontId="0" fillId="0" borderId="4" xfId="0" applyBorder="1"/>
    <xf numFmtId="0" fontId="0" fillId="4" borderId="4" xfId="0" applyFill="1" applyBorder="1"/>
    <xf numFmtId="0" fontId="0" fillId="0" borderId="5" xfId="0" applyBorder="1"/>
    <xf numFmtId="0" fontId="0" fillId="5" borderId="0" xfId="0" applyFill="1"/>
    <xf numFmtId="0" fontId="0" fillId="5" borderId="4" xfId="0" applyFill="1" applyBorder="1"/>
    <xf numFmtId="0" fontId="0" fillId="4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applyBorder="1"/>
    <xf numFmtId="0" fontId="0" fillId="2" borderId="8" xfId="0" applyFill="1" applyBorder="1"/>
    <xf numFmtId="9" fontId="0" fillId="4" borderId="0" xfId="1" applyFont="1" applyFill="1"/>
    <xf numFmtId="9" fontId="0" fillId="4" borderId="0" xfId="1" applyFont="1" applyFill="1" applyBorder="1"/>
    <xf numFmtId="9" fontId="0" fillId="2" borderId="8" xfId="1" applyFont="1" applyFill="1" applyBorder="1"/>
    <xf numFmtId="9" fontId="0" fillId="5" borderId="0" xfId="1" applyFont="1" applyFill="1"/>
    <xf numFmtId="9" fontId="0" fillId="5" borderId="0" xfId="1" applyFont="1" applyFill="1" applyBorder="1"/>
    <xf numFmtId="9" fontId="0" fillId="5" borderId="5" xfId="1" applyFont="1" applyFill="1" applyBorder="1"/>
    <xf numFmtId="9" fontId="0" fillId="4" borderId="5" xfId="1" applyFont="1" applyFill="1" applyBorder="1"/>
    <xf numFmtId="9" fontId="0" fillId="2" borderId="7" xfId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0" borderId="7" xfId="0" applyFont="1" applyBorder="1"/>
    <xf numFmtId="0" fontId="6" fillId="0" borderId="11" xfId="0" applyFont="1" applyBorder="1"/>
    <xf numFmtId="9" fontId="0" fillId="9" borderId="0" xfId="1" applyFont="1" applyFill="1"/>
    <xf numFmtId="9" fontId="0" fillId="9" borderId="0" xfId="1" applyFont="1" applyFill="1" applyBorder="1"/>
    <xf numFmtId="9" fontId="0" fillId="9" borderId="8" xfId="1" applyFont="1" applyFill="1" applyBorder="1"/>
    <xf numFmtId="0" fontId="0" fillId="9" borderId="0" xfId="0" applyFill="1"/>
    <xf numFmtId="9" fontId="0" fillId="2" borderId="11" xfId="1" applyFont="1" applyFill="1" applyBorder="1"/>
    <xf numFmtId="0" fontId="0" fillId="9" borderId="4" xfId="0" applyFill="1" applyBorder="1"/>
    <xf numFmtId="0" fontId="0" fillId="10" borderId="4" xfId="0" applyFill="1" applyBorder="1"/>
    <xf numFmtId="9" fontId="0" fillId="10" borderId="0" xfId="1" applyFont="1" applyFill="1"/>
    <xf numFmtId="9" fontId="0" fillId="10" borderId="0" xfId="1" applyFont="1" applyFill="1" applyBorder="1"/>
    <xf numFmtId="9" fontId="0" fillId="10" borderId="8" xfId="1" applyFont="1" applyFill="1" applyBorder="1"/>
    <xf numFmtId="0" fontId="0" fillId="10" borderId="0" xfId="0" applyFill="1"/>
    <xf numFmtId="0" fontId="0" fillId="0" borderId="14" xfId="0" applyBorder="1"/>
    <xf numFmtId="9" fontId="2" fillId="6" borderId="3" xfId="1" applyFont="1" applyFill="1" applyBorder="1" applyAlignment="1">
      <alignment horizontal="right"/>
    </xf>
    <xf numFmtId="0" fontId="0" fillId="0" borderId="10" xfId="0" applyBorder="1"/>
    <xf numFmtId="0" fontId="6" fillId="6" borderId="14" xfId="0" applyFont="1" applyFill="1" applyBorder="1"/>
    <xf numFmtId="0" fontId="6" fillId="0" borderId="14" xfId="0" applyFont="1" applyBorder="1"/>
    <xf numFmtId="0" fontId="4" fillId="0" borderId="2" xfId="0" applyFont="1" applyBorder="1"/>
    <xf numFmtId="0" fontId="4" fillId="3" borderId="2" xfId="0" quotePrefix="1" applyFont="1" applyFill="1" applyBorder="1"/>
    <xf numFmtId="0" fontId="4" fillId="9" borderId="2" xfId="0" applyFont="1" applyFill="1" applyBorder="1"/>
    <xf numFmtId="0" fontId="4" fillId="8" borderId="2" xfId="0" applyFont="1" applyFill="1" applyBorder="1"/>
    <xf numFmtId="0" fontId="4" fillId="7" borderId="2" xfId="0" applyFont="1" applyFill="1" applyBorder="1"/>
    <xf numFmtId="0" fontId="4" fillId="6" borderId="2" xfId="0" applyFont="1" applyFill="1" applyBorder="1"/>
    <xf numFmtId="0" fontId="4" fillId="0" borderId="10" xfId="0" applyFont="1" applyBorder="1"/>
    <xf numFmtId="0" fontId="4" fillId="0" borderId="14" xfId="0" applyFont="1" applyBorder="1"/>
    <xf numFmtId="0" fontId="4" fillId="3" borderId="2" xfId="0" applyFont="1" applyFill="1" applyBorder="1"/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9" borderId="0" xfId="0" quotePrefix="1" applyFill="1"/>
    <xf numFmtId="0" fontId="0" fillId="9" borderId="2" xfId="0" applyFill="1" applyBorder="1" applyAlignment="1">
      <alignment horizontal="right"/>
    </xf>
    <xf numFmtId="9" fontId="0" fillId="9" borderId="5" xfId="1" applyFont="1" applyFill="1" applyBorder="1"/>
    <xf numFmtId="0" fontId="7" fillId="9" borderId="2" xfId="0" applyFont="1" applyFill="1" applyBorder="1" applyAlignment="1">
      <alignment horizontal="right"/>
    </xf>
    <xf numFmtId="0" fontId="8" fillId="2" borderId="4" xfId="0" applyFont="1" applyFill="1" applyBorder="1"/>
    <xf numFmtId="0" fontId="8" fillId="2" borderId="10" xfId="0" applyFont="1" applyFill="1" applyBorder="1" applyAlignment="1">
      <alignment horizontal="right"/>
    </xf>
    <xf numFmtId="9" fontId="8" fillId="2" borderId="4" xfId="1" applyFont="1" applyFill="1" applyBorder="1"/>
    <xf numFmtId="9" fontId="8" fillId="10" borderId="4" xfId="1" applyFont="1" applyFill="1" applyBorder="1"/>
    <xf numFmtId="9" fontId="8" fillId="2" borderId="6" xfId="1" applyFont="1" applyFill="1" applyBorder="1"/>
    <xf numFmtId="9" fontId="8" fillId="2" borderId="13" xfId="1" applyFont="1" applyFill="1" applyBorder="1"/>
    <xf numFmtId="9" fontId="8" fillId="9" borderId="4" xfId="1" applyFont="1" applyFill="1" applyBorder="1"/>
    <xf numFmtId="164" fontId="0" fillId="9" borderId="0" xfId="1" applyNumberFormat="1" applyFont="1" applyFill="1"/>
    <xf numFmtId="164" fontId="0" fillId="9" borderId="5" xfId="1" applyNumberFormat="1" applyFont="1" applyFill="1" applyBorder="1"/>
    <xf numFmtId="9" fontId="2" fillId="6" borderId="1" xfId="1" applyFont="1" applyFill="1" applyBorder="1"/>
    <xf numFmtId="0" fontId="0" fillId="11" borderId="0" xfId="0" quotePrefix="1" applyFill="1"/>
    <xf numFmtId="9" fontId="0" fillId="11" borderId="0" xfId="1" applyFont="1" applyFill="1"/>
    <xf numFmtId="10" fontId="2" fillId="6" borderId="1" xfId="1" applyNumberFormat="1" applyFont="1" applyFill="1" applyBorder="1"/>
    <xf numFmtId="10" fontId="2" fillId="6" borderId="9" xfId="1" applyNumberFormat="1" applyFont="1" applyFill="1" applyBorder="1"/>
    <xf numFmtId="10" fontId="0" fillId="9" borderId="14" xfId="0" quotePrefix="1" applyNumberFormat="1" applyFill="1" applyBorder="1"/>
    <xf numFmtId="10" fontId="0" fillId="9" borderId="2" xfId="0" quotePrefix="1" applyNumberFormat="1" applyFill="1" applyBorder="1"/>
    <xf numFmtId="10" fontId="0" fillId="9" borderId="10" xfId="0" quotePrefix="1" applyNumberFormat="1" applyFill="1" applyBorder="1"/>
    <xf numFmtId="0" fontId="0" fillId="4" borderId="0" xfId="0" quotePrefix="1" applyFill="1"/>
    <xf numFmtId="9" fontId="0" fillId="2" borderId="0" xfId="1" applyFont="1" applyFill="1"/>
    <xf numFmtId="0" fontId="0" fillId="4" borderId="5" xfId="0" applyFill="1" applyBorder="1"/>
    <xf numFmtId="0" fontId="0" fillId="4" borderId="7" xfId="0" quotePrefix="1" applyFill="1" applyBorder="1"/>
    <xf numFmtId="0" fontId="0" fillId="4" borderId="5" xfId="0" quotePrefix="1" applyFill="1" applyBorder="1"/>
    <xf numFmtId="0" fontId="0" fillId="5" borderId="0" xfId="0" quotePrefix="1" applyFill="1"/>
    <xf numFmtId="9" fontId="0" fillId="0" borderId="0" xfId="0" applyNumberFormat="1"/>
  </cellXfs>
  <cellStyles count="2">
    <cellStyle name="Prozent" xfId="1" builtinId="5"/>
    <cellStyle name="Standard" xfId="0" builtinId="0"/>
  </cellStyles>
  <dxfs count="1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0006"/>
      </font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  <dxf>
      <font>
        <color rgb="FF9C0006"/>
      </font>
      <numFmt numFmtId="0" formatCode="General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costshr!$R$22:$R$39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costshr!$S$22:$S$39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costshr!$T$22:$T$39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costshr!$U$22:$U$39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costshr!$V$22:$V$39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65920"/>
        <c:axId val="150758528"/>
      </c:barChart>
      <c:catAx>
        <c:axId val="160465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0758528"/>
        <c:crosses val="autoZero"/>
        <c:auto val="1"/>
        <c:lblAlgn val="ctr"/>
        <c:lblOffset val="100"/>
        <c:noMultiLvlLbl val="0"/>
      </c:catAx>
      <c:valAx>
        <c:axId val="150758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6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costshr!$C$184:$C$201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costshr!$G$184:$G$201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costshr!$H$184:$H$201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costshr!$I$184:$I$201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costshr!$J$184:$J$201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costshr!$K$184:$K$201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costshr!$L$184:$L$201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costshr!$M$184:$M$201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costshr!$N$184:$N$201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costshr!$O$184:$O$201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costshr!$P$184:$P$201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costshr!$Q$184:$Q$201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costshr!$R$184:$R$201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costshr!$S$184:$S$201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costshr!$T$184:$T$201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costshr!$U$184:$U$201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costshr!$V$184:$V$201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74112"/>
        <c:axId val="165085184"/>
      </c:barChart>
      <c:catAx>
        <c:axId val="15887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5085184"/>
        <c:crosses val="autoZero"/>
        <c:auto val="1"/>
        <c:lblAlgn val="ctr"/>
        <c:lblOffset val="100"/>
        <c:noMultiLvlLbl val="0"/>
      </c:catAx>
      <c:valAx>
        <c:axId val="1650851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87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costshr!$C$202:$C$219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costshr!$G$202:$G$219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costshr!$H$202:$H$219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costshr!$I$202:$I$219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costshr!$J$202:$J$219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costshr!$K$202:$K$219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costshr!$L$202:$L$219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costshr!$M$202:$M$219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costshr!$N$202:$N$219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costshr!$O$202:$O$219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costshr!$P$202:$P$219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costshr!$Q$202:$Q$219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costshr!$R$202:$R$219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costshr!$S$202:$S$219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costshr!$T$202:$T$219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costshr!$U$202:$U$219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costshr!$V$202:$V$219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06720"/>
        <c:axId val="165089792"/>
      </c:barChart>
      <c:catAx>
        <c:axId val="162206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5089792"/>
        <c:crosses val="autoZero"/>
        <c:auto val="1"/>
        <c:lblAlgn val="ctr"/>
        <c:lblOffset val="100"/>
        <c:noMultiLvlLbl val="0"/>
      </c:catAx>
      <c:valAx>
        <c:axId val="165089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20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costshr!$C$220:$C$237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costshr!$G$220:$G$237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costshr!$H$220:$H$237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costshr!$I$220:$I$237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costshr!$J$220:$J$237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costshr!$K$220:$K$237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costshr!$L$220:$L$237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costshr!$M$220:$M$237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costshr!$N$220:$N$237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costshr!$O$220:$O$237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costshr!$P$220:$P$237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costshr!$Q$220:$Q$237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costshr!$R$220:$R$237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costshr!$S$220:$S$237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costshr!$T$220:$T$237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costshr!$U$220:$U$237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costshr!$V$220:$V$237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14496"/>
        <c:axId val="165454976"/>
      </c:barChart>
      <c:catAx>
        <c:axId val="159914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5454976"/>
        <c:crosses val="autoZero"/>
        <c:auto val="1"/>
        <c:lblAlgn val="ctr"/>
        <c:lblOffset val="100"/>
        <c:noMultiLvlLbl val="0"/>
      </c:catAx>
      <c:valAx>
        <c:axId val="165454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91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costshr!$C$238:$C$255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costshr!$G$238:$G$255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costshr!$H$238:$H$255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costshr!$I$238:$I$255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costshr!$J$238:$J$255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costshr!$K$238:$K$255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costshr!$L$238:$L$255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costshr!$M$238:$M$255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costshr!$N$238:$N$255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costshr!$O$238:$O$255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costshr!$P$238:$P$255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costshr!$Q$238:$Q$255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costshr!$R$238:$R$255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costshr!$S$238:$S$255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costshr!$T$238:$T$255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costshr!$U$238:$U$255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costshr!$V$238:$V$255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09280"/>
        <c:axId val="165459584"/>
      </c:barChart>
      <c:catAx>
        <c:axId val="162209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5459584"/>
        <c:crosses val="autoZero"/>
        <c:auto val="1"/>
        <c:lblAlgn val="ctr"/>
        <c:lblOffset val="100"/>
        <c:noMultiLvlLbl val="0"/>
      </c:catAx>
      <c:valAx>
        <c:axId val="165459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20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costshr!$C$256:$C$273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costshr!$G$256:$G$273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costshr!$H$256:$H$273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costshr!$I$256:$I$273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costshr!$J$256:$J$273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costshr!$K$256:$K$273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costshr!$L$256:$L$273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costshr!$M$256:$M$273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costshr!$N$256:$N$273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costshr!$O$256:$O$273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costshr!$P$256:$P$273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costshr!$Q$256:$Q$273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costshr!$R$256:$R$273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costshr!$S$256:$S$273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costshr!$T$256:$T$273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costshr!$U$256:$U$273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costshr!$V$256:$V$273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67968"/>
        <c:axId val="171141376"/>
      </c:barChart>
      <c:catAx>
        <c:axId val="160467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71141376"/>
        <c:crosses val="autoZero"/>
        <c:auto val="1"/>
        <c:lblAlgn val="ctr"/>
        <c:lblOffset val="100"/>
        <c:noMultiLvlLbl val="0"/>
      </c:catAx>
      <c:valAx>
        <c:axId val="1711413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6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costshr!$C$274:$C$291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0.52388390659885098</c:v>
                </c:pt>
                <c:pt idx="3">
                  <c:v>0</c:v>
                </c:pt>
                <c:pt idx="4">
                  <c:v>0</c:v>
                </c:pt>
                <c:pt idx="5">
                  <c:v>0.52388390659885098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0.40998690655002701</c:v>
                </c:pt>
                <c:pt idx="10">
                  <c:v>0</c:v>
                </c:pt>
                <c:pt idx="11">
                  <c:v>0.40998690655002701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0.72549607299558805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0.728981075558636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0.38455948970013398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0.7690321556771279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0.42525851055620301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costshr!$G$274:$G$291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costshr!$H$274:$H$291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costshr!$I$274:$I$291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costshr!$J$274:$J$291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3.6145737938100006E-3</c:v>
                </c:pt>
                <c:pt idx="2">
                  <c:v>4.9505370029039302E-3</c:v>
                </c:pt>
                <c:pt idx="3">
                  <c:v>9.7820347374078507E-4</c:v>
                </c:pt>
                <c:pt idx="4">
                  <c:v>7.353053055015101E-3</c:v>
                </c:pt>
                <c:pt idx="5">
                  <c:v>4.9505370029039302E-3</c:v>
                </c:pt>
                <c:pt idx="6">
                  <c:v>8.4723791221347016E-4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3.8742464237142E-3</c:v>
                </c:pt>
                <c:pt idx="10">
                  <c:v>1.2604750911755251E-3</c:v>
                </c:pt>
                <c:pt idx="11">
                  <c:v>3.8742464237142E-3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6.6493860278983498E-4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costshr!$K$274:$K$291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2.4097158625400006E-3</c:v>
                </c:pt>
                <c:pt idx="2">
                  <c:v>3.3003580019359533E-3</c:v>
                </c:pt>
                <c:pt idx="3">
                  <c:v>6.5213564916052338E-4</c:v>
                </c:pt>
                <c:pt idx="4">
                  <c:v>4.9020353700100676E-3</c:v>
                </c:pt>
                <c:pt idx="5">
                  <c:v>3.3003580019359533E-3</c:v>
                </c:pt>
                <c:pt idx="6">
                  <c:v>5.6482527480898007E-4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2.5828309491427999E-3</c:v>
                </c:pt>
                <c:pt idx="10">
                  <c:v>8.4031672745035009E-4</c:v>
                </c:pt>
                <c:pt idx="11">
                  <c:v>2.5828309491427999E-3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4.4329240185989001E-4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costshr!$L$274:$L$291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costshr!$M$274:$M$291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costshr!$N$274:$N$291</c:f>
              <c:numCache>
                <c:formatCode>0%</c:formatCode>
                <c:ptCount val="18"/>
                <c:pt idx="0">
                  <c:v>3.7430152277645999E-3</c:v>
                </c:pt>
                <c:pt idx="1">
                  <c:v>3.1232913352994204E-3</c:v>
                </c:pt>
                <c:pt idx="2">
                  <c:v>3.2245588332296205E-3</c:v>
                </c:pt>
                <c:pt idx="3">
                  <c:v>1.9008295943971462E-3</c:v>
                </c:pt>
                <c:pt idx="4">
                  <c:v>3.1938231046226397E-3</c:v>
                </c:pt>
                <c:pt idx="5">
                  <c:v>3.2245588332296209E-3</c:v>
                </c:pt>
                <c:pt idx="6">
                  <c:v>5.4913568384206404E-3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4.20585198480078E-3</c:v>
                </c:pt>
                <c:pt idx="10">
                  <c:v>1.7697070280104379E-3</c:v>
                </c:pt>
                <c:pt idx="11">
                  <c:v>4.20585198480078E-3</c:v>
                </c:pt>
                <c:pt idx="12">
                  <c:v>1.7208835973026241E-3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4.2010820924261606E-3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costshr!$O$274:$O$291</c:f>
              <c:numCache>
                <c:formatCode>0%</c:formatCode>
                <c:ptCount val="18"/>
                <c:pt idx="0">
                  <c:v>1.8715076138822999E-3</c:v>
                </c:pt>
                <c:pt idx="1">
                  <c:v>0.17485555617065099</c:v>
                </c:pt>
                <c:pt idx="2">
                  <c:v>1.6122794166148102E-3</c:v>
                </c:pt>
                <c:pt idx="3">
                  <c:v>9.5041479719857312E-4</c:v>
                </c:pt>
                <c:pt idx="4">
                  <c:v>1.5969115523113198E-3</c:v>
                </c:pt>
                <c:pt idx="5">
                  <c:v>1.6122794166148105E-3</c:v>
                </c:pt>
                <c:pt idx="6">
                  <c:v>2.7456784192103202E-3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2.10292599240039E-3</c:v>
                </c:pt>
                <c:pt idx="10">
                  <c:v>8.8485351400521893E-4</c:v>
                </c:pt>
                <c:pt idx="11">
                  <c:v>2.10292599240039E-3</c:v>
                </c:pt>
                <c:pt idx="12">
                  <c:v>8.6044179865131206E-4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2.1005410462130803E-3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costshr!$P$274:$P$291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costshr!$Q$274:$Q$291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costshr!$R$274:$R$291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2.6023868171956E-2</c:v>
                </c:pt>
                <c:pt idx="3">
                  <c:v>1.14605549194673E-2</c:v>
                </c:pt>
                <c:pt idx="4">
                  <c:v>3.0675221633143398E-2</c:v>
                </c:pt>
                <c:pt idx="5">
                  <c:v>2.6023868171956004E-2</c:v>
                </c:pt>
                <c:pt idx="6">
                  <c:v>2.9151260016530199E-2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2.87777527714323E-2</c:v>
                </c:pt>
                <c:pt idx="10">
                  <c:v>1.13694853224032E-2</c:v>
                </c:pt>
                <c:pt idx="11">
                  <c:v>2.8777752771432297E-2</c:v>
                </c:pt>
                <c:pt idx="12">
                  <c:v>8.6044179865131208E-3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2.23352876677105E-2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costshr!$S$274:$S$291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costshr!$T$274:$T$291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3.96009579960808E-2</c:v>
                </c:pt>
                <c:pt idx="3">
                  <c:v>2.1598312756252104E-2</c:v>
                </c:pt>
                <c:pt idx="4">
                  <c:v>3.3869044737766009E-2</c:v>
                </c:pt>
                <c:pt idx="5">
                  <c:v>3.96009579960808E-2</c:v>
                </c:pt>
                <c:pt idx="6">
                  <c:v>2.9151260016530199E-2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4.6486603233751402E-2</c:v>
                </c:pt>
                <c:pt idx="10">
                  <c:v>2.0807922805125601E-2</c:v>
                </c:pt>
                <c:pt idx="11">
                  <c:v>4.6486603233751402E-2</c:v>
                </c:pt>
                <c:pt idx="12">
                  <c:v>1.7782463838793797E-2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4.4741058827316799E-2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costshr!$U$274:$U$291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4.1549571412069199E-2</c:v>
                </c:pt>
                <c:pt idx="3">
                  <c:v>8.8164261581787692E-3</c:v>
                </c:pt>
                <c:pt idx="4">
                  <c:v>2.7233529833389203E-3</c:v>
                </c:pt>
                <c:pt idx="5">
                  <c:v>4.1549571412069199E-2</c:v>
                </c:pt>
                <c:pt idx="6">
                  <c:v>4.1185176288154803E-2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5.4193877807478898E-2</c:v>
                </c:pt>
                <c:pt idx="10">
                  <c:v>1.8239432843883598E-2</c:v>
                </c:pt>
                <c:pt idx="11">
                  <c:v>5.4193877807478898E-2</c:v>
                </c:pt>
                <c:pt idx="12">
                  <c:v>1.7650088177462797E-3</c:v>
                </c:pt>
                <c:pt idx="13">
                  <c:v>0</c:v>
                </c:pt>
                <c:pt idx="14">
                  <c:v>0</c:v>
                </c:pt>
                <c:pt idx="15">
                  <c:v>4.3298327623524001E-2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costshr!$V$274:$V$291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0.27594268112775699</c:v>
                </c:pt>
                <c:pt idx="3">
                  <c:v>0.19656105193612605</c:v>
                </c:pt>
                <c:pt idx="4">
                  <c:v>0.81693934431588877</c:v>
                </c:pt>
                <c:pt idx="5">
                  <c:v>0.27594268112775699</c:v>
                </c:pt>
                <c:pt idx="6">
                  <c:v>0.81544334145616559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0.36422188308752879</c:v>
                </c:pt>
                <c:pt idx="10">
                  <c:v>0.18364159252977497</c:v>
                </c:pt>
                <c:pt idx="11">
                  <c:v>0.36422188308752879</c:v>
                </c:pt>
                <c:pt idx="12">
                  <c:v>0.1787235833175822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0.43982294706038028</c:v>
                </c:pt>
                <c:pt idx="16">
                  <c:v>0.82359789438409836</c:v>
                </c:pt>
                <c:pt idx="17">
                  <c:v>0.4447366202677403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68128"/>
        <c:axId val="171145984"/>
      </c:barChart>
      <c:catAx>
        <c:axId val="165168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71145984"/>
        <c:crosses val="autoZero"/>
        <c:auto val="1"/>
        <c:lblAlgn val="ctr"/>
        <c:lblOffset val="100"/>
        <c:noMultiLvlLbl val="0"/>
      </c:catAx>
      <c:valAx>
        <c:axId val="171145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16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costshr!$C$292:$C$309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costshr!$G$292:$G$309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costshr!$H$292:$H$309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costshr!$I$292:$I$309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costshr!$J$292:$J$309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costshr!$K$292:$K$309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costshr!$L$292:$L$309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costshr!$M$292:$M$309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costshr!$N$292:$N$309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costshr!$O$292:$O$309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costshr!$P$292:$P$309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costshr!$Q$292:$Q$309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costshr!$R$292:$R$309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costshr!$T$292:$T$309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costshr!$U$292:$U$309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costshr!$V$292:$V$309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05696"/>
        <c:axId val="173043072"/>
      </c:barChart>
      <c:catAx>
        <c:axId val="162205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73043072"/>
        <c:crosses val="autoZero"/>
        <c:auto val="1"/>
        <c:lblAlgn val="ctr"/>
        <c:lblOffset val="100"/>
        <c:noMultiLvlLbl val="0"/>
      </c:catAx>
      <c:valAx>
        <c:axId val="173043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20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5"/>
          <c:order val="15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</c:ser>
        <c:ser>
          <c:idx val="16"/>
          <c:order val="16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</c:ser>
        <c:ser>
          <c:idx val="18"/>
          <c:order val="18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</c:ser>
        <c:ser>
          <c:idx val="19"/>
          <c:order val="19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costshr!$A$4:$B$21</c:f>
              <c:multiLvlStrCache>
                <c:ptCount val="18"/>
                <c:lvl>
                  <c:pt idx="0">
                    <c:v>bBC</c:v>
                  </c:pt>
                  <c:pt idx="1">
                    <c:v>bBIO</c:v>
                  </c:pt>
                  <c:pt idx="2">
                    <c:v>bCCS</c:v>
                  </c:pt>
                  <c:pt idx="3">
                    <c:v>bGAS</c:v>
                  </c:pt>
                  <c:pt idx="4">
                    <c:v>bGEO</c:v>
                  </c:pt>
                  <c:pt idx="5">
                    <c:v>bHC</c:v>
                  </c:pt>
                  <c:pt idx="6">
                    <c:v>bHYDRO</c:v>
                  </c:pt>
                  <c:pt idx="7">
                    <c:v>bNUC</c:v>
                  </c:pt>
                  <c:pt idx="8">
                    <c:v>bOIL</c:v>
                  </c:pt>
                  <c:pt idx="9">
                    <c:v>mCCS</c:v>
                  </c:pt>
                  <c:pt idx="10">
                    <c:v>mGAS</c:v>
                  </c:pt>
                  <c:pt idx="11">
                    <c:v>mHC</c:v>
                  </c:pt>
                  <c:pt idx="12">
                    <c:v>mOIL</c:v>
                  </c:pt>
                  <c:pt idx="13">
                    <c:v>mSOLAR</c:v>
                  </c:pt>
                  <c:pt idx="14">
                    <c:v>mWIND</c:v>
                  </c:pt>
                  <c:pt idx="15">
                    <c:v>pGAS</c:v>
                  </c:pt>
                  <c:pt idx="16">
                    <c:v>pHYDRO</c:v>
                  </c:pt>
                  <c:pt idx="17">
                    <c:v>pOIL</c:v>
                  </c:pt>
                </c:lvl>
                <c:lvl>
                  <c:pt idx="0">
                    <c:v>DEU</c:v>
                  </c:pt>
                  <c:pt idx="1">
                    <c:v>DEU</c:v>
                  </c:pt>
                  <c:pt idx="2">
                    <c:v>DEU</c:v>
                  </c:pt>
                  <c:pt idx="3">
                    <c:v>DEU</c:v>
                  </c:pt>
                  <c:pt idx="4">
                    <c:v>DEU</c:v>
                  </c:pt>
                  <c:pt idx="5">
                    <c:v>DEU</c:v>
                  </c:pt>
                  <c:pt idx="6">
                    <c:v>DEU</c:v>
                  </c:pt>
                  <c:pt idx="7">
                    <c:v>DEU</c:v>
                  </c:pt>
                  <c:pt idx="8">
                    <c:v>DEU</c:v>
                  </c:pt>
                  <c:pt idx="9">
                    <c:v>DEU</c:v>
                  </c:pt>
                  <c:pt idx="10">
                    <c:v>DEU</c:v>
                  </c:pt>
                  <c:pt idx="11">
                    <c:v>DEU</c:v>
                  </c:pt>
                  <c:pt idx="12">
                    <c:v>DEU</c:v>
                  </c:pt>
                  <c:pt idx="13">
                    <c:v>DEU</c:v>
                  </c:pt>
                  <c:pt idx="14">
                    <c:v>DEU</c:v>
                  </c:pt>
                  <c:pt idx="15">
                    <c:v>DEU</c:v>
                  </c:pt>
                  <c:pt idx="16">
                    <c:v>DEU</c:v>
                  </c:pt>
                  <c:pt idx="17">
                    <c:v>DEU</c:v>
                  </c:pt>
                </c:lvl>
              </c:multiLvlStrCache>
            </c:multiLvlStrRef>
          </c:cat>
          <c:val>
            <c:numRef>
              <c:f>costshr!$V$4:$V$21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07232"/>
        <c:axId val="173117952"/>
      </c:barChart>
      <c:catAx>
        <c:axId val="162207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73117952"/>
        <c:crosses val="autoZero"/>
        <c:auto val="1"/>
        <c:lblAlgn val="ctr"/>
        <c:lblOffset val="100"/>
        <c:noMultiLvlLbl val="0"/>
      </c:catAx>
      <c:valAx>
        <c:axId val="173117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22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26784"/>
        <c:axId val="156635648"/>
      </c:barChart>
      <c:catAx>
        <c:axId val="156726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6635648"/>
        <c:crosses val="autoZero"/>
        <c:auto val="1"/>
        <c:lblAlgn val="ctr"/>
        <c:lblOffset val="100"/>
        <c:noMultiLvlLbl val="0"/>
      </c:catAx>
      <c:valAx>
        <c:axId val="156635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6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costshr_bw!$C$58:$C$75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costshr_bw!$D$58:$D$75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costshr_bw!$E$58:$E$75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costshr_bw!$F$58:$F$75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costshr_bw!$G$58:$G$75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costshr_bw!$H$58:$H$75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costshr_bw!$I$58:$I$75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costshr_bw!$J$58:$J$75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costshr_bw!$K$58:$K$75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costshr_bw!$L$58:$L$75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costshr_bw!$M$58:$M$75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costshr_bw!$N$58:$N$75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costshr_bw!$O$58:$O$75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costshr_bw!$P$58:$P$75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costshr_bw!$Q$58:$Q$75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costshr_bw!$R$58:$R$75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costshr_bw!$S$58:$S$75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costshr_bw!$T$58:$T$75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costshr_bw!$U$58:$U$75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costshr_bw!$V$58:$V$75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28320"/>
        <c:axId val="148947520"/>
      </c:barChart>
      <c:catAx>
        <c:axId val="156728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48947520"/>
        <c:crosses val="autoZero"/>
        <c:auto val="1"/>
        <c:lblAlgn val="ctr"/>
        <c:lblOffset val="100"/>
        <c:noMultiLvlLbl val="0"/>
      </c:catAx>
      <c:valAx>
        <c:axId val="148947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672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costshr!$R$40:$R$57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costshr!$S$40:$S$57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costshr!$T$40:$T$57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costshr!$U$40:$U$57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costshr!$V$40:$V$57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88736"/>
        <c:axId val="150763136"/>
      </c:barChart>
      <c:catAx>
        <c:axId val="158388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0763136"/>
        <c:crosses val="autoZero"/>
        <c:auto val="1"/>
        <c:lblAlgn val="ctr"/>
        <c:lblOffset val="100"/>
        <c:noMultiLvlLbl val="0"/>
      </c:catAx>
      <c:valAx>
        <c:axId val="1507631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38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costshr_bw!$C$76:$C$93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costshr_bw!$G$76:$G$93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costshr_bw!$H$76:$H$93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costshr_bw!$I$76:$I$93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costshr_bw!$J$76:$J$93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costshr_bw!$K$76:$K$93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costshr_bw!$L$76:$L$93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costshr_bw!$M$76:$M$93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costshr_bw!$N$76:$N$93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costshr_bw!$O$76:$O$93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costshr_bw!$P$76:$P$93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costshr_bw!$Q$76:$Q$93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costshr_bw!$R$76:$R$93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costshr_bw!$S$76:$S$93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costshr_bw!$T$76:$T$93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costshr_bw!$U$76:$U$93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costshr_bw!$V$76:$V$93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28832"/>
        <c:axId val="148951552"/>
      </c:barChart>
      <c:catAx>
        <c:axId val="156728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48951552"/>
        <c:crosses val="autoZero"/>
        <c:auto val="1"/>
        <c:lblAlgn val="ctr"/>
        <c:lblOffset val="100"/>
        <c:noMultiLvlLbl val="0"/>
      </c:catAx>
      <c:valAx>
        <c:axId val="1489515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672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costshr_bw!$C$94:$C$111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costshr_bw!$D$94:$D$111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costshr_bw!$E$94:$E$111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costshr_bw!$F$94:$F$111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costshr_bw!$G$94:$G$111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costshr_bw!$H$94:$H$111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costshr_bw!$I$94:$I$111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costshr_bw!$J$94:$J$111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costshr_bw!$K$94:$K$111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costshr_bw!$L$94:$L$111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costshr_bw!$M$94:$M$111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costshr_bw!$N$94:$N$111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costshr_bw!$O$94:$O$111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costshr_bw!$P$94:$P$111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costshr_bw!$Q$94:$Q$111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costshr_bw!$R$94:$R$111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costshr_bw!$S$94:$S$111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costshr_bw!$T$94:$T$111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costshr_bw!$U$94:$U$111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costshr_bw!$V$94:$V$111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89760"/>
        <c:axId val="158140096"/>
      </c:barChart>
      <c:catAx>
        <c:axId val="158389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8140096"/>
        <c:crosses val="autoZero"/>
        <c:auto val="1"/>
        <c:lblAlgn val="ctr"/>
        <c:lblOffset val="100"/>
        <c:noMultiLvlLbl val="0"/>
      </c:catAx>
      <c:valAx>
        <c:axId val="158140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38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costshr_bw!$C$112:$C$129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costshr_bw!$G$112:$G$129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costshr_bw!$H$112:$H$129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costshr_bw!$I$112:$I$129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costshr_bw!$J$112:$J$129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costshr_bw!$K$112:$K$129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costshr_bw!$L$112:$L$129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costshr_bw!$M$112:$M$129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costshr_bw!$N$112:$N$129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costshr_bw!$O$112:$O$129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costshr_bw!$P$112:$P$129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costshr_bw!$Q$112:$Q$129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costshr_bw!$R$112:$R$129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costshr_bw!$S$112:$S$129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costshr_bw!$T$112:$T$129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costshr_bw!$U$112:$U$129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costshr_bw!$V$112:$V$129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91296"/>
        <c:axId val="158144128"/>
      </c:barChart>
      <c:catAx>
        <c:axId val="158391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8144128"/>
        <c:crosses val="autoZero"/>
        <c:auto val="1"/>
        <c:lblAlgn val="ctr"/>
        <c:lblOffset val="100"/>
        <c:noMultiLvlLbl val="0"/>
      </c:catAx>
      <c:valAx>
        <c:axId val="15814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39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costshr_bw!$C$130:$C$147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costshr_bw!$G$130:$G$147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costshr_bw!$H$130:$H$147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costshr_bw!$I$130:$I$147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costshr_bw!$J$130:$J$147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costshr_bw!$K$130:$K$147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costshr_bw!$L$130:$L$147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costshr_bw!$M$130:$M$147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costshr_bw!$N$130:$N$147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costshr_bw!$O$130:$O$147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costshr_bw!$P$130:$P$147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costshr_bw!$Q$130:$Q$147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costshr_bw!$R$130:$R$147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costshr_bw!$S$130:$S$147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costshr_bw!$T$130:$T$147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costshr_bw!$U$130:$U$147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costshr_bw!$V$130:$V$147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71552"/>
        <c:axId val="158983872"/>
      </c:barChart>
      <c:catAx>
        <c:axId val="158871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8983872"/>
        <c:crosses val="autoZero"/>
        <c:auto val="1"/>
        <c:lblAlgn val="ctr"/>
        <c:lblOffset val="100"/>
        <c:noMultiLvlLbl val="0"/>
      </c:catAx>
      <c:valAx>
        <c:axId val="158983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87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costshr_bw!$C$148:$C$165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costshr_bw!$G$148:$G$165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costshr_bw!$H$148:$H$165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costshr_bw!$I$148:$I$165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costshr_bw!$J$148:$J$165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costshr_bw!$K$148:$K$165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costshr_bw!$L$148:$L$165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costshr_bw!$M$148:$M$165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costshr_bw!$N$148:$N$165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costshr_bw!$O$148:$O$165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costshr_bw!$P$148:$P$165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costshr_bw!$Q$148:$Q$165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costshr_bw!$R$148:$R$165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costshr_bw!$S$148:$S$165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costshr_bw!$T$148:$T$165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costshr_bw!$U$148:$U$165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costshr_bw!$V$148:$V$165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73088"/>
        <c:axId val="158987904"/>
      </c:barChart>
      <c:catAx>
        <c:axId val="158873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8987904"/>
        <c:crosses val="autoZero"/>
        <c:auto val="1"/>
        <c:lblAlgn val="ctr"/>
        <c:lblOffset val="100"/>
        <c:noMultiLvlLbl val="0"/>
      </c:catAx>
      <c:valAx>
        <c:axId val="1589879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87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costshr_bw!$C$166:$C$183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costshr_bw!$G$166:$G$183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costshr_bw!$H$166:$H$183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costshr_bw!$I$166:$I$183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costshr_bw!$J$166:$J$183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costshr_bw!$K$166:$K$183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costshr_bw!$L$166:$L$183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costshr_bw!$M$166:$M$183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costshr_bw!$N$166:$N$183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costshr_bw!$O$166:$O$183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costshr_bw!$P$166:$P$183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costshr_bw!$Q$166:$Q$183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costshr_bw!$R$166:$R$183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costshr_bw!$S$166:$S$183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costshr_bw!$T$166:$T$183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costshr_bw!$U$166:$U$183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costshr_bw!$V$166:$V$183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75136"/>
        <c:axId val="159090368"/>
      </c:barChart>
      <c:catAx>
        <c:axId val="158875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9090368"/>
        <c:crosses val="autoZero"/>
        <c:auto val="1"/>
        <c:lblAlgn val="ctr"/>
        <c:lblOffset val="100"/>
        <c:noMultiLvlLbl val="0"/>
      </c:catAx>
      <c:valAx>
        <c:axId val="159090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87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costshr_bw!$C$184:$C$201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costshr_bw!$G$184:$G$201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costshr_bw!$H$184:$H$201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costshr_bw!$I$184:$I$201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costshr_bw!$J$184:$J$201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costshr_bw!$K$184:$K$201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costshr_bw!$L$184:$L$201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costshr_bw!$M$184:$M$201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costshr_bw!$N$184:$N$201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costshr_bw!$O$184:$O$201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costshr_bw!$P$184:$P$201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costshr_bw!$Q$184:$Q$201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costshr_bw!$R$184:$R$201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costshr_bw!$S$184:$S$201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costshr_bw!$T$184:$T$201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costshr_bw!$U$184:$U$201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costshr_bw!$V$184:$V$201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75680"/>
        <c:axId val="159094400"/>
      </c:barChart>
      <c:catAx>
        <c:axId val="159175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9094400"/>
        <c:crosses val="autoZero"/>
        <c:auto val="1"/>
        <c:lblAlgn val="ctr"/>
        <c:lblOffset val="100"/>
        <c:noMultiLvlLbl val="0"/>
      </c:catAx>
      <c:valAx>
        <c:axId val="159094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1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costshr_bw!$C$202:$C$219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costshr_bw!$G$202:$G$219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costshr_bw!$H$202:$H$219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costshr_bw!$I$202:$I$219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costshr_bw!$J$202:$J$219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costshr_bw!$K$202:$K$219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costshr_bw!$L$202:$L$219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costshr_bw!$M$202:$M$219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costshr_bw!$N$202:$N$219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costshr_bw!$O$202:$O$219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costshr_bw!$P$202:$P$219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costshr_bw!$Q$202:$Q$219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costshr_bw!$R$202:$R$219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costshr_bw!$S$202:$S$219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costshr_bw!$T$202:$T$219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costshr_bw!$U$202:$U$219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costshr_bw!$V$202:$V$219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76704"/>
        <c:axId val="159737536"/>
      </c:barChart>
      <c:catAx>
        <c:axId val="159176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9737536"/>
        <c:crosses val="autoZero"/>
        <c:auto val="1"/>
        <c:lblAlgn val="ctr"/>
        <c:lblOffset val="100"/>
        <c:noMultiLvlLbl val="0"/>
      </c:catAx>
      <c:valAx>
        <c:axId val="159737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17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costshr_bw!$C$220:$C$237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costshr_bw!$G$220:$G$237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costshr_bw!$H$220:$H$237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costshr_bw!$I$220:$I$237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costshr_bw!$J$220:$J$237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costshr_bw!$K$220:$K$237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costshr_bw!$L$220:$L$237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costshr_bw!$M$220:$M$237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costshr_bw!$N$220:$N$237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costshr_bw!$O$220:$O$237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costshr_bw!$P$220:$P$237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costshr_bw!$Q$220:$Q$237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costshr_bw!$R$220:$R$237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costshr_bw!$S$220:$S$237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costshr_bw!$T$220:$T$237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costshr_bw!$U$220:$U$237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costshr_bw!$V$220:$V$237</c:f>
              <c:numCache>
                <c:formatCode>0%</c:formatCode>
                <c:ptCount val="18"/>
                <c:pt idx="0">
                  <c:v>0.33129595969537429</c:v>
                </c:pt>
                <c:pt idx="1">
                  <c:v>0.32594902863976671</c:v>
                </c:pt>
                <c:pt idx="2">
                  <c:v>0.22397527341026957</c:v>
                </c:pt>
                <c:pt idx="3">
                  <c:v>0.15016769382315531</c:v>
                </c:pt>
                <c:pt idx="4">
                  <c:v>0.81693934431588877</c:v>
                </c:pt>
                <c:pt idx="5">
                  <c:v>0.22444195689029456</c:v>
                </c:pt>
                <c:pt idx="6">
                  <c:v>0.84356926535646148</c:v>
                </c:pt>
                <c:pt idx="7">
                  <c:v>0.43736038342877237</c:v>
                </c:pt>
                <c:pt idx="8">
                  <c:v>0.14225687863796455</c:v>
                </c:pt>
                <c:pt idx="9">
                  <c:v>0.31553474532856929</c:v>
                </c:pt>
                <c:pt idx="10">
                  <c:v>0.19049894681051516</c:v>
                </c:pt>
                <c:pt idx="11">
                  <c:v>0.3146464843355975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0.45792455633420726</c:v>
                </c:pt>
                <c:pt idx="16">
                  <c:v>0.82359789438409836</c:v>
                </c:pt>
                <c:pt idx="17">
                  <c:v>0.44653763171968897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78240"/>
        <c:axId val="159741568"/>
      </c:barChart>
      <c:catAx>
        <c:axId val="159178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9741568"/>
        <c:crosses val="autoZero"/>
        <c:auto val="1"/>
        <c:lblAlgn val="ctr"/>
        <c:lblOffset val="100"/>
        <c:noMultiLvlLbl val="0"/>
      </c:catAx>
      <c:valAx>
        <c:axId val="159741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17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costshr_bw!$C$238:$C$255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costshr_bw!$G$238:$G$255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costshr_bw!$H$238:$H$255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costshr_bw!$I$238:$I$255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costshr_bw!$J$238:$J$255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costshr_bw!$K$238:$K$255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costshr_bw!$L$238:$L$255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costshr_bw!$M$238:$M$255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costshr_bw!$N$238:$N$255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costshr_bw!$O$238:$O$255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costshr_bw!$P$238:$P$255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costshr_bw!$Q$238:$Q$255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costshr_bw!$R$238:$R$255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costshr_bw!$S$238:$S$255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costshr_bw!$T$238:$T$255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costshr_bw!$U$238:$U$255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costshr_bw!$V$238:$V$255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13472"/>
        <c:axId val="160007872"/>
      </c:barChart>
      <c:catAx>
        <c:axId val="15991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007872"/>
        <c:crosses val="autoZero"/>
        <c:auto val="1"/>
        <c:lblAlgn val="ctr"/>
        <c:lblOffset val="100"/>
        <c:noMultiLvlLbl val="0"/>
      </c:catAx>
      <c:valAx>
        <c:axId val="160007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91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costshr!$C$58:$C$75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costshr!$D$58:$D$75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costshr!$E$58:$E$75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costshr!$F$58:$F$75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costshr!$G$58:$G$75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costshr!$H$58:$H$75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costshr!$I$58:$I$75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costshr!$J$58:$J$75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costshr!$K$58:$K$75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costshr!$L$58:$L$75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costshr!$M$58:$M$75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costshr!$N$58:$N$75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costshr!$O$58:$O$75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costshr!$P$58:$P$75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costshr!$Q$58:$Q$75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costshr!$R$58:$R$75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costshr!$S$58:$S$75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costshr!$T$58:$T$75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costshr!$U$58:$U$75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costshr!$V$58:$V$75</c:f>
              <c:numCache>
                <c:formatCode>0%</c:formatCode>
                <c:ptCount val="18"/>
                <c:pt idx="0">
                  <c:v>0.34124565071895019</c:v>
                </c:pt>
                <c:pt idx="1">
                  <c:v>0.32382075159309176</c:v>
                </c:pt>
                <c:pt idx="2">
                  <c:v>0.25495299467900356</c:v>
                </c:pt>
                <c:pt idx="3">
                  <c:v>0.12560139739042053</c:v>
                </c:pt>
                <c:pt idx="4">
                  <c:v>0.81685650100302287</c:v>
                </c:pt>
                <c:pt idx="5">
                  <c:v>0.31059926638438617</c:v>
                </c:pt>
                <c:pt idx="6">
                  <c:v>0.81717480343027471</c:v>
                </c:pt>
                <c:pt idx="7">
                  <c:v>0.45889895602275532</c:v>
                </c:pt>
                <c:pt idx="8">
                  <c:v>0.14233592610962975</c:v>
                </c:pt>
                <c:pt idx="9">
                  <c:v>0.34507107470454246</c:v>
                </c:pt>
                <c:pt idx="10">
                  <c:v>0.1688958050770577</c:v>
                </c:pt>
                <c:pt idx="11">
                  <c:v>0.38790784811738954</c:v>
                </c:pt>
                <c:pt idx="12">
                  <c:v>0.17901144522005852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0.43930898651072336</c:v>
                </c:pt>
                <c:pt idx="16">
                  <c:v>0.83620439272938962</c:v>
                </c:pt>
                <c:pt idx="17">
                  <c:v>0.44646898443178429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3520"/>
        <c:axId val="156428544"/>
      </c:barChart>
      <c:catAx>
        <c:axId val="157163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6428544"/>
        <c:crosses val="autoZero"/>
        <c:auto val="1"/>
        <c:lblAlgn val="ctr"/>
        <c:lblOffset val="100"/>
        <c:noMultiLvlLbl val="0"/>
      </c:catAx>
      <c:valAx>
        <c:axId val="156428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costshr_bw!$C$256:$C$273</c:f>
              <c:numCache>
                <c:formatCode>0%</c:formatCode>
                <c:ptCount val="18"/>
                <c:pt idx="0">
                  <c:v>0.46318281956669788</c:v>
                </c:pt>
                <c:pt idx="1">
                  <c:v>0</c:v>
                </c:pt>
                <c:pt idx="2">
                  <c:v>0.47134509608087549</c:v>
                </c:pt>
                <c:pt idx="3">
                  <c:v>0</c:v>
                </c:pt>
                <c:pt idx="4">
                  <c:v>0</c:v>
                </c:pt>
                <c:pt idx="5">
                  <c:v>0.34410067737549682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0.36283900100550703</c:v>
                </c:pt>
                <c:pt idx="10">
                  <c:v>0</c:v>
                </c:pt>
                <c:pt idx="11">
                  <c:v>0.35414362050106263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0.52186405886543086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0.63518076894745057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0.44201670759104272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0.16323175264371642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0.76929282829112411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0.42572828099728088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costshr_bw!$G$256:$G$273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costshr_bw!$H$256:$H$273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0.302982464534229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costshr_bw!$I$256:$I$273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costshr_bw!$J$256:$J$273</c:f>
              <c:numCache>
                <c:formatCode>0%</c:formatCode>
                <c:ptCount val="18"/>
                <c:pt idx="0">
                  <c:v>5.9230027625395273E-3</c:v>
                </c:pt>
                <c:pt idx="1">
                  <c:v>3.6233391483941699E-3</c:v>
                </c:pt>
                <c:pt idx="2">
                  <c:v>4.422500984828861E-3</c:v>
                </c:pt>
                <c:pt idx="3">
                  <c:v>7.6876021432663528E-4</c:v>
                </c:pt>
                <c:pt idx="4">
                  <c:v>7.3549680182766206E-3</c:v>
                </c:pt>
                <c:pt idx="5">
                  <c:v>3.5913673556823783E-3</c:v>
                </c:pt>
                <c:pt idx="6">
                  <c:v>8.5720901072935951E-4</c:v>
                </c:pt>
                <c:pt idx="7">
                  <c:v>1.9532293565599186E-3</c:v>
                </c:pt>
                <c:pt idx="8">
                  <c:v>0</c:v>
                </c:pt>
                <c:pt idx="9">
                  <c:v>3.3889097885668115E-3</c:v>
                </c:pt>
                <c:pt idx="10">
                  <c:v>1.1388769852010633E-3</c:v>
                </c:pt>
                <c:pt idx="11">
                  <c:v>3.3435914440388759E-3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7.711968480959545E-4</c:v>
                </c:pt>
                <c:pt idx="16">
                  <c:v>1.4324519460325597E-4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costshr_bw!$K$256:$K$273</c:f>
              <c:numCache>
                <c:formatCode>0%</c:formatCode>
                <c:ptCount val="18"/>
                <c:pt idx="0">
                  <c:v>3.9486685083596849E-3</c:v>
                </c:pt>
                <c:pt idx="1">
                  <c:v>2.4155594322627801E-3</c:v>
                </c:pt>
                <c:pt idx="2">
                  <c:v>2.9483339898859072E-3</c:v>
                </c:pt>
                <c:pt idx="3">
                  <c:v>5.1250680955109015E-4</c:v>
                </c:pt>
                <c:pt idx="4">
                  <c:v>4.903312012184414E-3</c:v>
                </c:pt>
                <c:pt idx="5">
                  <c:v>2.3942449037882524E-3</c:v>
                </c:pt>
                <c:pt idx="6">
                  <c:v>5.7147267381957301E-4</c:v>
                </c:pt>
                <c:pt idx="7">
                  <c:v>1.3021529043732792E-3</c:v>
                </c:pt>
                <c:pt idx="8">
                  <c:v>0</c:v>
                </c:pt>
                <c:pt idx="9">
                  <c:v>2.2592731923778745E-3</c:v>
                </c:pt>
                <c:pt idx="10">
                  <c:v>7.5925132346737556E-4</c:v>
                </c:pt>
                <c:pt idx="11">
                  <c:v>2.2290609626925838E-3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5.1413123206396963E-4</c:v>
                </c:pt>
                <c:pt idx="16">
                  <c:v>9.5496796402170646E-5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costshr_bw!$L$256:$L$273</c:f>
              <c:numCache>
                <c:formatCode>0%</c:formatCode>
                <c:ptCount val="18"/>
                <c:pt idx="0">
                  <c:v>1.1846005525079055E-2</c:v>
                </c:pt>
                <c:pt idx="1">
                  <c:v>7.2466782967883399E-3</c:v>
                </c:pt>
                <c:pt idx="2">
                  <c:v>8.8450019696577221E-3</c:v>
                </c:pt>
                <c:pt idx="3">
                  <c:v>1.5375204286532706E-3</c:v>
                </c:pt>
                <c:pt idx="4">
                  <c:v>1.4709936036553241E-2</c:v>
                </c:pt>
                <c:pt idx="5">
                  <c:v>7.1827347113647567E-3</c:v>
                </c:pt>
                <c:pt idx="6">
                  <c:v>1.714418021458719E-3</c:v>
                </c:pt>
                <c:pt idx="7">
                  <c:v>3.9064587131198373E-3</c:v>
                </c:pt>
                <c:pt idx="8">
                  <c:v>0</c:v>
                </c:pt>
                <c:pt idx="9">
                  <c:v>6.777819577133623E-3</c:v>
                </c:pt>
                <c:pt idx="10">
                  <c:v>2.2777539704021267E-3</c:v>
                </c:pt>
                <c:pt idx="11">
                  <c:v>6.6871828880777518E-3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1.542393696191909E-3</c:v>
                </c:pt>
                <c:pt idx="16">
                  <c:v>2.8649038920651194E-4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costshr_bw!$M$256:$M$273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costshr_bw!$N$256:$N$273</c:f>
              <c:numCache>
                <c:formatCode>0%</c:formatCode>
                <c:ptCount val="18"/>
                <c:pt idx="0">
                  <c:v>3.8551680091691853E-3</c:v>
                </c:pt>
                <c:pt idx="1">
                  <c:v>3.1308653281365492E-3</c:v>
                </c:pt>
                <c:pt idx="2">
                  <c:v>3.9249297759881832E-3</c:v>
                </c:pt>
                <c:pt idx="3">
                  <c:v>2.7423810937869152E-3</c:v>
                </c:pt>
                <c:pt idx="4">
                  <c:v>3.1946548752985076E-3</c:v>
                </c:pt>
                <c:pt idx="5">
                  <c:v>4.2708059178454662E-3</c:v>
                </c:pt>
                <c:pt idx="6">
                  <c:v>5.5559843288014096E-3</c:v>
                </c:pt>
                <c:pt idx="7">
                  <c:v>4.9767571749374986E-3</c:v>
                </c:pt>
                <c:pt idx="8">
                  <c:v>2.7395100803964201E-4</c:v>
                </c:pt>
                <c:pt idx="9">
                  <c:v>4.9178351071545844E-3</c:v>
                </c:pt>
                <c:pt idx="10">
                  <c:v>2.5801183702324655E-3</c:v>
                </c:pt>
                <c:pt idx="11">
                  <c:v>5.0377454065535631E-3</c:v>
                </c:pt>
                <c:pt idx="12">
                  <c:v>1.72146691130631E-3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4.0028485057555015E-3</c:v>
                </c:pt>
                <c:pt idx="16">
                  <c:v>5.5706464567932823E-3</c:v>
                </c:pt>
                <c:pt idx="17">
                  <c:v>4.2869854611468621E-3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costshr_bw!$O$256:$O$273</c:f>
              <c:numCache>
                <c:formatCode>0%</c:formatCode>
                <c:ptCount val="18"/>
                <c:pt idx="0">
                  <c:v>1.9275840045845927E-3</c:v>
                </c:pt>
                <c:pt idx="1">
                  <c:v>1.5654326640682746E-3</c:v>
                </c:pt>
                <c:pt idx="2">
                  <c:v>1.9624648879940916E-3</c:v>
                </c:pt>
                <c:pt idx="3">
                  <c:v>1.3711905468934576E-3</c:v>
                </c:pt>
                <c:pt idx="4">
                  <c:v>1.5973274376492538E-3</c:v>
                </c:pt>
                <c:pt idx="5">
                  <c:v>2.1354029589227331E-3</c:v>
                </c:pt>
                <c:pt idx="6">
                  <c:v>2.7779921644007048E-3</c:v>
                </c:pt>
                <c:pt idx="7">
                  <c:v>2.4883785874687493E-3</c:v>
                </c:pt>
                <c:pt idx="8">
                  <c:v>1.3697550401982101E-4</c:v>
                </c:pt>
                <c:pt idx="9">
                  <c:v>2.4589175535772922E-3</c:v>
                </c:pt>
                <c:pt idx="10">
                  <c:v>1.2900591851162328E-3</c:v>
                </c:pt>
                <c:pt idx="11">
                  <c:v>2.5188727032767816E-3</c:v>
                </c:pt>
                <c:pt idx="12">
                  <c:v>8.6073345565315499E-4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2.0014242528777508E-3</c:v>
                </c:pt>
                <c:pt idx="16">
                  <c:v>2.7853232283966411E-3</c:v>
                </c:pt>
                <c:pt idx="17">
                  <c:v>2.1434927305734311E-3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costshr_bw!$P$256:$P$273</c:f>
              <c:numCache>
                <c:formatCode>0%</c:formatCode>
                <c:ptCount val="18"/>
                <c:pt idx="0">
                  <c:v>9.6379200229229633E-3</c:v>
                </c:pt>
                <c:pt idx="1">
                  <c:v>7.827163320341373E-3</c:v>
                </c:pt>
                <c:pt idx="2">
                  <c:v>9.8123244399704584E-3</c:v>
                </c:pt>
                <c:pt idx="3">
                  <c:v>6.8559527344672876E-3</c:v>
                </c:pt>
                <c:pt idx="4">
                  <c:v>7.9866371882462688E-3</c:v>
                </c:pt>
                <c:pt idx="5">
                  <c:v>1.0677014794613665E-2</c:v>
                </c:pt>
                <c:pt idx="6">
                  <c:v>1.3889960822003524E-2</c:v>
                </c:pt>
                <c:pt idx="7">
                  <c:v>1.2441892937343747E-2</c:v>
                </c:pt>
                <c:pt idx="8">
                  <c:v>6.8487752009910503E-4</c:v>
                </c:pt>
                <c:pt idx="9">
                  <c:v>1.229458776788646E-2</c:v>
                </c:pt>
                <c:pt idx="10">
                  <c:v>6.4502959255811638E-3</c:v>
                </c:pt>
                <c:pt idx="11">
                  <c:v>1.2594363516383907E-2</c:v>
                </c:pt>
                <c:pt idx="12">
                  <c:v>4.3036672782657747E-3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1.0007121264388753E-2</c:v>
                </c:pt>
                <c:pt idx="16">
                  <c:v>1.3926616141983206E-2</c:v>
                </c:pt>
                <c:pt idx="17">
                  <c:v>1.0717463652867156E-2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costshr_bw!$Q$256:$Q$273</c:f>
              <c:numCache>
                <c:formatCode>0%</c:formatCode>
                <c:ptCount val="18"/>
                <c:pt idx="0">
                  <c:v>1.9275840045845927E-2</c:v>
                </c:pt>
                <c:pt idx="1">
                  <c:v>1.5654326640682746E-2</c:v>
                </c:pt>
                <c:pt idx="2">
                  <c:v>1.9624648879940917E-2</c:v>
                </c:pt>
                <c:pt idx="3">
                  <c:v>1.3711905468934575E-2</c:v>
                </c:pt>
                <c:pt idx="4">
                  <c:v>1.5973274376492538E-2</c:v>
                </c:pt>
                <c:pt idx="5">
                  <c:v>2.135402958922733E-2</c:v>
                </c:pt>
                <c:pt idx="6">
                  <c:v>2.7779921644007048E-2</c:v>
                </c:pt>
                <c:pt idx="7">
                  <c:v>2.4883785874687495E-2</c:v>
                </c:pt>
                <c:pt idx="8">
                  <c:v>1.3697550401982101E-3</c:v>
                </c:pt>
                <c:pt idx="9">
                  <c:v>2.458917553577292E-2</c:v>
                </c:pt>
                <c:pt idx="10">
                  <c:v>1.2900591851162328E-2</c:v>
                </c:pt>
                <c:pt idx="11">
                  <c:v>2.5188727032767814E-2</c:v>
                </c:pt>
                <c:pt idx="12">
                  <c:v>8.6073345565315495E-3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2.0014242528777506E-2</c:v>
                </c:pt>
                <c:pt idx="16">
                  <c:v>2.7853232283966411E-2</c:v>
                </c:pt>
                <c:pt idx="17">
                  <c:v>2.1434927305734312E-2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costshr_bw!$R$256:$R$273</c:f>
              <c:numCache>
                <c:formatCode>0%</c:formatCode>
                <c:ptCount val="18"/>
                <c:pt idx="0">
                  <c:v>3.1121845570924914E-2</c:v>
                </c:pt>
                <c:pt idx="1">
                  <c:v>2.2901004937471062E-2</c:v>
                </c:pt>
                <c:pt idx="2">
                  <c:v>2.8469650849598648E-2</c:v>
                </c:pt>
                <c:pt idx="3">
                  <c:v>1.5249425897587883E-2</c:v>
                </c:pt>
                <c:pt idx="4">
                  <c:v>3.068321041304577E-2</c:v>
                </c:pt>
                <c:pt idx="5">
                  <c:v>2.8536764300592113E-2</c:v>
                </c:pt>
                <c:pt idx="6">
                  <c:v>2.9494339665465732E-2</c:v>
                </c:pt>
                <c:pt idx="7">
                  <c:v>2.8790244587807282E-2</c:v>
                </c:pt>
                <c:pt idx="8">
                  <c:v>1.3697550401982101E-3</c:v>
                </c:pt>
                <c:pt idx="9">
                  <c:v>3.1366995112906547E-2</c:v>
                </c:pt>
                <c:pt idx="10">
                  <c:v>1.5178345821564425E-2</c:v>
                </c:pt>
                <c:pt idx="11">
                  <c:v>3.1875909920845574E-2</c:v>
                </c:pt>
                <c:pt idx="12">
                  <c:v>8.6073345565315495E-3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2.155663622496945E-2</c:v>
                </c:pt>
                <c:pt idx="16">
                  <c:v>2.8139722673172947E-2</c:v>
                </c:pt>
                <c:pt idx="17">
                  <c:v>2.1434927305734312E-2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costshr_bw!$S$256:$S$273</c:f>
              <c:numCache>
                <c:formatCode>0%</c:formatCode>
                <c:ptCount val="18"/>
                <c:pt idx="0">
                  <c:v>0</c:v>
                </c:pt>
                <c:pt idx="1">
                  <c:v>0.35055916305946611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costshr_bw!$T$256:$T$273</c:f>
              <c:numCache>
                <c:formatCode>0%</c:formatCode>
                <c:ptCount val="18"/>
                <c:pt idx="0">
                  <c:v>4.7354131925321508E-2</c:v>
                </c:pt>
                <c:pt idx="1">
                  <c:v>3.8555331578153794E-2</c:v>
                </c:pt>
                <c:pt idx="2">
                  <c:v>4.4995670959022592E-2</c:v>
                </c:pt>
                <c:pt idx="3">
                  <c:v>2.9875458397784764E-2</c:v>
                </c:pt>
                <c:pt idx="4">
                  <c:v>3.38778652883443E-2</c:v>
                </c:pt>
                <c:pt idx="5">
                  <c:v>4.6519105007309873E-2</c:v>
                </c:pt>
                <c:pt idx="6">
                  <c:v>2.9494339665465732E-2</c:v>
                </c:pt>
                <c:pt idx="7">
                  <c:v>6.196862575405724E-2</c:v>
                </c:pt>
                <c:pt idx="8">
                  <c:v>2.8308270830763003E-3</c:v>
                </c:pt>
                <c:pt idx="9">
                  <c:v>5.2073669248294291E-2</c:v>
                </c:pt>
                <c:pt idx="10">
                  <c:v>2.8938977129470959E-2</c:v>
                </c:pt>
                <c:pt idx="11">
                  <c:v>5.3087469527386917E-2</c:v>
                </c:pt>
                <c:pt idx="12">
                  <c:v>1.7788491416831878E-2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4.2905161588998805E-2</c:v>
                </c:pt>
                <c:pt idx="16">
                  <c:v>2.8139722673172947E-2</c:v>
                </c:pt>
                <c:pt idx="17">
                  <c:v>4.4298849765184299E-2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costshr_bw!$U$256:$U$273</c:f>
              <c:numCache>
                <c:formatCode>0%</c:formatCode>
                <c:ptCount val="18"/>
                <c:pt idx="0">
                  <c:v>1.7212308912749663E-2</c:v>
                </c:pt>
                <c:pt idx="1">
                  <c:v>1.0949959148890735E-2</c:v>
                </c:pt>
                <c:pt idx="2">
                  <c:v>1.9228029623988167E-2</c:v>
                </c:pt>
                <c:pt idx="3">
                  <c:v>3.5515641050179684E-3</c:v>
                </c:pt>
                <c:pt idx="4">
                  <c:v>2.46363118800535E-3</c:v>
                </c:pt>
                <c:pt idx="5">
                  <c:v>1.6449572926826132E-2</c:v>
                </c:pt>
                <c:pt idx="6">
                  <c:v>2.9900934957702172E-2</c:v>
                </c:pt>
                <c:pt idx="7">
                  <c:v>2.4223422044875476E-2</c:v>
                </c:pt>
                <c:pt idx="8">
                  <c:v>2.8097539286117202E-4</c:v>
                </c:pt>
                <c:pt idx="9">
                  <c:v>2.4671604017486269E-2</c:v>
                </c:pt>
                <c:pt idx="10">
                  <c:v>6.1484394679638026E-3</c:v>
                </c:pt>
                <c:pt idx="11">
                  <c:v>2.0006459241614653E-2</c:v>
                </c:pt>
                <c:pt idx="12">
                  <c:v>1.426645171164619E-3</c:v>
                </c:pt>
                <c:pt idx="13">
                  <c:v>0</c:v>
                </c:pt>
                <c:pt idx="14">
                  <c:v>0</c:v>
                </c:pt>
                <c:pt idx="15">
                  <c:v>9.8754339960531977E-3</c:v>
                </c:pt>
                <c:pt idx="16">
                  <c:v>3.5935575219959645E-2</c:v>
                </c:pt>
                <c:pt idx="17">
                  <c:v>3.2922378778727354E-3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costshr_bw!$V$256:$V$273</c:f>
              <c:numCache>
                <c:formatCode>0%</c:formatCode>
                <c:ptCount val="18"/>
                <c:pt idx="0">
                  <c:v>0.32990084852472212</c:v>
                </c:pt>
                <c:pt idx="1">
                  <c:v>0.49817681491429633</c:v>
                </c:pt>
                <c:pt idx="2">
                  <c:v>0.33826169276933504</c:v>
                </c:pt>
                <c:pt idx="3">
                  <c:v>0.38363480868267097</c:v>
                </c:pt>
                <c:pt idx="4">
                  <c:v>0.81715210067975141</c:v>
                </c:pt>
                <c:pt idx="5">
                  <c:v>0.46988604643500886</c:v>
                </c:pt>
                <c:pt idx="6">
                  <c:v>0.82504025133776282</c:v>
                </c:pt>
                <c:pt idx="7">
                  <c:v>0.49738588422961327</c:v>
                </c:pt>
                <c:pt idx="8">
                  <c:v>0.82845137572759286</c:v>
                </c:pt>
                <c:pt idx="9">
                  <c:v>0.42743957782616238</c:v>
                </c:pt>
                <c:pt idx="10">
                  <c:v>0.26742266726001895</c:v>
                </c:pt>
                <c:pt idx="11">
                  <c:v>0.43803672115829784</c:v>
                </c:pt>
                <c:pt idx="12">
                  <c:v>0.17878416380605955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0.42015127865343138</c:v>
                </c:pt>
                <c:pt idx="16">
                  <c:v>0.82841122549075696</c:v>
                </c:pt>
                <c:pt idx="17">
                  <c:v>0.44522790759787179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15008"/>
        <c:axId val="160011904"/>
      </c:barChart>
      <c:catAx>
        <c:axId val="15991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011904"/>
        <c:crosses val="autoZero"/>
        <c:auto val="1"/>
        <c:lblAlgn val="ctr"/>
        <c:lblOffset val="100"/>
        <c:noMultiLvlLbl val="0"/>
      </c:catAx>
      <c:valAx>
        <c:axId val="1600119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91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costshr_bw!$C$274:$C$291</c:f>
              <c:numCache>
                <c:formatCode>0%</c:formatCode>
                <c:ptCount val="18"/>
                <c:pt idx="0">
                  <c:v>0.4715304687691565</c:v>
                </c:pt>
                <c:pt idx="1">
                  <c:v>0</c:v>
                </c:pt>
                <c:pt idx="2">
                  <c:v>0.52972050342010757</c:v>
                </c:pt>
                <c:pt idx="3">
                  <c:v>0</c:v>
                </c:pt>
                <c:pt idx="4">
                  <c:v>0</c:v>
                </c:pt>
                <c:pt idx="5">
                  <c:v>0.52660322011402161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0.4161274672413926</c:v>
                </c:pt>
                <c:pt idx="10">
                  <c:v>0</c:v>
                </c:pt>
                <c:pt idx="11">
                  <c:v>0.40987895350328435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0.73797915338664066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0.72931355239099205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0.3708156213009548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0.76903609685292629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0.42527091533473915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costshr_bw!$G$274:$G$291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costshr_bw!$H$274:$H$291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0.13704568092072353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costshr_bw!$I$274:$I$291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costshr_bw!$J$274:$J$291</c:f>
              <c:numCache>
                <c:formatCode>0%</c:formatCode>
                <c:ptCount val="18"/>
                <c:pt idx="0">
                  <c:v>5.2858069084200845E-3</c:v>
                </c:pt>
                <c:pt idx="1">
                  <c:v>3.6146281822464319E-3</c:v>
                </c:pt>
                <c:pt idx="2">
                  <c:v>4.9902764392314326E-3</c:v>
                </c:pt>
                <c:pt idx="3">
                  <c:v>9.7941751037378664E-4</c:v>
                </c:pt>
                <c:pt idx="4">
                  <c:v>2.9412212220060407E-3</c:v>
                </c:pt>
                <c:pt idx="5">
                  <c:v>4.9991774417920158E-3</c:v>
                </c:pt>
                <c:pt idx="6">
                  <c:v>8.4724517221599455E-4</c:v>
                </c:pt>
                <c:pt idx="7">
                  <c:v>9.1864673421171862E-4</c:v>
                </c:pt>
                <c:pt idx="8">
                  <c:v>0</c:v>
                </c:pt>
                <c:pt idx="9">
                  <c:v>3.9190880823675583E-3</c:v>
                </c:pt>
                <c:pt idx="10">
                  <c:v>1.3208966030880918E-3</c:v>
                </c:pt>
                <c:pt idx="11">
                  <c:v>3.9051400682842199E-3</c:v>
                </c:pt>
                <c:pt idx="12">
                  <c:v>0</c:v>
                </c:pt>
                <c:pt idx="13">
                  <c:v>1.5828865496709901E-3</c:v>
                </c:pt>
                <c:pt idx="14">
                  <c:v>1.2959989617875802E-3</c:v>
                </c:pt>
                <c:pt idx="15">
                  <c:v>6.8755503080448707E-4</c:v>
                </c:pt>
                <c:pt idx="16">
                  <c:v>1.4242769615331065E-4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costshr_bw!$K$274:$K$291</c:f>
              <c:numCache>
                <c:formatCode>0%</c:formatCode>
                <c:ptCount val="18"/>
                <c:pt idx="0">
                  <c:v>3.5238712722800562E-3</c:v>
                </c:pt>
                <c:pt idx="1">
                  <c:v>2.4097521214976212E-3</c:v>
                </c:pt>
                <c:pt idx="2">
                  <c:v>3.3268509594876219E-3</c:v>
                </c:pt>
                <c:pt idx="3">
                  <c:v>6.529450069158578E-4</c:v>
                </c:pt>
                <c:pt idx="4">
                  <c:v>1.960814148004027E-3</c:v>
                </c:pt>
                <c:pt idx="5">
                  <c:v>3.3327849611946773E-3</c:v>
                </c:pt>
                <c:pt idx="6">
                  <c:v>5.6483011481066304E-4</c:v>
                </c:pt>
                <c:pt idx="7">
                  <c:v>6.1243115614114578E-4</c:v>
                </c:pt>
                <c:pt idx="8">
                  <c:v>0</c:v>
                </c:pt>
                <c:pt idx="9">
                  <c:v>2.6127253882450388E-3</c:v>
                </c:pt>
                <c:pt idx="10">
                  <c:v>8.8059773539206126E-4</c:v>
                </c:pt>
                <c:pt idx="11">
                  <c:v>2.60342671218948E-3</c:v>
                </c:pt>
                <c:pt idx="12">
                  <c:v>0</c:v>
                </c:pt>
                <c:pt idx="13">
                  <c:v>1.0552576997806601E-3</c:v>
                </c:pt>
                <c:pt idx="14">
                  <c:v>8.6399930785838674E-4</c:v>
                </c:pt>
                <c:pt idx="15">
                  <c:v>4.5837002053632469E-4</c:v>
                </c:pt>
                <c:pt idx="16">
                  <c:v>9.4951797435540431E-5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costshr_bw!$L$274:$L$291</c:f>
              <c:numCache>
                <c:formatCode>0%</c:formatCode>
                <c:ptCount val="18"/>
                <c:pt idx="0">
                  <c:v>1.0571613816840169E-2</c:v>
                </c:pt>
                <c:pt idx="1">
                  <c:v>7.2292563644928637E-3</c:v>
                </c:pt>
                <c:pt idx="2">
                  <c:v>9.9805528784628651E-3</c:v>
                </c:pt>
                <c:pt idx="3">
                  <c:v>1.9588350207475733E-3</c:v>
                </c:pt>
                <c:pt idx="4">
                  <c:v>5.8824424440120813E-3</c:v>
                </c:pt>
                <c:pt idx="5">
                  <c:v>9.9983548835840316E-3</c:v>
                </c:pt>
                <c:pt idx="6">
                  <c:v>1.6944903444319891E-3</c:v>
                </c:pt>
                <c:pt idx="7">
                  <c:v>1.8372934684234372E-3</c:v>
                </c:pt>
                <c:pt idx="8">
                  <c:v>0</c:v>
                </c:pt>
                <c:pt idx="9">
                  <c:v>7.8381761647351167E-3</c:v>
                </c:pt>
                <c:pt idx="10">
                  <c:v>2.6417932061761837E-3</c:v>
                </c:pt>
                <c:pt idx="11">
                  <c:v>7.8102801365684399E-3</c:v>
                </c:pt>
                <c:pt idx="12">
                  <c:v>0</c:v>
                </c:pt>
                <c:pt idx="13">
                  <c:v>3.1657730993419802E-3</c:v>
                </c:pt>
                <c:pt idx="14">
                  <c:v>2.5919979235751603E-3</c:v>
                </c:pt>
                <c:pt idx="15">
                  <c:v>1.3751100616089741E-3</c:v>
                </c:pt>
                <c:pt idx="16">
                  <c:v>2.8485539230662131E-4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costshr_bw!$M$274:$M$291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costshr_bw!$N$274:$N$291</c:f>
              <c:numCache>
                <c:formatCode>0%</c:formatCode>
                <c:ptCount val="18"/>
                <c:pt idx="0">
                  <c:v>3.6822728301636508E-3</c:v>
                </c:pt>
                <c:pt idx="1">
                  <c:v>3.1233383314162345E-3</c:v>
                </c:pt>
                <c:pt idx="2">
                  <c:v>3.1674767324596622E-3</c:v>
                </c:pt>
                <c:pt idx="3">
                  <c:v>1.8131767235799623E-3</c:v>
                </c:pt>
                <c:pt idx="4">
                  <c:v>1.2775292418490559E-3</c:v>
                </c:pt>
                <c:pt idx="5">
                  <c:v>3.2160160241152245E-3</c:v>
                </c:pt>
                <c:pt idx="6">
                  <c:v>5.4914038939925577E-3</c:v>
                </c:pt>
                <c:pt idx="7">
                  <c:v>1.7900032727580061E-3</c:v>
                </c:pt>
                <c:pt idx="8">
                  <c:v>1.3697550401982101E-3</c:v>
                </c:pt>
                <c:pt idx="9">
                  <c:v>4.1432698859877283E-3</c:v>
                </c:pt>
                <c:pt idx="10">
                  <c:v>1.7900429628431122E-3</c:v>
                </c:pt>
                <c:pt idx="11">
                  <c:v>4.2423076261301085E-3</c:v>
                </c:pt>
                <c:pt idx="12">
                  <c:v>1.7208924165759605E-3</c:v>
                </c:pt>
                <c:pt idx="13">
                  <c:v>2.1817980123110003E-3</c:v>
                </c:pt>
                <c:pt idx="14">
                  <c:v>9.1863719309537403E-4</c:v>
                </c:pt>
                <c:pt idx="15">
                  <c:v>4.3933218942440715E-3</c:v>
                </c:pt>
                <c:pt idx="16">
                  <c:v>5.5388548504065223E-3</c:v>
                </c:pt>
                <c:pt idx="17">
                  <c:v>4.2823798945607035E-3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costshr_bw!$O$274:$O$291</c:f>
              <c:numCache>
                <c:formatCode>0%</c:formatCode>
                <c:ptCount val="18"/>
                <c:pt idx="0">
                  <c:v>1.8411364150818254E-3</c:v>
                </c:pt>
                <c:pt idx="1">
                  <c:v>1.5616691657081173E-3</c:v>
                </c:pt>
                <c:pt idx="2">
                  <c:v>1.5837383662298311E-3</c:v>
                </c:pt>
                <c:pt idx="3">
                  <c:v>9.0658836178998117E-4</c:v>
                </c:pt>
                <c:pt idx="4">
                  <c:v>6.3876462092452794E-4</c:v>
                </c:pt>
                <c:pt idx="5">
                  <c:v>1.6080080120576123E-3</c:v>
                </c:pt>
                <c:pt idx="6">
                  <c:v>2.7457019469962788E-3</c:v>
                </c:pt>
                <c:pt idx="7">
                  <c:v>8.9500163637900307E-4</c:v>
                </c:pt>
                <c:pt idx="8">
                  <c:v>6.8487752009910503E-4</c:v>
                </c:pt>
                <c:pt idx="9">
                  <c:v>2.0716349429938641E-3</c:v>
                </c:pt>
                <c:pt idx="10">
                  <c:v>8.9502148142155612E-4</c:v>
                </c:pt>
                <c:pt idx="11">
                  <c:v>2.1211538130650543E-3</c:v>
                </c:pt>
                <c:pt idx="12">
                  <c:v>8.6044620828798024E-4</c:v>
                </c:pt>
                <c:pt idx="13">
                  <c:v>1.0908990061555001E-3</c:v>
                </c:pt>
                <c:pt idx="14">
                  <c:v>4.5931859654768702E-4</c:v>
                </c:pt>
                <c:pt idx="15">
                  <c:v>2.1966609471220358E-3</c:v>
                </c:pt>
                <c:pt idx="16">
                  <c:v>2.7694274252032611E-3</c:v>
                </c:pt>
                <c:pt idx="17">
                  <c:v>2.1411899472803518E-3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costshr_bw!$P$274:$P$291</c:f>
              <c:numCache>
                <c:formatCode>0%</c:formatCode>
                <c:ptCount val="18"/>
                <c:pt idx="0">
                  <c:v>9.2056820754091266E-3</c:v>
                </c:pt>
                <c:pt idx="1">
                  <c:v>7.8083458285405864E-3</c:v>
                </c:pt>
                <c:pt idx="2">
                  <c:v>7.918691831149155E-3</c:v>
                </c:pt>
                <c:pt idx="3">
                  <c:v>4.5329418089499057E-3</c:v>
                </c:pt>
                <c:pt idx="4">
                  <c:v>3.1938231046226397E-3</c:v>
                </c:pt>
                <c:pt idx="5">
                  <c:v>8.040040060288061E-3</c:v>
                </c:pt>
                <c:pt idx="6">
                  <c:v>1.3728509734981395E-2</c:v>
                </c:pt>
                <c:pt idx="7">
                  <c:v>4.4750081818950155E-3</c:v>
                </c:pt>
                <c:pt idx="8">
                  <c:v>3.4243876004955249E-3</c:v>
                </c:pt>
                <c:pt idx="9">
                  <c:v>1.0358174714969321E-2</c:v>
                </c:pt>
                <c:pt idx="10">
                  <c:v>4.4751074071077805E-3</c:v>
                </c:pt>
                <c:pt idx="11">
                  <c:v>1.0605769065325271E-2</c:v>
                </c:pt>
                <c:pt idx="12">
                  <c:v>4.3022310414399011E-3</c:v>
                </c:pt>
                <c:pt idx="13">
                  <c:v>5.4544950307775005E-3</c:v>
                </c:pt>
                <c:pt idx="14">
                  <c:v>2.296592982738435E-3</c:v>
                </c:pt>
                <c:pt idx="15">
                  <c:v>1.098330473561018E-2</c:v>
                </c:pt>
                <c:pt idx="16">
                  <c:v>1.3847137126016306E-2</c:v>
                </c:pt>
                <c:pt idx="17">
                  <c:v>1.0705949736401758E-2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costshr_bw!$Q$274:$Q$291</c:f>
              <c:numCache>
                <c:formatCode>0%</c:formatCode>
                <c:ptCount val="18"/>
                <c:pt idx="0">
                  <c:v>1.8411364150818253E-2</c:v>
                </c:pt>
                <c:pt idx="1">
                  <c:v>1.5616691657081173E-2</c:v>
                </c:pt>
                <c:pt idx="2">
                  <c:v>1.583738366229831E-2</c:v>
                </c:pt>
                <c:pt idx="3">
                  <c:v>9.0658836178998115E-3</c:v>
                </c:pt>
                <c:pt idx="4">
                  <c:v>6.3876462092452794E-3</c:v>
                </c:pt>
                <c:pt idx="5">
                  <c:v>1.6080080120576122E-2</c:v>
                </c:pt>
                <c:pt idx="6">
                  <c:v>2.745701946996279E-2</c:v>
                </c:pt>
                <c:pt idx="7">
                  <c:v>8.950016363790031E-3</c:v>
                </c:pt>
                <c:pt idx="8">
                  <c:v>6.8487752009910498E-3</c:v>
                </c:pt>
                <c:pt idx="9">
                  <c:v>2.0716349429938642E-2</c:v>
                </c:pt>
                <c:pt idx="10">
                  <c:v>8.950214814215561E-3</c:v>
                </c:pt>
                <c:pt idx="11">
                  <c:v>2.1211538130650541E-2</c:v>
                </c:pt>
                <c:pt idx="12">
                  <c:v>8.6044620828798022E-3</c:v>
                </c:pt>
                <c:pt idx="13">
                  <c:v>1.0908990061555001E-2</c:v>
                </c:pt>
                <c:pt idx="14">
                  <c:v>4.59318596547687E-3</c:v>
                </c:pt>
                <c:pt idx="15">
                  <c:v>2.1966609471220359E-2</c:v>
                </c:pt>
                <c:pt idx="16">
                  <c:v>2.7694274252032611E-2</c:v>
                </c:pt>
                <c:pt idx="17">
                  <c:v>2.1411899472803517E-2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costshr_bw!$R$274:$R$291</c:f>
              <c:numCache>
                <c:formatCode>0%</c:formatCode>
                <c:ptCount val="18"/>
                <c:pt idx="0">
                  <c:v>2.8982977967658502E-2</c:v>
                </c:pt>
                <c:pt idx="1">
                  <c:v>2.2845948021574032E-2</c:v>
                </c:pt>
                <c:pt idx="2">
                  <c:v>2.5817936540761199E-2</c:v>
                </c:pt>
                <c:pt idx="3">
                  <c:v>1.1024718638647391E-2</c:v>
                </c:pt>
                <c:pt idx="4">
                  <c:v>1.227008865325736E-2</c:v>
                </c:pt>
                <c:pt idx="5">
                  <c:v>2.607843500416019E-2</c:v>
                </c:pt>
                <c:pt idx="6">
                  <c:v>2.9151509814394835E-2</c:v>
                </c:pt>
                <c:pt idx="7">
                  <c:v>1.0787309832213463E-2</c:v>
                </c:pt>
                <c:pt idx="8">
                  <c:v>6.8487752009910498E-3</c:v>
                </c:pt>
                <c:pt idx="9">
                  <c:v>2.8554525594673745E-2</c:v>
                </c:pt>
                <c:pt idx="10">
                  <c:v>1.1592008020391724E-2</c:v>
                </c:pt>
                <c:pt idx="11">
                  <c:v>2.902181826721897E-2</c:v>
                </c:pt>
                <c:pt idx="12">
                  <c:v>8.6044620828798022E-3</c:v>
                </c:pt>
                <c:pt idx="13">
                  <c:v>1.4074763160896961E-2</c:v>
                </c:pt>
                <c:pt idx="14">
                  <c:v>7.1851838890520294E-3</c:v>
                </c:pt>
                <c:pt idx="15">
                  <c:v>2.334171953282934E-2</c:v>
                </c:pt>
                <c:pt idx="16">
                  <c:v>2.7979129644339233E-2</c:v>
                </c:pt>
                <c:pt idx="17">
                  <c:v>2.1411899472803517E-2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costshr_bw!$S$274:$S$291</c:f>
              <c:numCache>
                <c:formatCode>0%</c:formatCode>
                <c:ptCount val="18"/>
                <c:pt idx="0">
                  <c:v>0</c:v>
                </c:pt>
                <c:pt idx="1">
                  <c:v>0.34971637443904513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costshr_bw!$T$274:$T$291</c:f>
              <c:numCache>
                <c:formatCode>0%</c:formatCode>
                <c:ptCount val="18"/>
                <c:pt idx="0">
                  <c:v>4.4487284620979145E-2</c:v>
                </c:pt>
                <c:pt idx="1">
                  <c:v>3.8462639678655194E-2</c:v>
                </c:pt>
                <c:pt idx="2">
                  <c:v>3.9154680677433516E-2</c:v>
                </c:pt>
                <c:pt idx="3">
                  <c:v>2.0694994497740545E-2</c:v>
                </c:pt>
                <c:pt idx="4">
                  <c:v>1.3547617895106404E-2</c:v>
                </c:pt>
                <c:pt idx="5">
                  <c:v>3.9619555105698041E-2</c:v>
                </c:pt>
                <c:pt idx="6">
                  <c:v>2.9151509814394835E-2</c:v>
                </c:pt>
                <c:pt idx="7">
                  <c:v>2.2720664983933492E-2</c:v>
                </c:pt>
                <c:pt idx="8">
                  <c:v>1.41541354153815E-2</c:v>
                </c:pt>
                <c:pt idx="9">
                  <c:v>4.5999872483043144E-2</c:v>
                </c:pt>
                <c:pt idx="10">
                  <c:v>2.1138903822221708E-2</c:v>
                </c:pt>
                <c:pt idx="11">
                  <c:v>4.6884166166714196E-2</c:v>
                </c:pt>
                <c:pt idx="12">
                  <c:v>1.778255497128494E-2</c:v>
                </c:pt>
                <c:pt idx="13">
                  <c:v>1.6256561173207961E-2</c:v>
                </c:pt>
                <c:pt idx="14">
                  <c:v>9.0224582752427805E-3</c:v>
                </c:pt>
                <c:pt idx="15">
                  <c:v>4.6772769635464437E-2</c:v>
                </c:pt>
                <c:pt idx="16">
                  <c:v>2.7979129644339233E-2</c:v>
                </c:pt>
                <c:pt idx="17">
                  <c:v>4.4251258910460639E-2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costshr_bw!$U$274:$U$291</c:f>
              <c:numCache>
                <c:formatCode>0%</c:formatCode>
                <c:ptCount val="18"/>
                <c:pt idx="0">
                  <c:v>3.6693122264602376E-2</c:v>
                </c:pt>
                <c:pt idx="1">
                  <c:v>1.3327760693660023E-2</c:v>
                </c:pt>
                <c:pt idx="2">
                  <c:v>4.1854447386930504E-2</c:v>
                </c:pt>
                <c:pt idx="3">
                  <c:v>7.9555617014223472E-3</c:v>
                </c:pt>
                <c:pt idx="4">
                  <c:v>1.0893411933355682E-3</c:v>
                </c:pt>
                <c:pt idx="5">
                  <c:v>3.9229404364515108E-2</c:v>
                </c:pt>
                <c:pt idx="6">
                  <c:v>4.1176960180329202E-2</c:v>
                </c:pt>
                <c:pt idx="7">
                  <c:v>1.8370661787830447E-2</c:v>
                </c:pt>
                <c:pt idx="8">
                  <c:v>1.40487696430586E-3</c:v>
                </c:pt>
                <c:pt idx="9">
                  <c:v>5.4765665787415659E-2</c:v>
                </c:pt>
                <c:pt idx="10">
                  <c:v>1.435372508470855E-2</c:v>
                </c:pt>
                <c:pt idx="11">
                  <c:v>4.9690492875395453E-2</c:v>
                </c:pt>
                <c:pt idx="12">
                  <c:v>1.7598930113924972E-3</c:v>
                </c:pt>
                <c:pt idx="13">
                  <c:v>0</c:v>
                </c:pt>
                <c:pt idx="14">
                  <c:v>0</c:v>
                </c:pt>
                <c:pt idx="15">
                  <c:v>3.1029354283899638E-2</c:v>
                </c:pt>
                <c:pt idx="16">
                  <c:v>4.1437478268699174E-2</c:v>
                </c:pt>
                <c:pt idx="17">
                  <c:v>4.3630145359695813E-3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costshr_bw!$V$274:$V$291</c:f>
              <c:numCache>
                <c:formatCode>0%</c:formatCode>
                <c:ptCount val="18"/>
                <c:pt idx="0">
                  <c:v>0.31565819330725153</c:v>
                </c:pt>
                <c:pt idx="1">
                  <c:v>0.4969791347655228</c:v>
                </c:pt>
                <c:pt idx="2">
                  <c:v>0.27086841880776147</c:v>
                </c:pt>
                <c:pt idx="3">
                  <c:v>0.18749339504514961</c:v>
                </c:pt>
                <c:pt idx="4">
                  <c:v>0.92677573772635546</c:v>
                </c:pt>
                <c:pt idx="5">
                  <c:v>0.27511977913666907</c:v>
                </c:pt>
                <c:pt idx="6">
                  <c:v>0.81545032901023073</c:v>
                </c:pt>
                <c:pt idx="7">
                  <c:v>0.77897267836106387</c:v>
                </c:pt>
                <c:pt idx="8">
                  <c:v>0.14225687863796455</c:v>
                </c:pt>
                <c:pt idx="9">
                  <c:v>0.35866217236009346</c:v>
                </c:pt>
                <c:pt idx="10">
                  <c:v>0.18577254203869753</c:v>
                </c:pt>
                <c:pt idx="11">
                  <c:v>0.36738257509481809</c:v>
                </c:pt>
                <c:pt idx="12">
                  <c:v>0.17872449924945322</c:v>
                </c:pt>
                <c:pt idx="13">
                  <c:v>0.92382226684672153</c:v>
                </c:pt>
                <c:pt idx="14">
                  <c:v>0.95840344716842329</c:v>
                </c:pt>
                <c:pt idx="15">
                  <c:v>0.45988766342965826</c:v>
                </c:pt>
                <c:pt idx="16">
                  <c:v>0.82368349347411574</c:v>
                </c:pt>
                <c:pt idx="17">
                  <c:v>0.44474959322217722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64896"/>
        <c:axId val="160392896"/>
      </c:barChart>
      <c:catAx>
        <c:axId val="160464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392896"/>
        <c:crosses val="autoZero"/>
        <c:auto val="1"/>
        <c:lblAlgn val="ctr"/>
        <c:lblOffset val="100"/>
        <c:noMultiLvlLbl val="0"/>
      </c:catAx>
      <c:valAx>
        <c:axId val="160392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6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costshr_bw!$C$292:$C$309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0.52388390659885098</c:v>
                </c:pt>
                <c:pt idx="3">
                  <c:v>0</c:v>
                </c:pt>
                <c:pt idx="4">
                  <c:v>0</c:v>
                </c:pt>
                <c:pt idx="5">
                  <c:v>0.52388390659885098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0.40998690655002701</c:v>
                </c:pt>
                <c:pt idx="10">
                  <c:v>0</c:v>
                </c:pt>
                <c:pt idx="11">
                  <c:v>0.40998690655002701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0.72549607299558805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0.728981075558636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0.38455948970013398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0.7690321556771279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0.42525851055620301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costshr_bw!$G$292:$G$309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costshr_bw!$H$292:$H$309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costshr_bw!$I$292:$I$309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costshr_bw!$J$292:$J$309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3.6145737938100006E-3</c:v>
                </c:pt>
                <c:pt idx="2">
                  <c:v>4.9505370029039302E-3</c:v>
                </c:pt>
                <c:pt idx="3">
                  <c:v>9.7820347374078507E-4</c:v>
                </c:pt>
                <c:pt idx="4">
                  <c:v>7.353053055015101E-3</c:v>
                </c:pt>
                <c:pt idx="5">
                  <c:v>4.9505370029039302E-3</c:v>
                </c:pt>
                <c:pt idx="6">
                  <c:v>8.4723791221347016E-4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3.8742464237142E-3</c:v>
                </c:pt>
                <c:pt idx="10">
                  <c:v>1.2604750911755251E-3</c:v>
                </c:pt>
                <c:pt idx="11">
                  <c:v>3.8742464237142E-3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6.6493860278983498E-4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costshr_bw!$K$292:$K$309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2.4097158625400006E-3</c:v>
                </c:pt>
                <c:pt idx="2">
                  <c:v>3.3003580019359533E-3</c:v>
                </c:pt>
                <c:pt idx="3">
                  <c:v>6.5213564916052338E-4</c:v>
                </c:pt>
                <c:pt idx="4">
                  <c:v>4.9020353700100676E-3</c:v>
                </c:pt>
                <c:pt idx="5">
                  <c:v>3.3003580019359533E-3</c:v>
                </c:pt>
                <c:pt idx="6">
                  <c:v>5.6482527480898007E-4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2.5828309491427999E-3</c:v>
                </c:pt>
                <c:pt idx="10">
                  <c:v>8.4031672745035009E-4</c:v>
                </c:pt>
                <c:pt idx="11">
                  <c:v>2.5828309491427999E-3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4.4329240185989001E-4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costshr_bw!$L$292:$L$309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costshr_bw!$M$292:$M$309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costshr_bw!$N$292:$N$309</c:f>
              <c:numCache>
                <c:formatCode>0%</c:formatCode>
                <c:ptCount val="18"/>
                <c:pt idx="0">
                  <c:v>3.7430152277645999E-3</c:v>
                </c:pt>
                <c:pt idx="1">
                  <c:v>3.1232913352994204E-3</c:v>
                </c:pt>
                <c:pt idx="2">
                  <c:v>3.2245588332296205E-3</c:v>
                </c:pt>
                <c:pt idx="3">
                  <c:v>1.9008295943971462E-3</c:v>
                </c:pt>
                <c:pt idx="4">
                  <c:v>3.1938231046226397E-3</c:v>
                </c:pt>
                <c:pt idx="5">
                  <c:v>3.2245588332296209E-3</c:v>
                </c:pt>
                <c:pt idx="6">
                  <c:v>5.4913568384206404E-3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4.20585198480078E-3</c:v>
                </c:pt>
                <c:pt idx="10">
                  <c:v>1.7697070280104379E-3</c:v>
                </c:pt>
                <c:pt idx="11">
                  <c:v>4.20585198480078E-3</c:v>
                </c:pt>
                <c:pt idx="12">
                  <c:v>1.7208835973026241E-3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4.2010820924261606E-3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costshr_bw!$O$292:$O$309</c:f>
              <c:numCache>
                <c:formatCode>0%</c:formatCode>
                <c:ptCount val="18"/>
                <c:pt idx="0">
                  <c:v>1.8715076138822999E-3</c:v>
                </c:pt>
                <c:pt idx="1">
                  <c:v>0.17485555617065099</c:v>
                </c:pt>
                <c:pt idx="2">
                  <c:v>1.6122794166148102E-3</c:v>
                </c:pt>
                <c:pt idx="3">
                  <c:v>9.5041479719857312E-4</c:v>
                </c:pt>
                <c:pt idx="4">
                  <c:v>1.5969115523113198E-3</c:v>
                </c:pt>
                <c:pt idx="5">
                  <c:v>1.6122794166148105E-3</c:v>
                </c:pt>
                <c:pt idx="6">
                  <c:v>2.7456784192103202E-3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2.10292599240039E-3</c:v>
                </c:pt>
                <c:pt idx="10">
                  <c:v>8.8485351400521893E-4</c:v>
                </c:pt>
                <c:pt idx="11">
                  <c:v>2.10292599240039E-3</c:v>
                </c:pt>
                <c:pt idx="12">
                  <c:v>8.6044179865131206E-4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2.1005410462130803E-3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costshr_bw!$P$292:$P$309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costshr_bw!$Q$292:$Q$309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costshr_bw!$R$292:$R$309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2.6023868171956E-2</c:v>
                </c:pt>
                <c:pt idx="3">
                  <c:v>1.14605549194673E-2</c:v>
                </c:pt>
                <c:pt idx="4">
                  <c:v>3.0675221633143398E-2</c:v>
                </c:pt>
                <c:pt idx="5">
                  <c:v>2.6023868171956004E-2</c:v>
                </c:pt>
                <c:pt idx="6">
                  <c:v>2.9151260016530199E-2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2.87777527714323E-2</c:v>
                </c:pt>
                <c:pt idx="10">
                  <c:v>1.13694853224032E-2</c:v>
                </c:pt>
                <c:pt idx="11">
                  <c:v>2.8777752771432297E-2</c:v>
                </c:pt>
                <c:pt idx="12">
                  <c:v>8.6044179865131208E-3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2.23352876677105E-2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costshr_bw!$S$292:$S$309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costshr_bw!$T$292:$T$309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3.96009579960808E-2</c:v>
                </c:pt>
                <c:pt idx="3">
                  <c:v>2.1598312756252104E-2</c:v>
                </c:pt>
                <c:pt idx="4">
                  <c:v>3.3869044737766009E-2</c:v>
                </c:pt>
                <c:pt idx="5">
                  <c:v>3.96009579960808E-2</c:v>
                </c:pt>
                <c:pt idx="6">
                  <c:v>2.9151260016530199E-2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4.6486603233751402E-2</c:v>
                </c:pt>
                <c:pt idx="10">
                  <c:v>2.0807922805125601E-2</c:v>
                </c:pt>
                <c:pt idx="11">
                  <c:v>4.6486603233751402E-2</c:v>
                </c:pt>
                <c:pt idx="12">
                  <c:v>1.7782463838793797E-2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4.4741058827316799E-2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costshr_bw!$U$292:$U$309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4.1549571412069199E-2</c:v>
                </c:pt>
                <c:pt idx="3">
                  <c:v>8.8164261581787692E-3</c:v>
                </c:pt>
                <c:pt idx="4">
                  <c:v>2.7233529833389203E-3</c:v>
                </c:pt>
                <c:pt idx="5">
                  <c:v>4.1549571412069199E-2</c:v>
                </c:pt>
                <c:pt idx="6">
                  <c:v>4.1185176288154803E-2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5.4193877807478898E-2</c:v>
                </c:pt>
                <c:pt idx="10">
                  <c:v>1.8239432843883598E-2</c:v>
                </c:pt>
                <c:pt idx="11">
                  <c:v>5.4193877807478898E-2</c:v>
                </c:pt>
                <c:pt idx="12">
                  <c:v>1.7650088177462797E-3</c:v>
                </c:pt>
                <c:pt idx="13">
                  <c:v>0</c:v>
                </c:pt>
                <c:pt idx="14">
                  <c:v>0</c:v>
                </c:pt>
                <c:pt idx="15">
                  <c:v>4.3298327623524001E-2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costshr_bw!$V$292:$V$309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0.27594268112775699</c:v>
                </c:pt>
                <c:pt idx="3">
                  <c:v>0.19656105193612605</c:v>
                </c:pt>
                <c:pt idx="4">
                  <c:v>0.81693934431588877</c:v>
                </c:pt>
                <c:pt idx="5">
                  <c:v>0.27594268112775699</c:v>
                </c:pt>
                <c:pt idx="6">
                  <c:v>0.81544334145616559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0.36422188308752879</c:v>
                </c:pt>
                <c:pt idx="10">
                  <c:v>0.18364159252977497</c:v>
                </c:pt>
                <c:pt idx="11">
                  <c:v>0.36422188308752879</c:v>
                </c:pt>
                <c:pt idx="12">
                  <c:v>0.1787235833175822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0.43982294706038028</c:v>
                </c:pt>
                <c:pt idx="16">
                  <c:v>0.82359789438409836</c:v>
                </c:pt>
                <c:pt idx="17">
                  <c:v>0.4447366202677403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66944"/>
        <c:axId val="160396928"/>
      </c:barChart>
      <c:catAx>
        <c:axId val="16046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396928"/>
        <c:crosses val="autoZero"/>
        <c:auto val="1"/>
        <c:lblAlgn val="ctr"/>
        <c:lblOffset val="100"/>
        <c:noMultiLvlLbl val="0"/>
      </c:catAx>
      <c:valAx>
        <c:axId val="160396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6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costshr_bw!$C$310:$C$327</c:f>
              <c:numCache>
                <c:formatCode>0%</c:formatCode>
                <c:ptCount val="18"/>
                <c:pt idx="0">
                  <c:v>0.47517256954659465</c:v>
                </c:pt>
                <c:pt idx="1">
                  <c:v>0</c:v>
                </c:pt>
                <c:pt idx="2">
                  <c:v>0.54165504484434446</c:v>
                </c:pt>
                <c:pt idx="3">
                  <c:v>0</c:v>
                </c:pt>
                <c:pt idx="4">
                  <c:v>0</c:v>
                </c:pt>
                <c:pt idx="5">
                  <c:v>0.47761397134809991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0.4287983899436959</c:v>
                </c:pt>
                <c:pt idx="10">
                  <c:v>0</c:v>
                </c:pt>
                <c:pt idx="11">
                  <c:v>0.41156157358333934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0.68103339657589745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0.73312877146207023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0.35561237102055376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0.73454288689672387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0.76916488781514314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0.42545207049679301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costshr_bw!$G$310:$G$327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costshr_bw!$H$310:$H$327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0.34413226672892311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costshr_bw!$I$310:$I$327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costshr_bw!$J$310:$J$327</c:f>
              <c:numCache>
                <c:formatCode>0%</c:formatCode>
                <c:ptCount val="18"/>
                <c:pt idx="0">
                  <c:v>5.4464396851150289E-3</c:v>
                </c:pt>
                <c:pt idx="1">
                  <c:v>3.6148558646060527E-3</c:v>
                </c:pt>
                <c:pt idx="2">
                  <c:v>5.0723945644622452E-3</c:v>
                </c:pt>
                <c:pt idx="3">
                  <c:v>8.8311470879096012E-4</c:v>
                </c:pt>
                <c:pt idx="4">
                  <c:v>7.3529784899596913E-3</c:v>
                </c:pt>
                <c:pt idx="5">
                  <c:v>4.5649242901117295E-3</c:v>
                </c:pt>
                <c:pt idx="6">
                  <c:v>8.4743414447913654E-4</c:v>
                </c:pt>
                <c:pt idx="7">
                  <c:v>2.2961919533802293E-3</c:v>
                </c:pt>
                <c:pt idx="8">
                  <c:v>0</c:v>
                </c:pt>
                <c:pt idx="9">
                  <c:v>4.0115227146071842E-3</c:v>
                </c:pt>
                <c:pt idx="10">
                  <c:v>1.4070735359071351E-3</c:v>
                </c:pt>
                <c:pt idx="11">
                  <c:v>3.954733283244311E-3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7.2735677625454607E-4</c:v>
                </c:pt>
                <c:pt idx="16">
                  <c:v>1.4266418389964934E-4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costshr_bw!$K$310:$K$327</c:f>
              <c:numCache>
                <c:formatCode>0%</c:formatCode>
                <c:ptCount val="18"/>
                <c:pt idx="0">
                  <c:v>3.6309597900766859E-3</c:v>
                </c:pt>
                <c:pt idx="1">
                  <c:v>2.4099039097373685E-3</c:v>
                </c:pt>
                <c:pt idx="2">
                  <c:v>3.3815963763081636E-3</c:v>
                </c:pt>
                <c:pt idx="3">
                  <c:v>5.8874313919397338E-4</c:v>
                </c:pt>
                <c:pt idx="4">
                  <c:v>4.9019856599731276E-3</c:v>
                </c:pt>
                <c:pt idx="5">
                  <c:v>3.0432828600744865E-3</c:v>
                </c:pt>
                <c:pt idx="6">
                  <c:v>5.6495609631942436E-4</c:v>
                </c:pt>
                <c:pt idx="7">
                  <c:v>1.5307946355868195E-3</c:v>
                </c:pt>
                <c:pt idx="8">
                  <c:v>0</c:v>
                </c:pt>
                <c:pt idx="9">
                  <c:v>2.6743484764047893E-3</c:v>
                </c:pt>
                <c:pt idx="10">
                  <c:v>9.3804902393809005E-4</c:v>
                </c:pt>
                <c:pt idx="11">
                  <c:v>2.6364888554962075E-3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4.8490451750303069E-4</c:v>
                </c:pt>
                <c:pt idx="16">
                  <c:v>9.5109455933099557E-5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costshr_bw!$L$310:$L$327</c:f>
              <c:numCache>
                <c:formatCode>0%</c:formatCode>
                <c:ptCount val="18"/>
                <c:pt idx="0">
                  <c:v>1.0892879370230058E-2</c:v>
                </c:pt>
                <c:pt idx="1">
                  <c:v>7.2297117292121054E-3</c:v>
                </c:pt>
                <c:pt idx="2">
                  <c:v>1.014478912892449E-2</c:v>
                </c:pt>
                <c:pt idx="3">
                  <c:v>1.7662294175819202E-3</c:v>
                </c:pt>
                <c:pt idx="4">
                  <c:v>1.4705956979919383E-2</c:v>
                </c:pt>
                <c:pt idx="5">
                  <c:v>9.129848580223459E-3</c:v>
                </c:pt>
                <c:pt idx="6">
                  <c:v>1.6948682889582731E-3</c:v>
                </c:pt>
                <c:pt idx="7">
                  <c:v>4.5923839067604586E-3</c:v>
                </c:pt>
                <c:pt idx="8">
                  <c:v>0</c:v>
                </c:pt>
                <c:pt idx="9">
                  <c:v>8.0230454292143684E-3</c:v>
                </c:pt>
                <c:pt idx="10">
                  <c:v>2.8141470718142702E-3</c:v>
                </c:pt>
                <c:pt idx="11">
                  <c:v>7.909466566488622E-3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1.4547135525090921E-3</c:v>
                </c:pt>
                <c:pt idx="16">
                  <c:v>2.8532836779929867E-4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costshr_bw!$M$310:$M$327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costshr_bw!$N$310:$N$327</c:f>
              <c:numCache>
                <c:formatCode>0%</c:formatCode>
                <c:ptCount val="18"/>
                <c:pt idx="0">
                  <c:v>3.6297474752950893E-3</c:v>
                </c:pt>
                <c:pt idx="1">
                  <c:v>3.1235350678453606E-3</c:v>
                </c:pt>
                <c:pt idx="2">
                  <c:v>3.0727830396300674E-3</c:v>
                </c:pt>
                <c:pt idx="3">
                  <c:v>1.5135276756187679E-3</c:v>
                </c:pt>
                <c:pt idx="4">
                  <c:v>3.1937907170422734E-3</c:v>
                </c:pt>
                <c:pt idx="5">
                  <c:v>2.8828816293992674E-3</c:v>
                </c:pt>
                <c:pt idx="6">
                  <c:v>5.4926287142166271E-3</c:v>
                </c:pt>
                <c:pt idx="7">
                  <c:v>4.486696075586453E-3</c:v>
                </c:pt>
                <c:pt idx="8">
                  <c:v>1.2327795361783891E-3</c:v>
                </c:pt>
                <c:pt idx="9">
                  <c:v>4.0438113428882556E-3</c:v>
                </c:pt>
                <c:pt idx="10">
                  <c:v>1.8011622655175175E-3</c:v>
                </c:pt>
                <c:pt idx="11">
                  <c:v>4.3150072028281198E-3</c:v>
                </c:pt>
                <c:pt idx="12">
                  <c:v>1.721180615518909E-3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4.6322485578718054E-3</c:v>
                </c:pt>
                <c:pt idx="16">
                  <c:v>5.54805159609747E-3</c:v>
                </c:pt>
                <c:pt idx="17">
                  <c:v>4.2842040852020145E-3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costshr_bw!$O$310:$O$327</c:f>
              <c:numCache>
                <c:formatCode>0%</c:formatCode>
                <c:ptCount val="18"/>
                <c:pt idx="0">
                  <c:v>1.8148737376475447E-3</c:v>
                </c:pt>
                <c:pt idx="1">
                  <c:v>1.5617675339226803E-3</c:v>
                </c:pt>
                <c:pt idx="2">
                  <c:v>1.5363915198150337E-3</c:v>
                </c:pt>
                <c:pt idx="3">
                  <c:v>7.5676383780938397E-4</c:v>
                </c:pt>
                <c:pt idx="4">
                  <c:v>1.5968953585211367E-3</c:v>
                </c:pt>
                <c:pt idx="5">
                  <c:v>1.4414408146996337E-3</c:v>
                </c:pt>
                <c:pt idx="6">
                  <c:v>2.7463143571083135E-3</c:v>
                </c:pt>
                <c:pt idx="7">
                  <c:v>2.2433480377932265E-3</c:v>
                </c:pt>
                <c:pt idx="8">
                  <c:v>6.1638976808919453E-4</c:v>
                </c:pt>
                <c:pt idx="9">
                  <c:v>2.0219056714441278E-3</c:v>
                </c:pt>
                <c:pt idx="10">
                  <c:v>9.0058113275875875E-4</c:v>
                </c:pt>
                <c:pt idx="11">
                  <c:v>2.1575036014140599E-3</c:v>
                </c:pt>
                <c:pt idx="12">
                  <c:v>8.6059030775945448E-4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2.3161242789359027E-3</c:v>
                </c:pt>
                <c:pt idx="16">
                  <c:v>2.774025798048735E-3</c:v>
                </c:pt>
                <c:pt idx="17">
                  <c:v>2.1421020426010073E-3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costshr_bw!$P$310:$P$327</c:f>
              <c:numCache>
                <c:formatCode>0%</c:formatCode>
                <c:ptCount val="18"/>
                <c:pt idx="0">
                  <c:v>9.0743686882377231E-3</c:v>
                </c:pt>
                <c:pt idx="1">
                  <c:v>7.8088376696134019E-3</c:v>
                </c:pt>
                <c:pt idx="2">
                  <c:v>7.6819575990751685E-3</c:v>
                </c:pt>
                <c:pt idx="3">
                  <c:v>3.7838191890469199E-3</c:v>
                </c:pt>
                <c:pt idx="4">
                  <c:v>7.9844767926056832E-3</c:v>
                </c:pt>
                <c:pt idx="5">
                  <c:v>7.2072040734981685E-3</c:v>
                </c:pt>
                <c:pt idx="6">
                  <c:v>1.3731571785541567E-2</c:v>
                </c:pt>
                <c:pt idx="7">
                  <c:v>1.1216740188966132E-2</c:v>
                </c:pt>
                <c:pt idx="8">
                  <c:v>3.0819488404459725E-3</c:v>
                </c:pt>
                <c:pt idx="9">
                  <c:v>1.0109528357220638E-2</c:v>
                </c:pt>
                <c:pt idx="10">
                  <c:v>4.502905663793794E-3</c:v>
                </c:pt>
                <c:pt idx="11">
                  <c:v>1.07875180070703E-2</c:v>
                </c:pt>
                <c:pt idx="12">
                  <c:v>4.3029515387972726E-3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1.1580621394679514E-2</c:v>
                </c:pt>
                <c:pt idx="16">
                  <c:v>1.3870128990243676E-2</c:v>
                </c:pt>
                <c:pt idx="17">
                  <c:v>1.0710510213005037E-2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costshr_bw!$Q$310:$Q$327</c:f>
              <c:numCache>
                <c:formatCode>0%</c:formatCode>
                <c:ptCount val="18"/>
                <c:pt idx="0">
                  <c:v>1.8148737376475446E-2</c:v>
                </c:pt>
                <c:pt idx="1">
                  <c:v>1.5617675339226804E-2</c:v>
                </c:pt>
                <c:pt idx="2">
                  <c:v>1.5363915198150337E-2</c:v>
                </c:pt>
                <c:pt idx="3">
                  <c:v>7.5676383780938399E-3</c:v>
                </c:pt>
                <c:pt idx="4">
                  <c:v>1.5968953585211366E-2</c:v>
                </c:pt>
                <c:pt idx="5">
                  <c:v>1.4414408146996337E-2</c:v>
                </c:pt>
                <c:pt idx="6">
                  <c:v>2.7463143571083135E-2</c:v>
                </c:pt>
                <c:pt idx="7">
                  <c:v>2.2433480377932264E-2</c:v>
                </c:pt>
                <c:pt idx="8">
                  <c:v>6.163897680891945E-3</c:v>
                </c:pt>
                <c:pt idx="9">
                  <c:v>2.0219056714441276E-2</c:v>
                </c:pt>
                <c:pt idx="10">
                  <c:v>9.005811327587588E-3</c:v>
                </c:pt>
                <c:pt idx="11">
                  <c:v>2.1575036014140601E-2</c:v>
                </c:pt>
                <c:pt idx="12">
                  <c:v>8.6059030775945452E-3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2.3161242789359028E-2</c:v>
                </c:pt>
                <c:pt idx="16">
                  <c:v>2.7740257980487352E-2</c:v>
                </c:pt>
                <c:pt idx="17">
                  <c:v>2.1421020426010073E-2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costshr_bw!$R$310:$R$327</c:f>
              <c:numCache>
                <c:formatCode>0%</c:formatCode>
                <c:ptCount val="18"/>
                <c:pt idx="0">
                  <c:v>2.9041616746705533E-2</c:v>
                </c:pt>
                <c:pt idx="1">
                  <c:v>2.2847387068438908E-2</c:v>
                </c:pt>
                <c:pt idx="2">
                  <c:v>2.5508704327074833E-2</c:v>
                </c:pt>
                <c:pt idx="3">
                  <c:v>9.3338677956757727E-3</c:v>
                </c:pt>
                <c:pt idx="4">
                  <c:v>3.0674910565130737E-2</c:v>
                </c:pt>
                <c:pt idx="5">
                  <c:v>2.3544256727219819E-2</c:v>
                </c:pt>
                <c:pt idx="6">
                  <c:v>2.9158011860041456E-2</c:v>
                </c:pt>
                <c:pt idx="7">
                  <c:v>2.7025864284692711E-2</c:v>
                </c:pt>
                <c:pt idx="8">
                  <c:v>6.163897680891945E-3</c:v>
                </c:pt>
                <c:pt idx="9">
                  <c:v>2.8242102143655606E-2</c:v>
                </c:pt>
                <c:pt idx="10">
                  <c:v>1.1819958399401862E-2</c:v>
                </c:pt>
                <c:pt idx="11">
                  <c:v>2.94845025806292E-2</c:v>
                </c:pt>
                <c:pt idx="12">
                  <c:v>8.6059030775945452E-3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2.4615956341868094E-2</c:v>
                </c:pt>
                <c:pt idx="16">
                  <c:v>2.8025586348286651E-2</c:v>
                </c:pt>
                <c:pt idx="17">
                  <c:v>2.1421020426010073E-2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costshr_bw!$S$310:$S$327</c:f>
              <c:numCache>
                <c:formatCode>0%</c:formatCode>
                <c:ptCount val="18"/>
                <c:pt idx="0">
                  <c:v>0</c:v>
                </c:pt>
                <c:pt idx="1">
                  <c:v>0.3497384027764886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costshr_bw!$T$310:$T$327</c:f>
              <c:numCache>
                <c:formatCode>0%</c:formatCode>
                <c:ptCount val="18"/>
                <c:pt idx="0">
                  <c:v>4.4324764011105897E-2</c:v>
                </c:pt>
                <c:pt idx="1">
                  <c:v>3.8465062407665701E-2</c:v>
                </c:pt>
                <c:pt idx="2">
                  <c:v>3.8446738178148823E-2</c:v>
                </c:pt>
                <c:pt idx="3">
                  <c:v>1.7406015398975887E-2</c:v>
                </c:pt>
                <c:pt idx="4">
                  <c:v>3.3868701282172987E-2</c:v>
                </c:pt>
                <c:pt idx="5">
                  <c:v>3.5682705693111515E-2</c:v>
                </c:pt>
                <c:pt idx="6">
                  <c:v>2.9158011860041456E-2</c:v>
                </c:pt>
                <c:pt idx="7">
                  <c:v>5.6937171455269033E-2</c:v>
                </c:pt>
                <c:pt idx="8">
                  <c:v>1.273872187384335E-2</c:v>
                </c:pt>
                <c:pt idx="9">
                  <c:v>4.5268676218974575E-2</c:v>
                </c:pt>
                <c:pt idx="10">
                  <c:v>2.1426157148828659E-2</c:v>
                </c:pt>
                <c:pt idx="11">
                  <c:v>4.7652953960958144E-2</c:v>
                </c:pt>
                <c:pt idx="12">
                  <c:v>1.778553302702874E-2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4.9321281983851016E-2</c:v>
                </c:pt>
                <c:pt idx="16">
                  <c:v>2.8025586348286651E-2</c:v>
                </c:pt>
                <c:pt idx="17">
                  <c:v>4.4270108880420857E-2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costshr_bw!$U$310:$U$327</c:f>
              <c:numCache>
                <c:formatCode>0%</c:formatCode>
                <c:ptCount val="18"/>
                <c:pt idx="0">
                  <c:v>3.7191189653735364E-2</c:v>
                </c:pt>
                <c:pt idx="1">
                  <c:v>1.3265611047198013E-2</c:v>
                </c:pt>
                <c:pt idx="2">
                  <c:v>3.9910780376250871E-2</c:v>
                </c:pt>
                <c:pt idx="3">
                  <c:v>5.9978385146589415E-3</c:v>
                </c:pt>
                <c:pt idx="4">
                  <c:v>2.7334660598919442E-3</c:v>
                </c:pt>
                <c:pt idx="5">
                  <c:v>3.2174238413865575E-2</c:v>
                </c:pt>
                <c:pt idx="6">
                  <c:v>4.09631012340297E-2</c:v>
                </c:pt>
                <c:pt idx="7">
                  <c:v>4.2908392248987307E-2</c:v>
                </c:pt>
                <c:pt idx="8">
                  <c:v>1.2643892678752739E-3</c:v>
                </c:pt>
                <c:pt idx="9">
                  <c:v>5.2501966872867997E-2</c:v>
                </c:pt>
                <c:pt idx="10">
                  <c:v>7.8454802457734313E-3</c:v>
                </c:pt>
                <c:pt idx="11">
                  <c:v>3.8959744023869036E-2</c:v>
                </c:pt>
                <c:pt idx="12">
                  <c:v>1.5927171084294774E-3</c:v>
                </c:pt>
                <c:pt idx="13">
                  <c:v>0</c:v>
                </c:pt>
                <c:pt idx="14">
                  <c:v>0</c:v>
                </c:pt>
                <c:pt idx="15">
                  <c:v>1.3650632503438042E-2</c:v>
                </c:pt>
                <c:pt idx="16">
                  <c:v>3.9845875675865686E-2</c:v>
                </c:pt>
                <c:pt idx="17">
                  <c:v>3.938897172320082E-3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costshr_bw!$B$310:$B$327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costshr_bw!$V$310:$V$327</c:f>
              <c:numCache>
                <c:formatCode>0%</c:formatCode>
                <c:ptCount val="18"/>
                <c:pt idx="0">
                  <c:v>0.31080447843161529</c:v>
                </c:pt>
                <c:pt idx="1">
                  <c:v>0.49701043905918185</c:v>
                </c:pt>
                <c:pt idx="2">
                  <c:v>0.2624266222628916</c:v>
                </c:pt>
                <c:pt idx="3">
                  <c:v>0.25650271873781672</c:v>
                </c:pt>
                <c:pt idx="4">
                  <c:v>0.81693105998460214</c:v>
                </c:pt>
                <c:pt idx="5">
                  <c:v>0.34649688353503327</c:v>
                </c:pt>
                <c:pt idx="6">
                  <c:v>0.81563220965022298</c:v>
                </c:pt>
                <c:pt idx="7">
                  <c:v>0.44857842191466901</c:v>
                </c:pt>
                <c:pt idx="8">
                  <c:v>0.22803119077416789</c:v>
                </c:pt>
                <c:pt idx="9">
                  <c:v>0.34979745311250077</c:v>
                </c:pt>
                <c:pt idx="10">
                  <c:v>0.18696165017957822</c:v>
                </c:pt>
                <c:pt idx="11">
                  <c:v>0.3737020366069157</c:v>
                </c:pt>
                <c:pt idx="12">
                  <c:v>0.17875443035453931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0.48491716283628983</c:v>
                </c:pt>
                <c:pt idx="16">
                  <c:v>0.82505114217116649</c:v>
                </c:pt>
                <c:pt idx="17">
                  <c:v>0.4449390458316278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68480"/>
        <c:axId val="160777920"/>
      </c:barChart>
      <c:catAx>
        <c:axId val="160468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777920"/>
        <c:crosses val="autoZero"/>
        <c:auto val="1"/>
        <c:lblAlgn val="ctr"/>
        <c:lblOffset val="100"/>
        <c:noMultiLvlLbl val="0"/>
      </c:catAx>
      <c:valAx>
        <c:axId val="160777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046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79808"/>
        <c:axId val="160782528"/>
      </c:barChart>
      <c:catAx>
        <c:axId val="16107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0782528"/>
        <c:crosses val="autoZero"/>
        <c:auto val="1"/>
        <c:lblAlgn val="ctr"/>
        <c:lblOffset val="100"/>
        <c:noMultiLvlLbl val="0"/>
      </c:catAx>
      <c:valAx>
        <c:axId val="160782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10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costshr_bw!$C$3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costshr_bw!$D$3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costshr_bw!$E$3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costshr_bw!$F$3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</c:ser>
        <c:ser>
          <c:idx val="4"/>
          <c:order val="4"/>
          <c:tx>
            <c:strRef>
              <c:f>costshr_bw!$G$3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costshr_bw!$H$3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costshr_bw!$I$3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costshr_bw!$J$3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costshr_bw!$K$3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costshr_bw!$L$3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costshr_bw!$M$3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1"/>
          <c:order val="11"/>
          <c:tx>
            <c:strRef>
              <c:f>costshr_bw!$N$3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</c:ser>
        <c:ser>
          <c:idx val="12"/>
          <c:order val="12"/>
          <c:tx>
            <c:strRef>
              <c:f>costshr_bw!$O$3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</c:ser>
        <c:ser>
          <c:idx val="13"/>
          <c:order val="13"/>
          <c:tx>
            <c:strRef>
              <c:f>costshr_bw!$P$3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4"/>
          <c:order val="14"/>
          <c:tx>
            <c:strRef>
              <c:f>costshr_bw!$Q$3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6"/>
          <c:order val="16"/>
          <c:tx>
            <c:strRef>
              <c:f>costshr_bw!$R$3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costshr_bw!$R$4:$R$21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</c:ser>
        <c:ser>
          <c:idx val="17"/>
          <c:order val="17"/>
          <c:tx>
            <c:strRef>
              <c:f>costshr_bw!$S$3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costshr_bw!$S$4:$S$21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costshr_bw!$T$3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costshr_bw!$T$4:$T$21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</c:ser>
        <c:ser>
          <c:idx val="19"/>
          <c:order val="19"/>
          <c:tx>
            <c:strRef>
              <c:f>costshr_bw!$U$3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costshr_bw!$U$4:$U$21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</c:ser>
        <c:ser>
          <c:idx val="20"/>
          <c:order val="20"/>
          <c:tx>
            <c:strRef>
              <c:f>costshr_bw!$V$3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costshr_bw!$B$4:$B$21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costshr_bw!$V$4:$V$21</c:f>
              <c:numCache>
                <c:formatCode>0%</c:formatCode>
                <c:ptCount val="18"/>
                <c:pt idx="0">
                  <c:v>0.33636776867487805</c:v>
                </c:pt>
                <c:pt idx="1">
                  <c:v>0.25271520823876203</c:v>
                </c:pt>
                <c:pt idx="2">
                  <c:v>0.31059926638438617</c:v>
                </c:pt>
                <c:pt idx="3">
                  <c:v>0.12560139739042053</c:v>
                </c:pt>
                <c:pt idx="4">
                  <c:v>0.81711389852378469</c:v>
                </c:pt>
                <c:pt idx="5">
                  <c:v>0.31059926638438617</c:v>
                </c:pt>
                <c:pt idx="6">
                  <c:v>0.7332701622480392</c:v>
                </c:pt>
                <c:pt idx="7">
                  <c:v>0.46834980012659133</c:v>
                </c:pt>
                <c:pt idx="8">
                  <c:v>0.14233592610962975</c:v>
                </c:pt>
                <c:pt idx="9">
                  <c:v>0.39870754744208003</c:v>
                </c:pt>
                <c:pt idx="10">
                  <c:v>0.15718696839337698</c:v>
                </c:pt>
                <c:pt idx="11">
                  <c:v>0.39870754744208003</c:v>
                </c:pt>
                <c:pt idx="12">
                  <c:v>0.1789233518650214</c:v>
                </c:pt>
                <c:pt idx="13">
                  <c:v>0.81131554956055152</c:v>
                </c:pt>
                <c:pt idx="14">
                  <c:v>0.96441310934065594</c:v>
                </c:pt>
                <c:pt idx="15">
                  <c:v>0.37207100245050029</c:v>
                </c:pt>
                <c:pt idx="16">
                  <c:v>0.74201498716223524</c:v>
                </c:pt>
                <c:pt idx="17">
                  <c:v>0.38125472442235753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81344"/>
        <c:axId val="161229056"/>
      </c:barChart>
      <c:catAx>
        <c:axId val="161081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1229056"/>
        <c:crosses val="autoZero"/>
        <c:auto val="1"/>
        <c:lblAlgn val="ctr"/>
        <c:lblOffset val="100"/>
        <c:noMultiLvlLbl val="0"/>
      </c:catAx>
      <c:valAx>
        <c:axId val="161229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108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costshr_vorher!$C$22:$C$39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costshr_vorher!$D$22:$D$39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costshr_vorher!$E$22:$E$39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costshr_vorher!$F$22:$F$39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costshr_vorher!$G$22:$G$39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costshr_vorher!$H$22:$H$39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costshr_vorher!$I$22:$I$39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costshr_vorher!$J$22:$J$39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costshr_vorher!$K$22:$K$39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costshr_vorher!$L$22:$L$39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costshr_vorher!$M$22:$M$39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costshr_vorher!$N$22:$N$39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costshr_vorher!$O$22:$O$39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costshr_vorher!$P$22:$P$39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costshr_vorher!$Q$22:$Q$39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costshr_vorher!$R$22:$R$39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costshr_vorher!$S$22:$S$39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costshr_vorher!$T$22:$T$39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costshr_vorher!$U$22:$U$39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costshr_vorher!$V$22:$V$39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costshr_vorher!$B$22:$B$39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costshr_vorher!$W$22:$W$39</c:f>
              <c:numCache>
                <c:formatCode>0%</c:formatCode>
                <c:ptCount val="18"/>
                <c:pt idx="0">
                  <c:v>0.32316478684985939</c:v>
                </c:pt>
                <c:pt idx="1">
                  <c:v>0.31482805529083835</c:v>
                </c:pt>
                <c:pt idx="2">
                  <c:v>0.292048597300269</c:v>
                </c:pt>
                <c:pt idx="3">
                  <c:v>0.22658139709336245</c:v>
                </c:pt>
                <c:pt idx="4">
                  <c:v>0.80870270916281195</c:v>
                </c:pt>
                <c:pt idx="5">
                  <c:v>0.30839607129022784</c:v>
                </c:pt>
                <c:pt idx="6">
                  <c:v>0.79397312187850022</c:v>
                </c:pt>
                <c:pt idx="7">
                  <c:v>0.45093495826228014</c:v>
                </c:pt>
                <c:pt idx="8">
                  <c:v>0.13890963568949966</c:v>
                </c:pt>
                <c:pt idx="9">
                  <c:v>0.37760866877046362</c:v>
                </c:pt>
                <c:pt idx="10">
                  <c:v>0.19478668345255956</c:v>
                </c:pt>
                <c:pt idx="11">
                  <c:v>0.38140673611074172</c:v>
                </c:pt>
                <c:pt idx="12">
                  <c:v>0.17442639275596383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0.45488922557496447</c:v>
                </c:pt>
                <c:pt idx="16">
                  <c:v>0.80494011808268151</c:v>
                </c:pt>
                <c:pt idx="17">
                  <c:v>0.43376335357367857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53152"/>
        <c:axId val="104583680"/>
      </c:barChart>
      <c:catAx>
        <c:axId val="5195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4583680"/>
        <c:crosses val="autoZero"/>
        <c:auto val="1"/>
        <c:lblAlgn val="ctr"/>
        <c:lblOffset val="100"/>
        <c:noMultiLvlLbl val="0"/>
      </c:catAx>
      <c:valAx>
        <c:axId val="104583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95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costshr_vorher!$C$40:$C$57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costshr_vorher!$D$40:$D$57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costshr_vorher!$E$40:$E$57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costshr_vorher!$F$40:$F$57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costshr_vorher!$G$40:$G$57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costshr_vorher!$H$40:$H$57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costshr_vorher!$I$40:$I$57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costshr_vorher!$J$40:$J$57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costshr_vorher!$K$40:$K$57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costshr_vorher!$L$40:$L$57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costshr_vorher!$M$40:$M$57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costshr_vorher!$N$40:$N$57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costshr_vorher!$O$40:$O$57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costshr_vorher!$P$40:$P$57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costshr_vorher!$Q$40:$Q$57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costshr_vorher!$R$40:$R$57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costshr_vorher!$S$40:$S$57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costshr_vorher!$T$40:$T$57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costshr_vorher!$U$40:$U$57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costshr_vorher!$V$40:$V$57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costshr_vorher!$B$40:$B$57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costshr_vorher!$W$40:$W$57</c:f>
              <c:numCache>
                <c:formatCode>0%</c:formatCode>
                <c:ptCount val="18"/>
                <c:pt idx="0">
                  <c:v>0.32316478684985939</c:v>
                </c:pt>
                <c:pt idx="1">
                  <c:v>0.31482805529083835</c:v>
                </c:pt>
                <c:pt idx="2">
                  <c:v>0.292048597300269</c:v>
                </c:pt>
                <c:pt idx="3">
                  <c:v>0.22658139709336245</c:v>
                </c:pt>
                <c:pt idx="4">
                  <c:v>0.80870270916281195</c:v>
                </c:pt>
                <c:pt idx="5">
                  <c:v>0.30839607129022784</c:v>
                </c:pt>
                <c:pt idx="6">
                  <c:v>0.79397312187850022</c:v>
                </c:pt>
                <c:pt idx="7">
                  <c:v>0.45093495826228014</c:v>
                </c:pt>
                <c:pt idx="8">
                  <c:v>0.13890963568949966</c:v>
                </c:pt>
                <c:pt idx="9">
                  <c:v>0.37760866877046362</c:v>
                </c:pt>
                <c:pt idx="10">
                  <c:v>0.19478668345255956</c:v>
                </c:pt>
                <c:pt idx="11">
                  <c:v>0.38140673611074172</c:v>
                </c:pt>
                <c:pt idx="12">
                  <c:v>0.17442639275596383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0.45488922557496447</c:v>
                </c:pt>
                <c:pt idx="16">
                  <c:v>0.80494011808268151</c:v>
                </c:pt>
                <c:pt idx="17">
                  <c:v>0.43376335357367857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85728"/>
        <c:axId val="150118976"/>
      </c:barChart>
      <c:catAx>
        <c:axId val="14778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0118976"/>
        <c:crosses val="autoZero"/>
        <c:auto val="1"/>
        <c:lblAlgn val="ctr"/>
        <c:lblOffset val="100"/>
        <c:noMultiLvlLbl val="0"/>
      </c:catAx>
      <c:valAx>
        <c:axId val="150118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78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costshr_vorher!$C$58:$C$75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costshr_vorher!$D$58:$D$75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costshr_vorher!$E$58:$E$75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costshr_vorher!$F$58:$F$75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costshr_vorher!$G$58:$G$75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costshr_vorher!$H$58:$H$75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costshr_vorher!$I$58:$I$75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costshr_vorher!$J$58:$J$75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costshr_vorher!$K$58:$K$75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costshr_vorher!$L$58:$L$75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costshr_vorher!$M$58:$M$75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costshr_vorher!$N$58:$N$75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costshr_vorher!$O$58:$O$75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costshr_vorher!$P$58:$P$75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costshr_vorher!$Q$58:$Q$75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costshr_vorher!$R$58:$R$75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costshr_vorher!$S$58:$S$75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costshr_vorher!$T$58:$T$75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costshr_vorher!$U$58:$U$75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costshr_vorher!$V$58:$V$75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costshr_vorher!$B$58:$B$75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costshr_vorher!$W$58:$W$75</c:f>
              <c:numCache>
                <c:formatCode>0%</c:formatCode>
                <c:ptCount val="18"/>
                <c:pt idx="0">
                  <c:v>0.33130304659622312</c:v>
                </c:pt>
                <c:pt idx="1">
                  <c:v>0.31600907347276563</c:v>
                </c:pt>
                <c:pt idx="2">
                  <c:v>0.2474751242676082</c:v>
                </c:pt>
                <c:pt idx="3">
                  <c:v>0.12256328623103974</c:v>
                </c:pt>
                <c:pt idx="4">
                  <c:v>0.80887275293097538</c:v>
                </c:pt>
                <c:pt idx="5">
                  <c:v>0.30154361377090222</c:v>
                </c:pt>
                <c:pt idx="6">
                  <c:v>0.80341726131524382</c:v>
                </c:pt>
                <c:pt idx="7">
                  <c:v>0.44741923822573193</c:v>
                </c:pt>
                <c:pt idx="8">
                  <c:v>0.13890963568949966</c:v>
                </c:pt>
                <c:pt idx="9">
                  <c:v>0.33508721773211947</c:v>
                </c:pt>
                <c:pt idx="10">
                  <c:v>0.16482905290369254</c:v>
                </c:pt>
                <c:pt idx="11">
                  <c:v>0.37671496752947886</c:v>
                </c:pt>
                <c:pt idx="12">
                  <c:v>0.17470230685552002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0.42884060849577443</c:v>
                </c:pt>
                <c:pt idx="16">
                  <c:v>0.82214676381823693</c:v>
                </c:pt>
                <c:pt idx="17">
                  <c:v>0.43572164575169869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87264"/>
        <c:axId val="150123008"/>
      </c:barChart>
      <c:catAx>
        <c:axId val="147787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0123008"/>
        <c:crosses val="autoZero"/>
        <c:auto val="1"/>
        <c:lblAlgn val="ctr"/>
        <c:lblOffset val="100"/>
        <c:noMultiLvlLbl val="0"/>
      </c:catAx>
      <c:valAx>
        <c:axId val="150123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7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costshr_vorher!$C$76:$C$93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costshr_vorher!$G$76:$G$93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costshr_vorher!$H$76:$H$93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costshr_vorher!$I$76:$I$93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costshr_vorher!$J$76:$J$93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costshr_vorher!$K$76:$K$93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costshr_vorher!$L$76:$L$93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costshr_vorher!$M$76:$M$93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costshr_vorher!$N$76:$N$93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costshr_vorher!$O$76:$O$93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costshr_vorher!$P$76:$P$93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costshr_vorher!$Q$76:$Q$93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costshr_vorher!$R$76:$R$93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costshr_vorher!$S$76:$S$93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costshr_vorher!$T$76:$T$93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costshr_vorher!$U$76:$U$93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costshr_vorher!$V$76:$V$93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costshr_vorher!$W$76:$W$93</c:f>
              <c:numCache>
                <c:formatCode>0%</c:formatCode>
                <c:ptCount val="18"/>
                <c:pt idx="0">
                  <c:v>0.32316478684985939</c:v>
                </c:pt>
                <c:pt idx="1">
                  <c:v>0.31482805529083835</c:v>
                </c:pt>
                <c:pt idx="2">
                  <c:v>0.292048597300269</c:v>
                </c:pt>
                <c:pt idx="3">
                  <c:v>0.22658139709336245</c:v>
                </c:pt>
                <c:pt idx="4">
                  <c:v>0.80870270916281195</c:v>
                </c:pt>
                <c:pt idx="5">
                  <c:v>0.30839607129022784</c:v>
                </c:pt>
                <c:pt idx="6">
                  <c:v>0.79397312187850022</c:v>
                </c:pt>
                <c:pt idx="7">
                  <c:v>0.45093495826228014</c:v>
                </c:pt>
                <c:pt idx="8">
                  <c:v>0.13890963568949966</c:v>
                </c:pt>
                <c:pt idx="9">
                  <c:v>0.37760866877046362</c:v>
                </c:pt>
                <c:pt idx="10">
                  <c:v>0.19478668345255956</c:v>
                </c:pt>
                <c:pt idx="11">
                  <c:v>0.38140673611074172</c:v>
                </c:pt>
                <c:pt idx="12">
                  <c:v>0.17442639275596383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0.45488922557496447</c:v>
                </c:pt>
                <c:pt idx="16">
                  <c:v>0.80494011808268151</c:v>
                </c:pt>
                <c:pt idx="17">
                  <c:v>0.43376335357367857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80992"/>
        <c:axId val="151446080"/>
      </c:barChart>
      <c:catAx>
        <c:axId val="151380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1446080"/>
        <c:crosses val="autoZero"/>
        <c:auto val="1"/>
        <c:lblAlgn val="ctr"/>
        <c:lblOffset val="100"/>
        <c:noMultiLvlLbl val="0"/>
      </c:catAx>
      <c:valAx>
        <c:axId val="151446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3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costshr!$C$76:$C$93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costshr!$D$76:$D$93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costshr!$E$76:$E$93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costshr!$F$76:$F$93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costshr!$G$76:$G$93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costshr!$H$76:$H$93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costshr!$I$76:$I$93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costshr!$J$76:$J$93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costshr!$K$76:$K$93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costshr!$L$76:$L$93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costshr!$M$76:$M$93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costshr!$N$76:$N$93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costshr!$O$76:$O$93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costshr!$P$76:$P$93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costshr!$Q$76:$Q$93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costshr!$R$76:$R$93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costshr!$S$76:$S$93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costshr!$T$76:$T$93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costshr!$U$76:$U$93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costshr!$B$76:$B$93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costshr!$V$76:$V$93</c:f>
              <c:numCache>
                <c:formatCode>0%</c:formatCode>
                <c:ptCount val="18"/>
                <c:pt idx="0">
                  <c:v>0.33355291823561872</c:v>
                </c:pt>
                <c:pt idx="1">
                  <c:v>0.32302885565502548</c:v>
                </c:pt>
                <c:pt idx="2">
                  <c:v>0.30055137900000262</c:v>
                </c:pt>
                <c:pt idx="3">
                  <c:v>0.2309106883600035</c:v>
                </c:pt>
                <c:pt idx="4">
                  <c:v>0.81668477886628865</c:v>
                </c:pt>
                <c:pt idx="5">
                  <c:v>0.31670105992051722</c:v>
                </c:pt>
                <c:pt idx="6">
                  <c:v>0.81081190443753437</c:v>
                </c:pt>
                <c:pt idx="7">
                  <c:v>0.45141076038200234</c:v>
                </c:pt>
                <c:pt idx="8">
                  <c:v>0.14233592610962975</c:v>
                </c:pt>
                <c:pt idx="9">
                  <c:v>0.38983941681285494</c:v>
                </c:pt>
                <c:pt idx="10">
                  <c:v>0.19652345150580841</c:v>
                </c:pt>
                <c:pt idx="11">
                  <c:v>0.39376692228373922</c:v>
                </c:pt>
                <c:pt idx="12">
                  <c:v>0.17874818816519478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0.46334796157514724</c:v>
                </c:pt>
                <c:pt idx="16">
                  <c:v>0.82175343741567997</c:v>
                </c:pt>
                <c:pt idx="17">
                  <c:v>0.44463072616226573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4032"/>
        <c:axId val="156430848"/>
      </c:barChart>
      <c:catAx>
        <c:axId val="157164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6430848"/>
        <c:crosses val="autoZero"/>
        <c:auto val="1"/>
        <c:lblAlgn val="ctr"/>
        <c:lblOffset val="100"/>
        <c:noMultiLvlLbl val="0"/>
      </c:catAx>
      <c:valAx>
        <c:axId val="156430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costshr_vorher!$C$94:$C$111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costshr_vorher!$D$94:$D$111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costshr_vorher!$E$94:$E$111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costshr_vorher!$F$94:$F$111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costshr_vorher!$G$94:$G$111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costshr_vorher!$H$94:$H$111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costshr_vorher!$I$94:$I$111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costshr_vorher!$J$94:$J$111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costshr_vorher!$K$94:$K$111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costshr_vorher!$L$94:$L$111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costshr_vorher!$M$94:$M$111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costshr_vorher!$N$94:$N$111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costshr_vorher!$O$94:$O$111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costshr_vorher!$P$94:$P$111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costshr_vorher!$Q$94:$Q$111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costshr_vorher!$R$94:$R$111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costshr_vorher!$S$94:$S$111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costshr_vorher!$T$94:$T$111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costshr_vorher!$U$94:$U$111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costshr_vorher!$V$94:$V$111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costshr_vorher!$W$94:$W$111</c:f>
              <c:numCache>
                <c:formatCode>0%</c:formatCode>
                <c:ptCount val="18"/>
                <c:pt idx="0">
                  <c:v>0.32316478684985939</c:v>
                </c:pt>
                <c:pt idx="1">
                  <c:v>0.31482805529083835</c:v>
                </c:pt>
                <c:pt idx="2">
                  <c:v>0.292048597300269</c:v>
                </c:pt>
                <c:pt idx="3">
                  <c:v>0.22658139709336245</c:v>
                </c:pt>
                <c:pt idx="4">
                  <c:v>0.80870270916281195</c:v>
                </c:pt>
                <c:pt idx="5">
                  <c:v>0.30839607129022784</c:v>
                </c:pt>
                <c:pt idx="6">
                  <c:v>0.79397312187850022</c:v>
                </c:pt>
                <c:pt idx="7">
                  <c:v>0.45093495826228014</c:v>
                </c:pt>
                <c:pt idx="8">
                  <c:v>0.13890963568949966</c:v>
                </c:pt>
                <c:pt idx="9">
                  <c:v>0.37760866877046362</c:v>
                </c:pt>
                <c:pt idx="10">
                  <c:v>0.19478668345255956</c:v>
                </c:pt>
                <c:pt idx="11">
                  <c:v>0.38140673611074172</c:v>
                </c:pt>
                <c:pt idx="12">
                  <c:v>0.17442639275596383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0.45488922557496447</c:v>
                </c:pt>
                <c:pt idx="16">
                  <c:v>0.80494011808268151</c:v>
                </c:pt>
                <c:pt idx="17">
                  <c:v>0.43376335357367857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82016"/>
        <c:axId val="151450112"/>
      </c:barChart>
      <c:catAx>
        <c:axId val="151382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1450112"/>
        <c:crosses val="autoZero"/>
        <c:auto val="1"/>
        <c:lblAlgn val="ctr"/>
        <c:lblOffset val="100"/>
        <c:noMultiLvlLbl val="0"/>
      </c:catAx>
      <c:valAx>
        <c:axId val="1514501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38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costshr_vorher!$C$112:$C$129</c:f>
              <c:numCache>
                <c:formatCode>0%</c:formatCode>
                <c:ptCount val="18"/>
                <c:pt idx="0">
                  <c:v>0.45661964357392654</c:v>
                </c:pt>
                <c:pt idx="1">
                  <c:v>0</c:v>
                </c:pt>
                <c:pt idx="2">
                  <c:v>0.48869465478629748</c:v>
                </c:pt>
                <c:pt idx="3">
                  <c:v>0</c:v>
                </c:pt>
                <c:pt idx="4">
                  <c:v>0</c:v>
                </c:pt>
                <c:pt idx="5">
                  <c:v>0.47461737321699821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0.37697405326740613</c:v>
                </c:pt>
                <c:pt idx="10">
                  <c:v>0</c:v>
                </c:pt>
                <c:pt idx="11">
                  <c:v>0.36937222234862255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0.68164033242528244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0.70884802388029422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0.35956843171910607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0.76913802821307753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0.42515725429009305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costshr_vorher!$G$112:$G$129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costshr_vorher!$H$112:$H$129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0.34910163614029216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costshr_vorher!$I$112:$I$129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costshr_vorher!$J$112:$J$129</c:f>
              <c:numCache>
                <c:formatCode>0%</c:formatCode>
                <c:ptCount val="18"/>
                <c:pt idx="0">
                  <c:v>6.0327853402196716E-3</c:v>
                </c:pt>
                <c:pt idx="1">
                  <c:v>3.6073275024510699E-3</c:v>
                </c:pt>
                <c:pt idx="2">
                  <c:v>5.2681962288241881E-3</c:v>
                </c:pt>
                <c:pt idx="3">
                  <c:v>1.0760962847775643E-3</c:v>
                </c:pt>
                <c:pt idx="4">
                  <c:v>7.3507617793287109E-3</c:v>
                </c:pt>
                <c:pt idx="5">
                  <c:v>5.0627961192797654E-3</c:v>
                </c:pt>
                <c:pt idx="6">
                  <c:v>8.4242589299554963E-4</c:v>
                </c:pt>
                <c:pt idx="7">
                  <c:v>2.2353537406097261E-3</c:v>
                </c:pt>
                <c:pt idx="8">
                  <c:v>0</c:v>
                </c:pt>
                <c:pt idx="9">
                  <c:v>4.0628321298130168E-3</c:v>
                </c:pt>
                <c:pt idx="10">
                  <c:v>1.3618152554369207E-3</c:v>
                </c:pt>
                <c:pt idx="11">
                  <c:v>3.9142368868187762E-3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6.9579835830910989E-4</c:v>
                </c:pt>
                <c:pt idx="16">
                  <c:v>1.420939594206609E-4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costshr_vorher!$K$112:$K$129</c:f>
              <c:numCache>
                <c:formatCode>0%</c:formatCode>
                <c:ptCount val="18"/>
                <c:pt idx="0">
                  <c:v>4.0218568934797813E-3</c:v>
                </c:pt>
                <c:pt idx="1">
                  <c:v>2.4048850016340465E-3</c:v>
                </c:pt>
                <c:pt idx="2">
                  <c:v>3.5121308192161255E-3</c:v>
                </c:pt>
                <c:pt idx="3">
                  <c:v>7.1739752318504286E-4</c:v>
                </c:pt>
                <c:pt idx="4">
                  <c:v>4.9005078528858072E-3</c:v>
                </c:pt>
                <c:pt idx="5">
                  <c:v>3.3751974128531769E-3</c:v>
                </c:pt>
                <c:pt idx="6">
                  <c:v>5.6161726199703305E-4</c:v>
                </c:pt>
                <c:pt idx="7">
                  <c:v>1.4902358270731508E-3</c:v>
                </c:pt>
                <c:pt idx="8">
                  <c:v>0</c:v>
                </c:pt>
                <c:pt idx="9">
                  <c:v>2.7085547532086779E-3</c:v>
                </c:pt>
                <c:pt idx="10">
                  <c:v>9.0787683695794713E-4</c:v>
                </c:pt>
                <c:pt idx="11">
                  <c:v>2.609491257879184E-3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4.6386557220607326E-4</c:v>
                </c:pt>
                <c:pt idx="16">
                  <c:v>9.4729306280440606E-5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costshr_vorher!$L$112:$L$129</c:f>
              <c:numCache>
                <c:formatCode>0%</c:formatCode>
                <c:ptCount val="18"/>
                <c:pt idx="0">
                  <c:v>1.2065570680439343E-2</c:v>
                </c:pt>
                <c:pt idx="1">
                  <c:v>7.2146550049021398E-3</c:v>
                </c:pt>
                <c:pt idx="2">
                  <c:v>1.0536392457648376E-2</c:v>
                </c:pt>
                <c:pt idx="3">
                  <c:v>2.1521925695551286E-3</c:v>
                </c:pt>
                <c:pt idx="4">
                  <c:v>1.4701523558657422E-2</c:v>
                </c:pt>
                <c:pt idx="5">
                  <c:v>1.0125592238559531E-2</c:v>
                </c:pt>
                <c:pt idx="6">
                  <c:v>1.6848517859910993E-3</c:v>
                </c:pt>
                <c:pt idx="7">
                  <c:v>4.4707074812194523E-3</c:v>
                </c:pt>
                <c:pt idx="8">
                  <c:v>0</c:v>
                </c:pt>
                <c:pt idx="9">
                  <c:v>8.1256642596260337E-3</c:v>
                </c:pt>
                <c:pt idx="10">
                  <c:v>2.7236305108738414E-3</c:v>
                </c:pt>
                <c:pt idx="11">
                  <c:v>7.8284737736375523E-3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1.3915967166182198E-3</c:v>
                </c:pt>
                <c:pt idx="16">
                  <c:v>2.841879188413218E-4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costshr_vorher!$M$112:$M$129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costshr_vorher!$N$112:$N$129</c:f>
              <c:numCache>
                <c:formatCode>0%</c:formatCode>
                <c:ptCount val="18"/>
                <c:pt idx="0">
                  <c:v>3.8985939599137016E-3</c:v>
                </c:pt>
                <c:pt idx="1">
                  <c:v>3.1170299389895301E-3</c:v>
                </c:pt>
                <c:pt idx="2">
                  <c:v>3.5100302643433084E-3</c:v>
                </c:pt>
                <c:pt idx="3">
                  <c:v>2.2329497175858138E-3</c:v>
                </c:pt>
                <c:pt idx="4">
                  <c:v>3.1928278813906862E-3</c:v>
                </c:pt>
                <c:pt idx="5">
                  <c:v>3.6903674995905239E-3</c:v>
                </c:pt>
                <c:pt idx="6">
                  <c:v>5.4601678249711532E-3</c:v>
                </c:pt>
                <c:pt idx="7">
                  <c:v>4.5168911914219333E-3</c:v>
                </c:pt>
                <c:pt idx="8">
                  <c:v>1.3705161680520324E-3</c:v>
                </c:pt>
                <c:pt idx="9">
                  <c:v>4.5003642314169574E-3</c:v>
                </c:pt>
                <c:pt idx="10">
                  <c:v>1.8937899190979231E-3</c:v>
                </c:pt>
                <c:pt idx="11">
                  <c:v>4.5427535875504129E-3</c:v>
                </c:pt>
                <c:pt idx="12">
                  <c:v>1.7211205110768714E-3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4.426144944407075E-3</c:v>
                </c:pt>
                <c:pt idx="16">
                  <c:v>5.5258761996923684E-3</c:v>
                </c:pt>
                <c:pt idx="17">
                  <c:v>4.281235354092883E-3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costshr_vorher!$O$112:$O$129</c:f>
              <c:numCache>
                <c:formatCode>0%</c:formatCode>
                <c:ptCount val="18"/>
                <c:pt idx="0">
                  <c:v>1.9492969799568508E-3</c:v>
                </c:pt>
                <c:pt idx="1">
                  <c:v>0.17450501572576949</c:v>
                </c:pt>
                <c:pt idx="2">
                  <c:v>1.7550151321716542E-3</c:v>
                </c:pt>
                <c:pt idx="3">
                  <c:v>1.1164748587929069E-3</c:v>
                </c:pt>
                <c:pt idx="4">
                  <c:v>1.5964139406953431E-3</c:v>
                </c:pt>
                <c:pt idx="5">
                  <c:v>1.8451837497952619E-3</c:v>
                </c:pt>
                <c:pt idx="6">
                  <c:v>2.7300839124855766E-3</c:v>
                </c:pt>
                <c:pt idx="7">
                  <c:v>2.2584455957109667E-3</c:v>
                </c:pt>
                <c:pt idx="8">
                  <c:v>6.8525808402601618E-4</c:v>
                </c:pt>
                <c:pt idx="9">
                  <c:v>2.2501821157084787E-3</c:v>
                </c:pt>
                <c:pt idx="10">
                  <c:v>9.4689495954896155E-4</c:v>
                </c:pt>
                <c:pt idx="11">
                  <c:v>2.2713767937752065E-3</c:v>
                </c:pt>
                <c:pt idx="12">
                  <c:v>8.6056025553843569E-4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2.2130724722035375E-3</c:v>
                </c:pt>
                <c:pt idx="16">
                  <c:v>2.7629380998461842E-3</c:v>
                </c:pt>
                <c:pt idx="17">
                  <c:v>2.1406176770464415E-3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costshr_vorher!$P$112:$P$129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costshr_vorher!$Q$112:$Q$129</c:f>
              <c:numCache>
                <c:formatCode>0%</c:formatCode>
                <c:ptCount val="18"/>
                <c:pt idx="0">
                  <c:v>1.9492969799568508E-2</c:v>
                </c:pt>
                <c:pt idx="1">
                  <c:v>1.5585149694947651E-2</c:v>
                </c:pt>
                <c:pt idx="2">
                  <c:v>1.7550151321716542E-2</c:v>
                </c:pt>
                <c:pt idx="3">
                  <c:v>1.1164748587929069E-2</c:v>
                </c:pt>
                <c:pt idx="4">
                  <c:v>1.5964139406953431E-2</c:v>
                </c:pt>
                <c:pt idx="5">
                  <c:v>1.8451837497952619E-2</c:v>
                </c:pt>
                <c:pt idx="6">
                  <c:v>2.7300839124855765E-2</c:v>
                </c:pt>
                <c:pt idx="7">
                  <c:v>2.2584455957109666E-2</c:v>
                </c:pt>
                <c:pt idx="8">
                  <c:v>6.8525808402601623E-3</c:v>
                </c:pt>
                <c:pt idx="9">
                  <c:v>2.2501821157084788E-2</c:v>
                </c:pt>
                <c:pt idx="10">
                  <c:v>9.468949595489615E-3</c:v>
                </c:pt>
                <c:pt idx="11">
                  <c:v>2.2713767937752066E-2</c:v>
                </c:pt>
                <c:pt idx="12">
                  <c:v>8.6056025553843569E-3</c:v>
                </c:pt>
                <c:pt idx="13">
                  <c:v>2.7272475153887504E-2</c:v>
                </c:pt>
                <c:pt idx="14">
                  <c:v>4.5931859654768708E-3</c:v>
                </c:pt>
                <c:pt idx="15">
                  <c:v>2.2130724722035373E-2</c:v>
                </c:pt>
                <c:pt idx="16">
                  <c:v>2.7629380998461843E-2</c:v>
                </c:pt>
                <c:pt idx="17">
                  <c:v>2.1406176770464417E-2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costshr_vorher!$R$112:$R$129</c:f>
              <c:numCache>
                <c:formatCode>0%</c:formatCode>
                <c:ptCount val="18"/>
                <c:pt idx="0">
                  <c:v>9.7464848997842538E-3</c:v>
                </c:pt>
                <c:pt idx="1">
                  <c:v>7.7925748474738255E-3</c:v>
                </c:pt>
                <c:pt idx="2">
                  <c:v>8.7750756608582711E-3</c:v>
                </c:pt>
                <c:pt idx="3">
                  <c:v>5.5823742939645343E-3</c:v>
                </c:pt>
                <c:pt idx="4">
                  <c:v>7.9820697034767157E-3</c:v>
                </c:pt>
                <c:pt idx="5">
                  <c:v>9.2259187489763094E-3</c:v>
                </c:pt>
                <c:pt idx="6">
                  <c:v>1.3650419562427882E-2</c:v>
                </c:pt>
                <c:pt idx="7">
                  <c:v>1.1292227978554833E-2</c:v>
                </c:pt>
                <c:pt idx="8">
                  <c:v>3.4262904201300811E-3</c:v>
                </c:pt>
                <c:pt idx="9">
                  <c:v>1.1250910578542394E-2</c:v>
                </c:pt>
                <c:pt idx="10">
                  <c:v>4.7344747977448075E-3</c:v>
                </c:pt>
                <c:pt idx="11">
                  <c:v>1.1356883968876033E-2</c:v>
                </c:pt>
                <c:pt idx="12">
                  <c:v>4.3028012776921785E-3</c:v>
                </c:pt>
                <c:pt idx="13">
                  <c:v>1.3636237576943752E-2</c:v>
                </c:pt>
                <c:pt idx="14">
                  <c:v>2.2965929827384354E-3</c:v>
                </c:pt>
                <c:pt idx="15">
                  <c:v>1.1065362361017687E-2</c:v>
                </c:pt>
                <c:pt idx="16">
                  <c:v>1.3814690499230921E-2</c:v>
                </c:pt>
                <c:pt idx="17">
                  <c:v>1.0703088385232208E-2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costshr_vorher!$S$112:$S$129</c:f>
              <c:numCache>
                <c:formatCode>0%</c:formatCode>
                <c:ptCount val="18"/>
                <c:pt idx="0">
                  <c:v>3.1558540480007849E-2</c:v>
                </c:pt>
                <c:pt idx="1">
                  <c:v>2.2799804699849782E-2</c:v>
                </c:pt>
                <c:pt idx="2">
                  <c:v>2.8086543779364929E-2</c:v>
                </c:pt>
                <c:pt idx="3">
                  <c:v>1.3316941157484184E-2</c:v>
                </c:pt>
                <c:pt idx="4">
                  <c:v>3.0665662965610761E-2</c:v>
                </c:pt>
                <c:pt idx="5">
                  <c:v>2.8577429736512183E-2</c:v>
                </c:pt>
                <c:pt idx="6">
                  <c:v>2.8985690910846865E-2</c:v>
                </c:pt>
                <c:pt idx="7">
                  <c:v>2.7055163438329099E-2</c:v>
                </c:pt>
                <c:pt idx="8">
                  <c:v>6.8525808402601623E-3</c:v>
                </c:pt>
                <c:pt idx="9">
                  <c:v>3.0627485416710832E-2</c:v>
                </c:pt>
                <c:pt idx="10">
                  <c:v>1.219258010636347E-2</c:v>
                </c:pt>
                <c:pt idx="11">
                  <c:v>3.0542241711389657E-2</c:v>
                </c:pt>
                <c:pt idx="12">
                  <c:v>8.6056025553843569E-3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2.3522321438653553E-2</c:v>
                </c:pt>
                <c:pt idx="16">
                  <c:v>2.791356891730315E-2</c:v>
                </c:pt>
                <c:pt idx="17">
                  <c:v>2.1406176770464417E-2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costshr_vorher!$T$112:$T$129</c:f>
              <c:numCache>
                <c:formatCode>0%</c:formatCode>
                <c:ptCount val="18"/>
                <c:pt idx="0">
                  <c:v>0</c:v>
                </c:pt>
                <c:pt idx="1">
                  <c:v>0.34901003145153897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costshr_vorher!$U$112:$U$129</c:f>
              <c:numCache>
                <c:formatCode>0%</c:formatCode>
                <c:ptCount val="18"/>
                <c:pt idx="0">
                  <c:v>4.7973672942802366E-2</c:v>
                </c:pt>
                <c:pt idx="1">
                  <c:v>3.838495439479743E-2</c:v>
                </c:pt>
                <c:pt idx="2">
                  <c:v>4.2865618576599922E-2</c:v>
                </c:pt>
                <c:pt idx="3">
                  <c:v>2.5226006317941814E-2</c:v>
                </c:pt>
                <c:pt idx="4">
                  <c:v>3.3858490847001488E-2</c:v>
                </c:pt>
                <c:pt idx="5">
                  <c:v>4.4115819208472282E-2</c:v>
                </c:pt>
                <c:pt idx="6">
                  <c:v>2.8985690910846865E-2</c:v>
                </c:pt>
                <c:pt idx="7">
                  <c:v>5.7167771381142006E-2</c:v>
                </c:pt>
                <c:pt idx="8">
                  <c:v>1.4162000403204323E-2</c:v>
                </c:pt>
                <c:pt idx="9">
                  <c:v>4.9576387443729594E-2</c:v>
                </c:pt>
                <c:pt idx="10">
                  <c:v>2.2292793008219059E-2</c:v>
                </c:pt>
                <c:pt idx="11">
                  <c:v>4.9669625237917694E-2</c:v>
                </c:pt>
                <c:pt idx="12">
                  <c:v>1.778491194779433E-2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4.7128427808824654E-2</c:v>
                </c:pt>
                <c:pt idx="16">
                  <c:v>2.791356891730315E-2</c:v>
                </c:pt>
                <c:pt idx="17">
                  <c:v>4.4239431992293167E-2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costshr_vorher!$V$112:$V$129</c:f>
              <c:numCache>
                <c:formatCode>0%</c:formatCode>
                <c:ptCount val="18"/>
                <c:pt idx="0">
                  <c:v>1.7397984373395889E-2</c:v>
                </c:pt>
                <c:pt idx="1">
                  <c:v>1.5320601372966567E-2</c:v>
                </c:pt>
                <c:pt idx="2">
                  <c:v>3.9735483278295056E-2</c:v>
                </c:pt>
                <c:pt idx="3">
                  <c:v>7.2424716069036657E-3</c:v>
                </c:pt>
                <c:pt idx="4">
                  <c:v>3.0341131147852639E-3</c:v>
                </c:pt>
                <c:pt idx="5">
                  <c:v>3.5382810436861617E-2</c:v>
                </c:pt>
                <c:pt idx="6">
                  <c:v>4.663091389221876E-2</c:v>
                </c:pt>
                <c:pt idx="7">
                  <c:v>3.4890479966986028E-2</c:v>
                </c:pt>
                <c:pt idx="8">
                  <c:v>8.4999047692059537E-4</c:v>
                </c:pt>
                <c:pt idx="9">
                  <c:v>5.0703513897935405E-2</c:v>
                </c:pt>
                <c:pt idx="10">
                  <c:v>2.0465878496053632E-2</c:v>
                </c:pt>
                <c:pt idx="11">
                  <c:v>5.5212814953376918E-2</c:v>
                </c:pt>
                <c:pt idx="12">
                  <c:v>1.6275819634728197E-3</c:v>
                </c:pt>
                <c:pt idx="13">
                  <c:v>0</c:v>
                </c:pt>
                <c:pt idx="14">
                  <c:v>0</c:v>
                </c:pt>
                <c:pt idx="15">
                  <c:v>3.7740777439581472E-2</c:v>
                </c:pt>
                <c:pt idx="16">
                  <c:v>4.3683583012954171E-2</c:v>
                </c:pt>
                <c:pt idx="17">
                  <c:v>4.6291158275833218E-3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costshr_vorher!$W$112:$W$129</c:f>
              <c:numCache>
                <c:formatCode>0%</c:formatCode>
                <c:ptCount val="18"/>
                <c:pt idx="0">
                  <c:v>0.32380643333583448</c:v>
                </c:pt>
                <c:pt idx="1">
                  <c:v>0.31523628080755173</c:v>
                </c:pt>
                <c:pt idx="2">
                  <c:v>0.29177630333914439</c:v>
                </c:pt>
                <c:pt idx="3">
                  <c:v>0.22532831406603893</c:v>
                </c:pt>
                <c:pt idx="4">
                  <c:v>0.80870270916281195</c:v>
                </c:pt>
                <c:pt idx="5">
                  <c:v>0.30747514117154096</c:v>
                </c:pt>
                <c:pt idx="6">
                  <c:v>0.79716148487510652</c:v>
                </c:pt>
                <c:pt idx="7">
                  <c:v>0.44011853240344745</c:v>
                </c:pt>
                <c:pt idx="8">
                  <c:v>0.13890963568949966</c:v>
                </c:pt>
                <c:pt idx="9">
                  <c:v>0.37858850623431251</c:v>
                </c:pt>
                <c:pt idx="10">
                  <c:v>0.19178897670806361</c:v>
                </c:pt>
                <c:pt idx="11">
                  <c:v>0.3824100383148632</c:v>
                </c:pt>
                <c:pt idx="12">
                  <c:v>0.17444538688750255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0.4522825992141295</c:v>
                </c:pt>
                <c:pt idx="16">
                  <c:v>0.80793874691644907</c:v>
                </c:pt>
                <c:pt idx="17">
                  <c:v>0.43392763777703347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83552"/>
        <c:axId val="151765568"/>
      </c:barChart>
      <c:catAx>
        <c:axId val="151383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1765568"/>
        <c:crosses val="autoZero"/>
        <c:auto val="1"/>
        <c:lblAlgn val="ctr"/>
        <c:lblOffset val="100"/>
        <c:noMultiLvlLbl val="0"/>
      </c:catAx>
      <c:valAx>
        <c:axId val="15176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38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costshr_vorher!$C$130:$C$147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costshr_vorher!$G$130:$G$147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costshr_vorher!$H$130:$H$147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costshr_vorher!$I$130:$I$147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costshr_vorher!$J$130:$J$147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costshr_vorher!$K$130:$K$147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costshr_vorher!$L$130:$L$147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costshr_vorher!$M$130:$M$147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costshr_vorher!$N$130:$N$147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costshr_vorher!$O$130:$O$147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costshr_vorher!$P$130:$P$147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costshr_vorher!$Q$130:$Q$147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costshr_vorher!$R$130:$R$147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costshr_vorher!$S$130:$S$147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costshr_vorher!$T$130:$T$147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costshr_vorher!$U$130:$U$147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costshr_vorher!$V$130:$V$147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costshr_vorher!$W$130:$W$147</c:f>
              <c:numCache>
                <c:formatCode>0%</c:formatCode>
                <c:ptCount val="18"/>
                <c:pt idx="0">
                  <c:v>0.32316478684985939</c:v>
                </c:pt>
                <c:pt idx="1">
                  <c:v>0.31482805529083835</c:v>
                </c:pt>
                <c:pt idx="2">
                  <c:v>0.292048597300269</c:v>
                </c:pt>
                <c:pt idx="3">
                  <c:v>0.22658139709336245</c:v>
                </c:pt>
                <c:pt idx="4">
                  <c:v>0.80870270916281195</c:v>
                </c:pt>
                <c:pt idx="5">
                  <c:v>0.30839607129022784</c:v>
                </c:pt>
                <c:pt idx="6">
                  <c:v>0.79397312187850022</c:v>
                </c:pt>
                <c:pt idx="7">
                  <c:v>0.45093495826228014</c:v>
                </c:pt>
                <c:pt idx="8">
                  <c:v>0.13890963568949966</c:v>
                </c:pt>
                <c:pt idx="9">
                  <c:v>0.37760866877046362</c:v>
                </c:pt>
                <c:pt idx="10">
                  <c:v>0.19478668345255956</c:v>
                </c:pt>
                <c:pt idx="11">
                  <c:v>0.38140673611074172</c:v>
                </c:pt>
                <c:pt idx="12">
                  <c:v>0.17442639275596383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0.45488922557496447</c:v>
                </c:pt>
                <c:pt idx="16">
                  <c:v>0.80494011808268151</c:v>
                </c:pt>
                <c:pt idx="17">
                  <c:v>0.43376335357367857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22880"/>
        <c:axId val="151769600"/>
      </c:barChart>
      <c:catAx>
        <c:axId val="152122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1769600"/>
        <c:crosses val="autoZero"/>
        <c:auto val="1"/>
        <c:lblAlgn val="ctr"/>
        <c:lblOffset val="100"/>
        <c:noMultiLvlLbl val="0"/>
      </c:catAx>
      <c:valAx>
        <c:axId val="151769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12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costshr_vorher!$C$148:$C$165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costshr_vorher!$G$148:$G$165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costshr_vorher!$H$148:$H$165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costshr_vorher!$I$148:$I$165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costshr_vorher!$J$148:$J$165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costshr_vorher!$K$148:$K$165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costshr_vorher!$L$148:$L$165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costshr_vorher!$M$148:$M$165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costshr_vorher!$N$148:$N$165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costshr_vorher!$O$148:$O$165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costshr_vorher!$P$148:$P$165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costshr_vorher!$Q$148:$Q$165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costshr_vorher!$R$148:$R$165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costshr_vorher!$S$148:$S$165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costshr_vorher!$T$148:$T$165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costshr_vorher!$U$148:$U$165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costshr_vorher!$V$148:$V$165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costshr_vorher!$W$148:$W$165</c:f>
              <c:numCache>
                <c:formatCode>0%</c:formatCode>
                <c:ptCount val="18"/>
                <c:pt idx="0">
                  <c:v>0.32958125170961161</c:v>
                </c:pt>
                <c:pt idx="1">
                  <c:v>0.31891031045797091</c:v>
                </c:pt>
                <c:pt idx="2">
                  <c:v>0.28932565768901941</c:v>
                </c:pt>
                <c:pt idx="3">
                  <c:v>0.21405056682012813</c:v>
                </c:pt>
                <c:pt idx="4">
                  <c:v>0.80870270916281195</c:v>
                </c:pt>
                <c:pt idx="5">
                  <c:v>0.29918677010336026</c:v>
                </c:pt>
                <c:pt idx="6">
                  <c:v>0.82585675184456275</c:v>
                </c:pt>
                <c:pt idx="7">
                  <c:v>0.34277069967395413</c:v>
                </c:pt>
                <c:pt idx="8">
                  <c:v>0.13890963568949966</c:v>
                </c:pt>
                <c:pt idx="9">
                  <c:v>0.38740704340895249</c:v>
                </c:pt>
                <c:pt idx="10">
                  <c:v>0.16480961600760313</c:v>
                </c:pt>
                <c:pt idx="11">
                  <c:v>0.39143975815195664</c:v>
                </c:pt>
                <c:pt idx="12">
                  <c:v>0.17461633407135135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0.4288229619666144</c:v>
                </c:pt>
                <c:pt idx="16">
                  <c:v>0.83492640642035709</c:v>
                </c:pt>
                <c:pt idx="17">
                  <c:v>0.43540619560722771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24416"/>
        <c:axId val="152412736"/>
      </c:barChart>
      <c:catAx>
        <c:axId val="152124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2412736"/>
        <c:crosses val="autoZero"/>
        <c:auto val="1"/>
        <c:lblAlgn val="ctr"/>
        <c:lblOffset val="100"/>
        <c:noMultiLvlLbl val="0"/>
      </c:catAx>
      <c:valAx>
        <c:axId val="152412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12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costshr_vorher!$C$166:$C$183</c:f>
              <c:numCache>
                <c:formatCode>0%</c:formatCode>
                <c:ptCount val="18"/>
                <c:pt idx="0">
                  <c:v>0.46910909411433172</c:v>
                </c:pt>
                <c:pt idx="1">
                  <c:v>0</c:v>
                </c:pt>
                <c:pt idx="2">
                  <c:v>0.57027186057551338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0.45993912493099104</c:v>
                </c:pt>
                <c:pt idx="10">
                  <c:v>0</c:v>
                </c:pt>
                <c:pt idx="11">
                  <c:v>0.42816252043486014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0.76297730586496604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0.40432534188586333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0.77027080060181796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0.42691500244503944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costshr_vorher!$G$166:$G$183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costshr_vorher!$H$166:$H$183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0.35779484657295135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costshr_vorher!$I$166:$I$183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costshr_vorher!$J$166:$J$183</c:f>
              <c:numCache>
                <c:formatCode>0%</c:formatCode>
                <c:ptCount val="18"/>
                <c:pt idx="0">
                  <c:v>5.4946075568433478E-3</c:v>
                </c:pt>
                <c:pt idx="1">
                  <c:v>3.6161707619508242E-3</c:v>
                </c:pt>
                <c:pt idx="2">
                  <c:v>5.2749753011182851E-3</c:v>
                </c:pt>
                <c:pt idx="3">
                  <c:v>1.4467195997051499E-3</c:v>
                </c:pt>
                <c:pt idx="4">
                  <c:v>7.3523074044609992E-3</c:v>
                </c:pt>
                <c:pt idx="5">
                  <c:v>5.14216894369915E-3</c:v>
                </c:pt>
                <c:pt idx="6">
                  <c:v>8.4903688481333399E-4</c:v>
                </c:pt>
                <c:pt idx="7">
                  <c:v>2.2923680140386226E-3</c:v>
                </c:pt>
                <c:pt idx="8">
                  <c:v>0</c:v>
                </c:pt>
                <c:pt idx="9">
                  <c:v>4.2380720129434717E-3</c:v>
                </c:pt>
                <c:pt idx="10">
                  <c:v>1.3669755204588731E-3</c:v>
                </c:pt>
                <c:pt idx="11">
                  <c:v>3.9840080161898635E-3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7.8025070710727542E-4</c:v>
                </c:pt>
                <c:pt idx="16">
                  <c:v>1.4459275451471468E-4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costshr_vorher!$K$166:$K$183</c:f>
              <c:numCache>
                <c:formatCode>0%</c:formatCode>
                <c:ptCount val="18"/>
                <c:pt idx="0">
                  <c:v>3.6630717045622319E-3</c:v>
                </c:pt>
                <c:pt idx="1">
                  <c:v>2.410780507967216E-3</c:v>
                </c:pt>
                <c:pt idx="2">
                  <c:v>3.5166502007455236E-3</c:v>
                </c:pt>
                <c:pt idx="3">
                  <c:v>9.6447973313676654E-4</c:v>
                </c:pt>
                <c:pt idx="4">
                  <c:v>4.9015382696406661E-3</c:v>
                </c:pt>
                <c:pt idx="5">
                  <c:v>3.4281126291327668E-3</c:v>
                </c:pt>
                <c:pt idx="6">
                  <c:v>5.6602458987555599E-4</c:v>
                </c:pt>
                <c:pt idx="7">
                  <c:v>1.5282453426924152E-3</c:v>
                </c:pt>
                <c:pt idx="8">
                  <c:v>0</c:v>
                </c:pt>
                <c:pt idx="9">
                  <c:v>2.8253813419623144E-3</c:v>
                </c:pt>
                <c:pt idx="10">
                  <c:v>9.1131701363924872E-4</c:v>
                </c:pt>
                <c:pt idx="11">
                  <c:v>2.6560053441265757E-3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5.2016713807151698E-4</c:v>
                </c:pt>
                <c:pt idx="16">
                  <c:v>9.6395169676476457E-5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costshr_vorher!$L$166:$L$183</c:f>
              <c:numCache>
                <c:formatCode>0%</c:formatCode>
                <c:ptCount val="18"/>
                <c:pt idx="0">
                  <c:v>1.0989215113686696E-2</c:v>
                </c:pt>
                <c:pt idx="1">
                  <c:v>7.2323415239016484E-3</c:v>
                </c:pt>
                <c:pt idx="2">
                  <c:v>1.054995060223657E-2</c:v>
                </c:pt>
                <c:pt idx="3">
                  <c:v>2.8934391994102997E-3</c:v>
                </c:pt>
                <c:pt idx="4">
                  <c:v>1.4704614808921998E-2</c:v>
                </c:pt>
                <c:pt idx="5">
                  <c:v>1.02843378873983E-2</c:v>
                </c:pt>
                <c:pt idx="6">
                  <c:v>1.698073769626668E-3</c:v>
                </c:pt>
                <c:pt idx="7">
                  <c:v>4.5847360280772452E-3</c:v>
                </c:pt>
                <c:pt idx="8">
                  <c:v>0</c:v>
                </c:pt>
                <c:pt idx="9">
                  <c:v>8.4761440258869433E-3</c:v>
                </c:pt>
                <c:pt idx="10">
                  <c:v>2.7339510409177463E-3</c:v>
                </c:pt>
                <c:pt idx="11">
                  <c:v>7.968016032379727E-3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1.5605014142145508E-3</c:v>
                </c:pt>
                <c:pt idx="16">
                  <c:v>2.8918550902942936E-4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costshr_vorher!$M$166:$M$183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costshr_vorher!$N$166:$N$183</c:f>
              <c:numCache>
                <c:formatCode>0%</c:formatCode>
                <c:ptCount val="18"/>
                <c:pt idx="0">
                  <c:v>3.9770416490908476E-3</c:v>
                </c:pt>
                <c:pt idx="1">
                  <c:v>3.1246712481305043E-3</c:v>
                </c:pt>
                <c:pt idx="2">
                  <c:v>2.9911481645581535E-3</c:v>
                </c:pt>
                <c:pt idx="3">
                  <c:v>1.2152444637523259E-3</c:v>
                </c:pt>
                <c:pt idx="4">
                  <c:v>3.1934992288189801E-3</c:v>
                </c:pt>
                <c:pt idx="5">
                  <c:v>3.6222610453936002E-3</c:v>
                </c:pt>
                <c:pt idx="6">
                  <c:v>5.5030168460123586E-3</c:v>
                </c:pt>
                <c:pt idx="7">
                  <c:v>4.5918871188093905E-3</c:v>
                </c:pt>
                <c:pt idx="8">
                  <c:v>1.3705161680520324E-3</c:v>
                </c:pt>
                <c:pt idx="9">
                  <c:v>3.99354278896918E-3</c:v>
                </c:pt>
                <c:pt idx="10">
                  <c:v>1.6267008693460598E-3</c:v>
                </c:pt>
                <c:pt idx="11">
                  <c:v>4.4771522351642837E-3</c:v>
                </c:pt>
                <c:pt idx="12">
                  <c:v>1.7236553458154079E-3</c:v>
                </c:pt>
                <c:pt idx="13">
                  <c:v>5.4544950307775005E-3</c:v>
                </c:pt>
                <c:pt idx="14">
                  <c:v>9.1863719309537414E-4</c:v>
                </c:pt>
                <c:pt idx="15">
                  <c:v>4.1873512059795916E-3</c:v>
                </c:pt>
                <c:pt idx="16">
                  <c:v>5.6230515644611258E-3</c:v>
                </c:pt>
                <c:pt idx="17">
                  <c:v>4.2989354720342245E-3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costshr_vorher!$O$166:$O$183</c:f>
              <c:numCache>
                <c:formatCode>0%</c:formatCode>
                <c:ptCount val="18"/>
                <c:pt idx="0">
                  <c:v>1.9885208245454238E-3</c:v>
                </c:pt>
                <c:pt idx="1">
                  <c:v>0.17493280974697309</c:v>
                </c:pt>
                <c:pt idx="2">
                  <c:v>1.4955740822790767E-3</c:v>
                </c:pt>
                <c:pt idx="3">
                  <c:v>6.0762223187616296E-4</c:v>
                </c:pt>
                <c:pt idx="4">
                  <c:v>1.59674961440949E-3</c:v>
                </c:pt>
                <c:pt idx="5">
                  <c:v>1.8111305226968001E-3</c:v>
                </c:pt>
                <c:pt idx="6">
                  <c:v>2.7515084230061793E-3</c:v>
                </c:pt>
                <c:pt idx="7">
                  <c:v>2.2959435594046953E-3</c:v>
                </c:pt>
                <c:pt idx="8">
                  <c:v>6.8525808402601618E-4</c:v>
                </c:pt>
                <c:pt idx="9">
                  <c:v>1.99677139448459E-3</c:v>
                </c:pt>
                <c:pt idx="10">
                  <c:v>8.1335043467302989E-4</c:v>
                </c:pt>
                <c:pt idx="11">
                  <c:v>2.2385761175821419E-3</c:v>
                </c:pt>
                <c:pt idx="12">
                  <c:v>8.6182767290770396E-4</c:v>
                </c:pt>
                <c:pt idx="13">
                  <c:v>2.7272475153887503E-3</c:v>
                </c:pt>
                <c:pt idx="14">
                  <c:v>4.5931859654768707E-4</c:v>
                </c:pt>
                <c:pt idx="15">
                  <c:v>2.0936756029897958E-3</c:v>
                </c:pt>
                <c:pt idx="16">
                  <c:v>2.8115257822305629E-3</c:v>
                </c:pt>
                <c:pt idx="17">
                  <c:v>2.1494677360171122E-3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costshr_vorher!$P$166:$P$183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costshr_vorher!$Q$166:$Q$183</c:f>
              <c:numCache>
                <c:formatCode>0%</c:formatCode>
                <c:ptCount val="18"/>
                <c:pt idx="0">
                  <c:v>1.9885208245454238E-2</c:v>
                </c:pt>
                <c:pt idx="1">
                  <c:v>1.5623356240652522E-2</c:v>
                </c:pt>
                <c:pt idx="2">
                  <c:v>1.4955740822790766E-2</c:v>
                </c:pt>
                <c:pt idx="3">
                  <c:v>6.07622231876163E-3</c:v>
                </c:pt>
                <c:pt idx="4">
                  <c:v>1.59674961440949E-2</c:v>
                </c:pt>
                <c:pt idx="5">
                  <c:v>1.8111305226968001E-2</c:v>
                </c:pt>
                <c:pt idx="6">
                  <c:v>2.7515084230061791E-2</c:v>
                </c:pt>
                <c:pt idx="7">
                  <c:v>2.2959435594046951E-2</c:v>
                </c:pt>
                <c:pt idx="8">
                  <c:v>6.8525808402601623E-3</c:v>
                </c:pt>
                <c:pt idx="9">
                  <c:v>1.9967713944845901E-2</c:v>
                </c:pt>
                <c:pt idx="10">
                  <c:v>8.1335043467302987E-3</c:v>
                </c:pt>
                <c:pt idx="11">
                  <c:v>2.2385761175821417E-2</c:v>
                </c:pt>
                <c:pt idx="12">
                  <c:v>8.6182767290770394E-3</c:v>
                </c:pt>
                <c:pt idx="13">
                  <c:v>2.7272475153887501E-2</c:v>
                </c:pt>
                <c:pt idx="14">
                  <c:v>4.5931859654768708E-3</c:v>
                </c:pt>
                <c:pt idx="15">
                  <c:v>2.0936756029897956E-2</c:v>
                </c:pt>
                <c:pt idx="16">
                  <c:v>2.8115257822305631E-2</c:v>
                </c:pt>
                <c:pt idx="17">
                  <c:v>2.1494677360171122E-2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costshr_vorher!$R$166:$R$183</c:f>
              <c:numCache>
                <c:formatCode>0%</c:formatCode>
                <c:ptCount val="18"/>
                <c:pt idx="0">
                  <c:v>9.9426041227271191E-3</c:v>
                </c:pt>
                <c:pt idx="1">
                  <c:v>7.811678120326261E-3</c:v>
                </c:pt>
                <c:pt idx="2">
                  <c:v>7.4778704113953832E-3</c:v>
                </c:pt>
                <c:pt idx="3">
                  <c:v>3.038111159380815E-3</c:v>
                </c:pt>
                <c:pt idx="4">
                  <c:v>7.9837480720474502E-3</c:v>
                </c:pt>
                <c:pt idx="5">
                  <c:v>9.0556526134840006E-3</c:v>
                </c:pt>
                <c:pt idx="6">
                  <c:v>1.3757542115030896E-2</c:v>
                </c:pt>
                <c:pt idx="7">
                  <c:v>1.1479717797023475E-2</c:v>
                </c:pt>
                <c:pt idx="8">
                  <c:v>3.4262904201300811E-3</c:v>
                </c:pt>
                <c:pt idx="9">
                  <c:v>9.9838569724229505E-3</c:v>
                </c:pt>
                <c:pt idx="10">
                  <c:v>4.0667521733651494E-3</c:v>
                </c:pt>
                <c:pt idx="11">
                  <c:v>1.1192880587910709E-2</c:v>
                </c:pt>
                <c:pt idx="12">
                  <c:v>4.3091383645385197E-3</c:v>
                </c:pt>
                <c:pt idx="13">
                  <c:v>1.363623757694375E-2</c:v>
                </c:pt>
                <c:pt idx="14">
                  <c:v>2.2965929827384354E-3</c:v>
                </c:pt>
                <c:pt idx="15">
                  <c:v>1.0468378014948978E-2</c:v>
                </c:pt>
                <c:pt idx="16">
                  <c:v>1.4057628911152815E-2</c:v>
                </c:pt>
                <c:pt idx="17">
                  <c:v>1.0747338680085561E-2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costshr_vorher!$S$166:$S$183</c:f>
              <c:numCache>
                <c:formatCode>0%</c:formatCode>
                <c:ptCount val="18"/>
                <c:pt idx="0">
                  <c:v>3.0874423359140878E-2</c:v>
                </c:pt>
                <c:pt idx="1">
                  <c:v>2.2855697764554178E-2</c:v>
                </c:pt>
                <c:pt idx="2">
                  <c:v>2.5505691425027333E-2</c:v>
                </c:pt>
                <c:pt idx="3">
                  <c:v>8.9696615181719293E-3</c:v>
                </c:pt>
                <c:pt idx="4">
                  <c:v>3.0672110953016803E-2</c:v>
                </c:pt>
                <c:pt idx="5">
                  <c:v>2.8395643114366303E-2</c:v>
                </c:pt>
                <c:pt idx="6">
                  <c:v>2.9213157999688429E-2</c:v>
                </c:pt>
                <c:pt idx="7">
                  <c:v>2.7544171622124178E-2</c:v>
                </c:pt>
                <c:pt idx="8">
                  <c:v>6.8525808402601623E-3</c:v>
                </c:pt>
                <c:pt idx="9">
                  <c:v>2.8443857970732834E-2</c:v>
                </c:pt>
                <c:pt idx="10">
                  <c:v>1.0867455387648059E-2</c:v>
                </c:pt>
                <c:pt idx="11">
                  <c:v>3.0353777208201104E-2</c:v>
                </c:pt>
                <c:pt idx="12">
                  <c:v>8.6182767290770394E-3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2.2497257444112535E-2</c:v>
                </c:pt>
                <c:pt idx="16">
                  <c:v>2.8404443331335055E-2</c:v>
                </c:pt>
                <c:pt idx="17">
                  <c:v>2.1494677360171122E-2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costshr_vorher!$T$166:$T$183</c:f>
              <c:numCache>
                <c:formatCode>0%</c:formatCode>
                <c:ptCount val="18"/>
                <c:pt idx="0">
                  <c:v>0</c:v>
                </c:pt>
                <c:pt idx="1">
                  <c:v>0.34986561949394618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costshr_vorher!$U$166:$U$183</c:f>
              <c:numCache>
                <c:formatCode>0%</c:formatCode>
                <c:ptCount val="18"/>
                <c:pt idx="0">
                  <c:v>4.7619861881628651E-2</c:v>
                </c:pt>
                <c:pt idx="1">
                  <c:v>3.8479054005206778E-2</c:v>
                </c:pt>
                <c:pt idx="2">
                  <c:v>3.8099999486324837E-2</c:v>
                </c:pt>
                <c:pt idx="3">
                  <c:v>1.5450965324851001E-2</c:v>
                </c:pt>
                <c:pt idx="4">
                  <c:v>3.3865610181835801E-2</c:v>
                </c:pt>
                <c:pt idx="5">
                  <c:v>4.3647268568655098E-2</c:v>
                </c:pt>
                <c:pt idx="6">
                  <c:v>2.9213157999688429E-2</c:v>
                </c:pt>
                <c:pt idx="7">
                  <c:v>5.8156752414186767E-2</c:v>
                </c:pt>
                <c:pt idx="8">
                  <c:v>1.4162000403204323E-2</c:v>
                </c:pt>
                <c:pt idx="9">
                  <c:v>4.5258774976918832E-2</c:v>
                </c:pt>
                <c:pt idx="10">
                  <c:v>1.9543193357493705E-2</c:v>
                </c:pt>
                <c:pt idx="11">
                  <c:v>4.9204944514155975E-2</c:v>
                </c:pt>
                <c:pt idx="12">
                  <c:v>1.7811105240092499E-2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4.4829797209337045E-2</c:v>
                </c:pt>
                <c:pt idx="16">
                  <c:v>2.8404443331335055E-2</c:v>
                </c:pt>
                <c:pt idx="17">
                  <c:v>4.4422333211020321E-2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costshr_vorher!$V$166:$V$183</c:f>
              <c:numCache>
                <c:formatCode>0%</c:formatCode>
                <c:ptCount val="18"/>
                <c:pt idx="0">
                  <c:v>2.357847122524322E-3</c:v>
                </c:pt>
                <c:pt idx="1">
                  <c:v>1.2906688180941506E-2</c:v>
                </c:pt>
                <c:pt idx="2">
                  <c:v>1.8301951619506537E-2</c:v>
                </c:pt>
                <c:pt idx="3">
                  <c:v>4.79091941585729E-2</c:v>
                </c:pt>
                <c:pt idx="4">
                  <c:v>2.8244837488691599E-3</c:v>
                </c:pt>
                <c:pt idx="5">
                  <c:v>4.7677885724855901E-2</c:v>
                </c:pt>
                <c:pt idx="6">
                  <c:v>3.9149288172979843E-2</c:v>
                </c:pt>
                <c:pt idx="7">
                  <c:v>1.5744032263688111E-2</c:v>
                </c:pt>
                <c:pt idx="8">
                  <c:v>8.4999047692059537E-4</c:v>
                </c:pt>
                <c:pt idx="9">
                  <c:v>2.4409538912792808E-2</c:v>
                </c:pt>
                <c:pt idx="10">
                  <c:v>1.7283314442205139E-3</c:v>
                </c:pt>
                <c:pt idx="11">
                  <c:v>3.1787009432577506E-3</c:v>
                </c:pt>
                <c:pt idx="12">
                  <c:v>1.5719736753836501E-4</c:v>
                </c:pt>
                <c:pt idx="13">
                  <c:v>0</c:v>
                </c:pt>
                <c:pt idx="14">
                  <c:v>0</c:v>
                </c:pt>
                <c:pt idx="15">
                  <c:v>2.2873276564212505E-2</c:v>
                </c:pt>
                <c:pt idx="16">
                  <c:v>2.6866268745175538E-2</c:v>
                </c:pt>
                <c:pt idx="17">
                  <c:v>5.1390594350574136E-4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costshr_vorher!$W$166:$W$183</c:f>
              <c:numCache>
                <c:formatCode>0%</c:formatCode>
                <c:ptCount val="18"/>
                <c:pt idx="0">
                  <c:v>0.33130304659622312</c:v>
                </c:pt>
                <c:pt idx="1">
                  <c:v>0.31600907347276563</c:v>
                </c:pt>
                <c:pt idx="2">
                  <c:v>0.2474751242676082</c:v>
                </c:pt>
                <c:pt idx="3">
                  <c:v>0.12256328623103974</c:v>
                </c:pt>
                <c:pt idx="4">
                  <c:v>0.80887275293097538</c:v>
                </c:pt>
                <c:pt idx="5">
                  <c:v>0.30154361377090222</c:v>
                </c:pt>
                <c:pt idx="6">
                  <c:v>0.80341726131524382</c:v>
                </c:pt>
                <c:pt idx="7">
                  <c:v>0.44741923822573193</c:v>
                </c:pt>
                <c:pt idx="8">
                  <c:v>0.13890963568949966</c:v>
                </c:pt>
                <c:pt idx="9">
                  <c:v>0.33508721773211947</c:v>
                </c:pt>
                <c:pt idx="10">
                  <c:v>0.16482905290369254</c:v>
                </c:pt>
                <c:pt idx="11">
                  <c:v>0.37671496752947886</c:v>
                </c:pt>
                <c:pt idx="12">
                  <c:v>0.17470230685552002</c:v>
                </c:pt>
                <c:pt idx="13">
                  <c:v>0.79591942953985995</c:v>
                </c:pt>
                <c:pt idx="14">
                  <c:v>0.95610685418568486</c:v>
                </c:pt>
                <c:pt idx="15">
                  <c:v>0.42884060849577443</c:v>
                </c:pt>
                <c:pt idx="16">
                  <c:v>0.82214676381823693</c:v>
                </c:pt>
                <c:pt idx="17">
                  <c:v>0.43572164575169869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74304"/>
        <c:axId val="152416768"/>
      </c:barChart>
      <c:catAx>
        <c:axId val="15267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2416768"/>
        <c:crosses val="autoZero"/>
        <c:auto val="1"/>
        <c:lblAlgn val="ctr"/>
        <c:lblOffset val="100"/>
        <c:noMultiLvlLbl val="0"/>
      </c:catAx>
      <c:valAx>
        <c:axId val="152416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67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costshr_vorher!$C$184:$C$201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costshr_vorher!$D$184:$D$201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costshr_vorher!$E$184:$E$201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costshr_vorher!$F$184:$F$201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costshr_vorher!$G$184:$G$201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costshr_vorher!$H$184:$H$201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costshr_vorher!$I$184:$I$201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costshr_vorher!$J$184:$J$201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costshr_vorher!$K$184:$K$201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costshr_vorher!$L$184:$L$201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costshr_vorher!$M$184:$M$201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costshr_vorher!$N$184:$N$201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costshr_vorher!$O$184:$O$201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costshr_vorher!$P$184:$P$201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costshr_vorher!$Q$184:$Q$201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costshr_vorher!$R$184:$R$201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costshr_vorher!$S$184:$S$201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costshr_vorher!$T$184:$T$201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costshr_vorher!$U$184:$U$201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costshr_vorher!$V$184:$V$201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costshr_vorher!$B$184:$B$201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costshr_vorher!$W$184:$W$201</c:f>
              <c:numCache>
                <c:formatCode>0%</c:formatCode>
                <c:ptCount val="18"/>
                <c:pt idx="0">
                  <c:v>0.32307761311621497</c:v>
                </c:pt>
                <c:pt idx="1">
                  <c:v>0.31720367727510834</c:v>
                </c:pt>
                <c:pt idx="2">
                  <c:v>0.3470961404194508</c:v>
                </c:pt>
                <c:pt idx="3">
                  <c:v>0.19094008463859491</c:v>
                </c:pt>
                <c:pt idx="4">
                  <c:v>0.80953569481077059</c:v>
                </c:pt>
                <c:pt idx="5">
                  <c:v>0.26717880860581733</c:v>
                </c:pt>
                <c:pt idx="6">
                  <c:v>0.81068443148846503</c:v>
                </c:pt>
                <c:pt idx="7">
                  <c:v>0.44729818392279519</c:v>
                </c:pt>
                <c:pt idx="8">
                  <c:v>0.13883249103746897</c:v>
                </c:pt>
                <c:pt idx="9">
                  <c:v>0.43234763389424358</c:v>
                </c:pt>
                <c:pt idx="10">
                  <c:v>0.13343756341873625</c:v>
                </c:pt>
                <c:pt idx="11">
                  <c:v>0.36025509261853739</c:v>
                </c:pt>
                <c:pt idx="12">
                  <c:v>0.79591942953985995</c:v>
                </c:pt>
                <c:pt idx="13">
                  <c:v>0.79591942953986006</c:v>
                </c:pt>
                <c:pt idx="14">
                  <c:v>0.95610685418568497</c:v>
                </c:pt>
                <c:pt idx="15">
                  <c:v>0.38711557991427104</c:v>
                </c:pt>
                <c:pt idx="16">
                  <c:v>0.82059065759186411</c:v>
                </c:pt>
                <c:pt idx="17">
                  <c:v>0.43463551373527542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75840"/>
        <c:axId val="152928832"/>
      </c:barChart>
      <c:catAx>
        <c:axId val="152675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2928832"/>
        <c:crosses val="autoZero"/>
        <c:auto val="1"/>
        <c:lblAlgn val="ctr"/>
        <c:lblOffset val="100"/>
        <c:noMultiLvlLbl val="0"/>
      </c:catAx>
      <c:valAx>
        <c:axId val="152928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67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costshr_vorher!$C$202:$C$219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costshr_vorher!$D$202:$D$219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costshr_vorher!$E$202:$E$219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costshr_vorher!$F$202:$F$219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costshr_vorher!$G$202:$G$219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costshr_vorher!$H$202:$H$219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costshr_vorher!$I$202:$I$219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costshr_vorher!$J$202:$J$219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costshr_vorher!$K$202:$K$219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costshr_vorher!$L$202:$L$219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costshr_vorher!$M$202:$M$219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costshr_vorher!$N$202:$N$219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costshr_vorher!$O$202:$O$219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costshr_vorher!$P$202:$P$219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costshr_vorher!$Q$202:$Q$219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costshr_vorher!$R$202:$R$219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costshr_vorher!$S$202:$S$219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costshr_vorher!$T$202:$T$219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costshr_vorher!$U$202:$U$219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costshr_vorher!$V$202:$V$219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costshr_vorher!$B$202:$B$219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costshr_vorher!$W$202:$W$219</c:f>
              <c:numCache>
                <c:formatCode>0%</c:formatCode>
                <c:ptCount val="18"/>
                <c:pt idx="0">
                  <c:v>0.29844422787083924</c:v>
                </c:pt>
                <c:pt idx="1">
                  <c:v>0.31588140020885591</c:v>
                </c:pt>
                <c:pt idx="2">
                  <c:v>0.25555239137450669</c:v>
                </c:pt>
                <c:pt idx="3">
                  <c:v>0.16968766616529984</c:v>
                </c:pt>
                <c:pt idx="4">
                  <c:v>0.80895478655433217</c:v>
                </c:pt>
                <c:pt idx="5">
                  <c:v>0.26587742162392813</c:v>
                </c:pt>
                <c:pt idx="6">
                  <c:v>0.80173212414795225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0.34019911442452011</c:v>
                </c:pt>
                <c:pt idx="10">
                  <c:v>0.18441759913935007</c:v>
                </c:pt>
                <c:pt idx="11">
                  <c:v>0.36138113538544159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0.80996259644344348</c:v>
                </c:pt>
                <c:pt idx="17">
                  <c:v>0.43406263449272542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77888"/>
        <c:axId val="152932864"/>
      </c:barChart>
      <c:catAx>
        <c:axId val="152677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2932864"/>
        <c:crosses val="autoZero"/>
        <c:auto val="1"/>
        <c:lblAlgn val="ctr"/>
        <c:lblOffset val="100"/>
        <c:noMultiLvlLbl val="0"/>
      </c:catAx>
      <c:valAx>
        <c:axId val="152932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67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costshr_vorher!$C$220:$C$237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costshr_vorher!$D$220:$D$237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costshr_vorher!$E$220:$E$237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costshr_vorher!$F$220:$F$237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costshr_vorher!$G$220:$G$237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costshr_vorher!$H$220:$H$237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costshr_vorher!$I$220:$I$237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costshr_vorher!$J$220:$J$237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costshr_vorher!$K$220:$K$237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costshr_vorher!$L$220:$L$237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costshr_vorher!$M$220:$M$237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costshr_vorher!$N$220:$N$237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costshr_vorher!$O$220:$O$237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costshr_vorher!$P$220:$P$237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costshr_vorher!$Q$220:$Q$237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costshr_vorher!$R$220:$R$237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costshr_vorher!$S$220:$S$237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costshr_vorher!$T$220:$T$237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costshr_vorher!$U$220:$U$237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costshr_vorher!$V$220:$V$237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costshr_vorher!$B$220:$B$237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costshr_vorher!$W$220:$W$237</c:f>
              <c:numCache>
                <c:formatCode>0%</c:formatCode>
                <c:ptCount val="18"/>
                <c:pt idx="0">
                  <c:v>0.31179136680584463</c:v>
                </c:pt>
                <c:pt idx="1">
                  <c:v>0.31586951799937557</c:v>
                </c:pt>
                <c:pt idx="2">
                  <c:v>0.29575077909767544</c:v>
                </c:pt>
                <c:pt idx="3">
                  <c:v>0.21089387780807189</c:v>
                </c:pt>
                <c:pt idx="4">
                  <c:v>0.80895478655433217</c:v>
                </c:pt>
                <c:pt idx="5">
                  <c:v>0.29575077909767544</c:v>
                </c:pt>
                <c:pt idx="6">
                  <c:v>0.801714949360114</c:v>
                </c:pt>
                <c:pt idx="7">
                  <c:v>0.41561450394197419</c:v>
                </c:pt>
                <c:pt idx="8">
                  <c:v>0.13883249103746897</c:v>
                </c:pt>
                <c:pt idx="9">
                  <c:v>0.38752230986119773</c:v>
                </c:pt>
                <c:pt idx="10">
                  <c:v>0.21013811387282855</c:v>
                </c:pt>
                <c:pt idx="11">
                  <c:v>0.38752230986119773</c:v>
                </c:pt>
                <c:pt idx="12">
                  <c:v>0.79591942953985995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0.80975219628453665</c:v>
                </c:pt>
                <c:pt idx="17">
                  <c:v>0.43403098281447539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58656"/>
        <c:axId val="153248320"/>
      </c:barChart>
      <c:catAx>
        <c:axId val="153158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3248320"/>
        <c:crosses val="autoZero"/>
        <c:auto val="1"/>
        <c:lblAlgn val="ctr"/>
        <c:lblOffset val="100"/>
        <c:noMultiLvlLbl val="0"/>
      </c:catAx>
      <c:valAx>
        <c:axId val="153248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5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costshr_vorher!$C$238:$C$255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costshr_vorher!$D$238:$D$255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costshr_vorher!$E$238:$E$255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costshr_vorher!$F$238:$F$255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costshr_vorher!$G$238:$G$255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costshr_vorher!$H$238:$H$255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costshr_vorher!$I$238:$I$255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costshr_vorher!$J$238:$J$255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costshr_vorher!$K$238:$K$255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costshr_vorher!$L$238:$L$255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costshr_vorher!$M$238:$M$255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costshr_vorher!$N$238:$N$255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costshr_vorher!$O$238:$O$255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costshr_vorher!$P$238:$P$255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costshr_vorher!$Q$238:$Q$255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costshr_vorher!$R$238:$R$255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costshr_vorher!$S$238:$S$255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costshr_vorher!$T$238:$T$255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costshr_vorher!$U$238:$U$255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costshr_vorher!$V$238:$V$255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costshr_vorher!$B$238:$B$255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costshr_vorher!$W$238:$W$255</c:f>
              <c:numCache>
                <c:formatCode>0%</c:formatCode>
                <c:ptCount val="18"/>
                <c:pt idx="0">
                  <c:v>0.32161256202872746</c:v>
                </c:pt>
                <c:pt idx="1">
                  <c:v>0.31808600910553264</c:v>
                </c:pt>
                <c:pt idx="2">
                  <c:v>0.21736196422202236</c:v>
                </c:pt>
                <c:pt idx="3">
                  <c:v>0.14653654002942607</c:v>
                </c:pt>
                <c:pt idx="4">
                  <c:v>0.80895478655433217</c:v>
                </c:pt>
                <c:pt idx="5">
                  <c:v>0.21780287853746805</c:v>
                </c:pt>
                <c:pt idx="6">
                  <c:v>0.82936735941617701</c:v>
                </c:pt>
                <c:pt idx="7">
                  <c:v>0.4264183726223596</c:v>
                </c:pt>
                <c:pt idx="8">
                  <c:v>0.13883249103746897</c:v>
                </c:pt>
                <c:pt idx="9">
                  <c:v>0.30637238326993954</c:v>
                </c:pt>
                <c:pt idx="10">
                  <c:v>0.18590999694220556</c:v>
                </c:pt>
                <c:pt idx="11">
                  <c:v>0.30550148267952337</c:v>
                </c:pt>
                <c:pt idx="12">
                  <c:v>0.79591942953985995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0.44699439259762785</c:v>
                </c:pt>
                <c:pt idx="16">
                  <c:v>0.80975219628453665</c:v>
                </c:pt>
                <c:pt idx="17">
                  <c:v>0.4357886405717315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59680"/>
        <c:axId val="153252352"/>
      </c:barChart>
      <c:catAx>
        <c:axId val="153159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3252352"/>
        <c:crosses val="autoZero"/>
        <c:auto val="1"/>
        <c:lblAlgn val="ctr"/>
        <c:lblOffset val="100"/>
        <c:noMultiLvlLbl val="0"/>
      </c:catAx>
      <c:valAx>
        <c:axId val="153252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5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costshr_vorher!$C$256:$C$273</c:f>
              <c:numCache>
                <c:formatCode>0%</c:formatCode>
                <c:ptCount val="18"/>
                <c:pt idx="0">
                  <c:v>0.45404911702616402</c:v>
                </c:pt>
                <c:pt idx="1">
                  <c:v>0</c:v>
                </c:pt>
                <c:pt idx="2">
                  <c:v>0.60274685351627044</c:v>
                </c:pt>
                <c:pt idx="3">
                  <c:v>0</c:v>
                </c:pt>
                <c:pt idx="4">
                  <c:v>0</c:v>
                </c:pt>
                <c:pt idx="5">
                  <c:v>0.61333570145935834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0.50129050030321043</c:v>
                </c:pt>
                <c:pt idx="10">
                  <c:v>0</c:v>
                </c:pt>
                <c:pt idx="11">
                  <c:v>0.5067492639860558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costshr_vorher!$D$256:$D$273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costshr_vorher!$E$256:$E$273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0.79126355294657735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0.73699489599713452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0.39009045242459434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costshr_vorher!$F$256:$F$273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0.42698064319077045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costshr_vorher!$G$256:$G$273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costshr_vorher!$H$256:$H$273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0.37448245727151103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costshr_vorher!$I$256:$I$273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costshr_vorher!$J$256:$J$273</c:f>
              <c:numCache>
                <c:formatCode>0%</c:formatCode>
                <c:ptCount val="18"/>
                <c:pt idx="0">
                  <c:v>6.0595818071856001E-3</c:v>
                </c:pt>
                <c:pt idx="1">
                  <c:v>3.6399376551831224E-3</c:v>
                </c:pt>
                <c:pt idx="2">
                  <c:v>5.6743851567184998E-3</c:v>
                </c:pt>
                <c:pt idx="3">
                  <c:v>1.1095282291633695E-3</c:v>
                </c:pt>
                <c:pt idx="4">
                  <c:v>7.353053055015101E-3</c:v>
                </c:pt>
                <c:pt idx="5">
                  <c:v>5.9695107910647293E-3</c:v>
                </c:pt>
                <c:pt idx="6">
                  <c:v>8.7646048088612651E-4</c:v>
                </c:pt>
                <c:pt idx="7">
                  <c:v>2.2998966757340378E-3</c:v>
                </c:pt>
                <c:pt idx="8">
                  <c:v>0</c:v>
                </c:pt>
                <c:pt idx="9">
                  <c:v>4.7251287532741075E-3</c:v>
                </c:pt>
                <c:pt idx="10">
                  <c:v>1.3556720438137671E-3</c:v>
                </c:pt>
                <c:pt idx="11">
                  <c:v>4.9285054091326008E-3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7.17555472613125E-4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costshr_vorher!$K$256:$K$273</c:f>
              <c:numCache>
                <c:formatCode>0%</c:formatCode>
                <c:ptCount val="18"/>
                <c:pt idx="0">
                  <c:v>4.0397212047904004E-3</c:v>
                </c:pt>
                <c:pt idx="1">
                  <c:v>2.4266251034554148E-3</c:v>
                </c:pt>
                <c:pt idx="2">
                  <c:v>3.7829234378123334E-3</c:v>
                </c:pt>
                <c:pt idx="3">
                  <c:v>7.3968548610891301E-4</c:v>
                </c:pt>
                <c:pt idx="4">
                  <c:v>4.9020353700100676E-3</c:v>
                </c:pt>
                <c:pt idx="5">
                  <c:v>3.9796738607098198E-3</c:v>
                </c:pt>
                <c:pt idx="6">
                  <c:v>5.8430698725741768E-4</c:v>
                </c:pt>
                <c:pt idx="7">
                  <c:v>1.5332644504893586E-3</c:v>
                </c:pt>
                <c:pt idx="8">
                  <c:v>0</c:v>
                </c:pt>
                <c:pt idx="9">
                  <c:v>3.1500858355160716E-3</c:v>
                </c:pt>
                <c:pt idx="10">
                  <c:v>9.0378136254251141E-4</c:v>
                </c:pt>
                <c:pt idx="11">
                  <c:v>3.2856702727550673E-3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4.7837031507541665E-4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costshr_vorher!$L$256:$L$273</c:f>
              <c:numCache>
                <c:formatCode>0%</c:formatCode>
                <c:ptCount val="18"/>
                <c:pt idx="0">
                  <c:v>1.21191636143712E-2</c:v>
                </c:pt>
                <c:pt idx="1">
                  <c:v>7.2798753103662447E-3</c:v>
                </c:pt>
                <c:pt idx="2">
                  <c:v>1.1348770313437E-2</c:v>
                </c:pt>
                <c:pt idx="3">
                  <c:v>2.219056458326739E-3</c:v>
                </c:pt>
                <c:pt idx="4">
                  <c:v>1.4706106110030202E-2</c:v>
                </c:pt>
                <c:pt idx="5">
                  <c:v>1.1939021582129459E-2</c:v>
                </c:pt>
                <c:pt idx="6">
                  <c:v>1.752920961772253E-3</c:v>
                </c:pt>
                <c:pt idx="7">
                  <c:v>4.5997933514680756E-3</c:v>
                </c:pt>
                <c:pt idx="8">
                  <c:v>0</c:v>
                </c:pt>
                <c:pt idx="9">
                  <c:v>9.4502575065482149E-3</c:v>
                </c:pt>
                <c:pt idx="10">
                  <c:v>2.7113440876275342E-3</c:v>
                </c:pt>
                <c:pt idx="11">
                  <c:v>9.8570108182652015E-3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1.43511094522625E-3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costshr_vorher!$M$256:$M$273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costshr_vorher!$N$256:$N$273</c:f>
              <c:numCache>
                <c:formatCode>0%</c:formatCode>
                <c:ptCount val="18"/>
                <c:pt idx="0">
                  <c:v>3.87335906665872E-3</c:v>
                </c:pt>
                <c:pt idx="1">
                  <c:v>3.1452078136936581E-3</c:v>
                </c:pt>
                <c:pt idx="2">
                  <c:v>2.64532367529885E-3</c:v>
                </c:pt>
                <c:pt idx="3">
                  <c:v>1.4524615174916818E-3</c:v>
                </c:pt>
                <c:pt idx="4">
                  <c:v>3.1938231046226397E-3</c:v>
                </c:pt>
                <c:pt idx="5">
                  <c:v>2.6556313411306241E-3</c:v>
                </c:pt>
                <c:pt idx="6">
                  <c:v>5.6807623761137693E-3</c:v>
                </c:pt>
                <c:pt idx="7">
                  <c:v>4.3768043225651098E-3</c:v>
                </c:pt>
                <c:pt idx="8">
                  <c:v>1.3697550401982101E-3</c:v>
                </c:pt>
                <c:pt idx="9">
                  <c:v>3.6649448234519198E-3</c:v>
                </c:pt>
                <c:pt idx="10">
                  <c:v>1.8355799473238389E-3</c:v>
                </c:pt>
                <c:pt idx="11">
                  <c:v>3.6580006624296357E-3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4.3720654946317787E-3</c:v>
                </c:pt>
                <c:pt idx="16">
                  <c:v>5.5382792398246793E-3</c:v>
                </c:pt>
                <c:pt idx="17">
                  <c:v>4.2995964591829913E-3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costshr_vorher!$O$256:$O$273</c:f>
              <c:numCache>
                <c:formatCode>0%</c:formatCode>
                <c:ptCount val="18"/>
                <c:pt idx="0">
                  <c:v>1.93667953332936E-3</c:v>
                </c:pt>
                <c:pt idx="1">
                  <c:v>0.17608253681623312</c:v>
                </c:pt>
                <c:pt idx="2">
                  <c:v>1.322661837649425E-3</c:v>
                </c:pt>
                <c:pt idx="3">
                  <c:v>7.2623075874584091E-4</c:v>
                </c:pt>
                <c:pt idx="4">
                  <c:v>1.5969115523113198E-3</c:v>
                </c:pt>
                <c:pt idx="5">
                  <c:v>1.327815670565312E-3</c:v>
                </c:pt>
                <c:pt idx="6">
                  <c:v>2.8403811880568846E-3</c:v>
                </c:pt>
                <c:pt idx="7">
                  <c:v>2.1884021612825549E-3</c:v>
                </c:pt>
                <c:pt idx="8">
                  <c:v>6.8487752009910503E-4</c:v>
                </c:pt>
                <c:pt idx="9">
                  <c:v>1.8324724117259599E-3</c:v>
                </c:pt>
                <c:pt idx="10">
                  <c:v>9.1778997366191945E-4</c:v>
                </c:pt>
                <c:pt idx="11">
                  <c:v>1.8290003312148178E-3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2.1860327473158894E-3</c:v>
                </c:pt>
                <c:pt idx="16">
                  <c:v>2.7691396199123397E-3</c:v>
                </c:pt>
                <c:pt idx="17">
                  <c:v>2.1497982295914956E-3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costshr_vorher!$P$256:$P$273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costshr_vorher!$Q$256:$Q$273</c:f>
              <c:numCache>
                <c:formatCode>0%</c:formatCode>
                <c:ptCount val="18"/>
                <c:pt idx="0">
                  <c:v>1.93667953332936E-2</c:v>
                </c:pt>
                <c:pt idx="1">
                  <c:v>1.5726039068468291E-2</c:v>
                </c:pt>
                <c:pt idx="2">
                  <c:v>1.322661837649425E-2</c:v>
                </c:pt>
                <c:pt idx="3">
                  <c:v>7.2623075874584091E-3</c:v>
                </c:pt>
                <c:pt idx="4">
                  <c:v>1.5969115523113198E-2</c:v>
                </c:pt>
                <c:pt idx="5">
                  <c:v>1.327815670565312E-2</c:v>
                </c:pt>
                <c:pt idx="6">
                  <c:v>2.8403811880568848E-2</c:v>
                </c:pt>
                <c:pt idx="7">
                  <c:v>2.1884021612825547E-2</c:v>
                </c:pt>
                <c:pt idx="8">
                  <c:v>6.8487752009910498E-3</c:v>
                </c:pt>
                <c:pt idx="9">
                  <c:v>1.8324724117259598E-2</c:v>
                </c:pt>
                <c:pt idx="10">
                  <c:v>9.1778997366191942E-3</c:v>
                </c:pt>
                <c:pt idx="11">
                  <c:v>1.8290003312148178E-2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2.1860327473158893E-2</c:v>
                </c:pt>
                <c:pt idx="16">
                  <c:v>2.7691396199123398E-2</c:v>
                </c:pt>
                <c:pt idx="17">
                  <c:v>2.1497982295914958E-2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costshr_vorher!$R$256:$R$273</c:f>
              <c:numCache>
                <c:formatCode>0%</c:formatCode>
                <c:ptCount val="18"/>
                <c:pt idx="0">
                  <c:v>9.6833976666468001E-3</c:v>
                </c:pt>
                <c:pt idx="1">
                  <c:v>7.8630195342341454E-3</c:v>
                </c:pt>
                <c:pt idx="2">
                  <c:v>6.6133091882471249E-3</c:v>
                </c:pt>
                <c:pt idx="3">
                  <c:v>3.6311537937292046E-3</c:v>
                </c:pt>
                <c:pt idx="4">
                  <c:v>7.9845577615565988E-3</c:v>
                </c:pt>
                <c:pt idx="5">
                  <c:v>6.6390783528265601E-3</c:v>
                </c:pt>
                <c:pt idx="6">
                  <c:v>1.4201905940284424E-2</c:v>
                </c:pt>
                <c:pt idx="7">
                  <c:v>1.0942010806412774E-2</c:v>
                </c:pt>
                <c:pt idx="8">
                  <c:v>3.4243876004955249E-3</c:v>
                </c:pt>
                <c:pt idx="9">
                  <c:v>9.1623620586297992E-3</c:v>
                </c:pt>
                <c:pt idx="10">
                  <c:v>4.5889498683095971E-3</c:v>
                </c:pt>
                <c:pt idx="11">
                  <c:v>9.145001656074089E-3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1.0930163736579446E-2</c:v>
                </c:pt>
                <c:pt idx="16">
                  <c:v>1.3845698099561699E-2</c:v>
                </c:pt>
                <c:pt idx="17">
                  <c:v>1.0748991147957479E-2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costshr_vorher!$S$256:$S$273</c:f>
              <c:numCache>
                <c:formatCode>0%</c:formatCode>
                <c:ptCount val="18"/>
                <c:pt idx="0">
                  <c:v>3.1485958947664698E-2</c:v>
                </c:pt>
                <c:pt idx="1">
                  <c:v>2.3005914378834511E-2</c:v>
                </c:pt>
                <c:pt idx="2">
                  <c:v>2.4575388689931248E-2</c:v>
                </c:pt>
                <c:pt idx="3">
                  <c:v>9.481364045785149E-3</c:v>
                </c:pt>
                <c:pt idx="4">
                  <c:v>3.0675221633143398E-2</c:v>
                </c:pt>
                <c:pt idx="5">
                  <c:v>2.5217178287782579E-2</c:v>
                </c:pt>
                <c:pt idx="6">
                  <c:v>3.0156732842341182E-2</c:v>
                </c:pt>
                <c:pt idx="7">
                  <c:v>2.6483814964293591E-2</c:v>
                </c:pt>
                <c:pt idx="8">
                  <c:v>6.8487752009910498E-3</c:v>
                </c:pt>
                <c:pt idx="9">
                  <c:v>2.7774981623807801E-2</c:v>
                </c:pt>
                <c:pt idx="10">
                  <c:v>1.1889243824246727E-2</c:v>
                </c:pt>
                <c:pt idx="11">
                  <c:v>2.8147014130413376E-2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2.3295438418385106E-2</c:v>
                </c:pt>
                <c:pt idx="16">
                  <c:v>2.79762219886001E-2</c:v>
                </c:pt>
                <c:pt idx="17">
                  <c:v>2.1497982295914958E-2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costshr_vorher!$T$256:$T$273</c:f>
              <c:numCache>
                <c:formatCode>0%</c:formatCode>
                <c:ptCount val="18"/>
                <c:pt idx="0">
                  <c:v>0</c:v>
                </c:pt>
                <c:pt idx="1">
                  <c:v>0.35216507363246624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costshr_vorher!$U$256:$U$273</c:f>
              <c:numCache>
                <c:formatCode>0%</c:formatCode>
                <c:ptCount val="18"/>
                <c:pt idx="0">
                  <c:v>4.7794839228332997E-2</c:v>
                </c:pt>
                <c:pt idx="1">
                  <c:v>3.8731953447302805E-2</c:v>
                </c:pt>
                <c:pt idx="2">
                  <c:v>3.5713593638557951E-2</c:v>
                </c:pt>
                <c:pt idx="3">
                  <c:v>1.7227825472407438E-2</c:v>
                </c:pt>
                <c:pt idx="4">
                  <c:v>3.3869044737766009E-2</c:v>
                </c:pt>
                <c:pt idx="5">
                  <c:v>3.6398783934648266E-2</c:v>
                </c:pt>
                <c:pt idx="6">
                  <c:v>3.0156732842341182E-2</c:v>
                </c:pt>
                <c:pt idx="7">
                  <c:v>5.5662510448060996E-2</c:v>
                </c:pt>
                <c:pt idx="8">
                  <c:v>1.41541354153815E-2</c:v>
                </c:pt>
                <c:pt idx="9">
                  <c:v>4.3206328248868504E-2</c:v>
                </c:pt>
                <c:pt idx="10">
                  <c:v>2.1679003543307152E-2</c:v>
                </c:pt>
                <c:pt idx="11">
                  <c:v>4.354912218274868E-2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4.6613121056421299E-2</c:v>
                </c:pt>
                <c:pt idx="16">
                  <c:v>2.79762219886001E-2</c:v>
                </c:pt>
                <c:pt idx="17">
                  <c:v>4.4429163411557601E-2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costshr_vorher!$V$256:$V$273</c:f>
              <c:numCache>
                <c:formatCode>0%</c:formatCode>
                <c:ptCount val="18"/>
                <c:pt idx="0">
                  <c:v>2.2571140699781202E-2</c:v>
                </c:pt>
                <c:pt idx="1">
                  <c:v>6.4191236004285772E-3</c:v>
                </c:pt>
                <c:pt idx="2">
                  <c:v>2.110196944250825E-2</c:v>
                </c:pt>
                <c:pt idx="3">
                  <c:v>7.9966291861191302E-4</c:v>
                </c:pt>
                <c:pt idx="4">
                  <c:v>2.7233529833389203E-3</c:v>
                </c:pt>
                <c:pt idx="5">
                  <c:v>5.7222696717950817E-3</c:v>
                </c:pt>
                <c:pt idx="6">
                  <c:v>8.1141443780308117E-3</c:v>
                </c:pt>
                <c:pt idx="7">
                  <c:v>2.7103032190822753E-2</c:v>
                </c:pt>
                <c:pt idx="8">
                  <c:v>1.40487696430586E-3</c:v>
                </c:pt>
                <c:pt idx="9">
                  <c:v>1.520797235223395E-2</c:v>
                </c:pt>
                <c:pt idx="10">
                  <c:v>1.349608053962299E-4</c:v>
                </c:pt>
                <c:pt idx="11">
                  <c:v>8.0538871362214378E-3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1.3931145272953431E-2</c:v>
                </c:pt>
                <c:pt idx="16">
                  <c:v>4.1537094298685198E-2</c:v>
                </c:pt>
                <c:pt idx="17">
                  <c:v>3.6022895350631398E-4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costshr_vorher!$B$256:$B$273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costshr_vorher!$W$256:$W$273</c:f>
              <c:numCache>
                <c:formatCode>0%</c:formatCode>
                <c:ptCount val="18"/>
                <c:pt idx="0">
                  <c:v>0.32161256202872746</c:v>
                </c:pt>
                <c:pt idx="1">
                  <c:v>0.31808600910553264</c:v>
                </c:pt>
                <c:pt idx="2">
                  <c:v>0.21736196422202236</c:v>
                </c:pt>
                <c:pt idx="3">
                  <c:v>0.14653654002942607</c:v>
                </c:pt>
                <c:pt idx="4">
                  <c:v>0.80895478655433217</c:v>
                </c:pt>
                <c:pt idx="5">
                  <c:v>0.21780287853746805</c:v>
                </c:pt>
                <c:pt idx="6">
                  <c:v>0.82936735941617701</c:v>
                </c:pt>
                <c:pt idx="7">
                  <c:v>0.4264183726223596</c:v>
                </c:pt>
                <c:pt idx="8">
                  <c:v>0.13883249103746897</c:v>
                </c:pt>
                <c:pt idx="9">
                  <c:v>0.30637238326993954</c:v>
                </c:pt>
                <c:pt idx="10">
                  <c:v>0.18590999694220556</c:v>
                </c:pt>
                <c:pt idx="11">
                  <c:v>0.30550148267952337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0.44699439259762785</c:v>
                </c:pt>
                <c:pt idx="16">
                  <c:v>0.80975219628453665</c:v>
                </c:pt>
                <c:pt idx="17">
                  <c:v>0.4357886405717315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61216"/>
        <c:axId val="153715264"/>
      </c:barChart>
      <c:catAx>
        <c:axId val="153161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3715264"/>
        <c:crosses val="autoZero"/>
        <c:auto val="1"/>
        <c:lblAlgn val="ctr"/>
        <c:lblOffset val="100"/>
        <c:noMultiLvlLbl val="0"/>
      </c:catAx>
      <c:valAx>
        <c:axId val="153715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16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costshr!$C$94:$C$111</c:f>
              <c:numCache>
                <c:formatCode>0%</c:formatCode>
                <c:ptCount val="18"/>
                <c:pt idx="0">
                  <c:v>0.45624053114573287</c:v>
                </c:pt>
                <c:pt idx="1">
                  <c:v>0</c:v>
                </c:pt>
                <c:pt idx="2">
                  <c:v>0.48501610067337253</c:v>
                </c:pt>
                <c:pt idx="3">
                  <c:v>0</c:v>
                </c:pt>
                <c:pt idx="4">
                  <c:v>0</c:v>
                </c:pt>
                <c:pt idx="5">
                  <c:v>0.4699691776486763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0.37401847415794703</c:v>
                </c:pt>
                <c:pt idx="10">
                  <c:v>0</c:v>
                </c:pt>
                <c:pt idx="11">
                  <c:v>0.36545822634754216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costshr!$D$94:$D$111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costshr!$E$94:$E$111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0.67987562092820253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0.70310893310986444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0.35366238579929005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costshr!$F$94:$F$111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0.76905428218149718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0.42499629053775084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costshr!$G$94:$G$111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costshr!$H$94:$H$111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0.33311158086470077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costshr!$I$94:$I$111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costshr!$J$94:$J$111</c:f>
              <c:numCache>
                <c:formatCode>0%</c:formatCode>
                <c:ptCount val="18"/>
                <c:pt idx="0">
                  <c:v>6.0888276588633326E-3</c:v>
                </c:pt>
                <c:pt idx="1">
                  <c:v>3.6026560758948703E-3</c:v>
                </c:pt>
                <c:pt idx="2">
                  <c:v>5.2876282988520758E-3</c:v>
                </c:pt>
                <c:pt idx="3">
                  <c:v>1.0802707245909521E-3</c:v>
                </c:pt>
                <c:pt idx="4">
                  <c:v>7.3507617793287109E-3</c:v>
                </c:pt>
                <c:pt idx="5">
                  <c:v>5.0630921834926819E-3</c:v>
                </c:pt>
                <c:pt idx="6">
                  <c:v>8.390564884325195E-4</c:v>
                </c:pt>
                <c:pt idx="7">
                  <c:v>2.1536453213880816E-3</c:v>
                </c:pt>
                <c:pt idx="8">
                  <c:v>0</c:v>
                </c:pt>
                <c:pt idx="9">
                  <c:v>4.0753684363802429E-3</c:v>
                </c:pt>
                <c:pt idx="10">
                  <c:v>1.3611947795239816E-3</c:v>
                </c:pt>
                <c:pt idx="11">
                  <c:v>3.9109055635239169E-3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6.855945906304729E-4</c:v>
                </c:pt>
                <c:pt idx="16">
                  <c:v>1.4156658399096505E-4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costshr!$K$94:$K$111</c:f>
              <c:numCache>
                <c:formatCode>0%</c:formatCode>
                <c:ptCount val="18"/>
                <c:pt idx="0">
                  <c:v>4.0592184392422214E-3</c:v>
                </c:pt>
                <c:pt idx="1">
                  <c:v>2.4017707172632467E-3</c:v>
                </c:pt>
                <c:pt idx="2">
                  <c:v>3.5250855325680507E-3</c:v>
                </c:pt>
                <c:pt idx="3">
                  <c:v>7.2018048306063474E-4</c:v>
                </c:pt>
                <c:pt idx="4">
                  <c:v>4.9005078528858072E-3</c:v>
                </c:pt>
                <c:pt idx="5">
                  <c:v>3.3753947889951213E-3</c:v>
                </c:pt>
                <c:pt idx="6">
                  <c:v>5.5937099228834633E-4</c:v>
                </c:pt>
                <c:pt idx="7">
                  <c:v>1.4357635475920544E-3</c:v>
                </c:pt>
                <c:pt idx="8">
                  <c:v>0</c:v>
                </c:pt>
                <c:pt idx="9">
                  <c:v>2.7169122909201618E-3</c:v>
                </c:pt>
                <c:pt idx="10">
                  <c:v>9.0746318634932113E-4</c:v>
                </c:pt>
                <c:pt idx="11">
                  <c:v>2.6072703756826114E-3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4.5706306042031525E-4</c:v>
                </c:pt>
                <c:pt idx="16">
                  <c:v>9.437772266064337E-5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costshr!$L$94:$L$111</c:f>
              <c:numCache>
                <c:formatCode>0%</c:formatCode>
                <c:ptCount val="18"/>
                <c:pt idx="0">
                  <c:v>1.2177655317726665E-2</c:v>
                </c:pt>
                <c:pt idx="1">
                  <c:v>7.2053121517897407E-3</c:v>
                </c:pt>
                <c:pt idx="2">
                  <c:v>1.0575256597704152E-2</c:v>
                </c:pt>
                <c:pt idx="3">
                  <c:v>2.1605414491819041E-3</c:v>
                </c:pt>
                <c:pt idx="4">
                  <c:v>1.4701523558657422E-2</c:v>
                </c:pt>
                <c:pt idx="5">
                  <c:v>1.0126184366985364E-2</c:v>
                </c:pt>
                <c:pt idx="6">
                  <c:v>1.678112976865039E-3</c:v>
                </c:pt>
                <c:pt idx="7">
                  <c:v>4.3072906427761631E-3</c:v>
                </c:pt>
                <c:pt idx="8">
                  <c:v>0</c:v>
                </c:pt>
                <c:pt idx="9">
                  <c:v>8.1507368727604858E-3</c:v>
                </c:pt>
                <c:pt idx="10">
                  <c:v>2.7223895590479633E-3</c:v>
                </c:pt>
                <c:pt idx="11">
                  <c:v>7.8218111270478338E-3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1.3711891812609458E-3</c:v>
                </c:pt>
                <c:pt idx="16">
                  <c:v>2.831331679819301E-4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costshr!$M$94:$M$111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costshr!$N$94:$N$111</c:f>
              <c:numCache>
                <c:formatCode>0%</c:formatCode>
                <c:ptCount val="18"/>
                <c:pt idx="0">
                  <c:v>3.8920533740156695E-3</c:v>
                </c:pt>
                <c:pt idx="1">
                  <c:v>3.1129934392751099E-3</c:v>
                </c:pt>
                <c:pt idx="2">
                  <c:v>3.5135588434908631E-3</c:v>
                </c:pt>
                <c:pt idx="3">
                  <c:v>2.2453660596747282E-3</c:v>
                </c:pt>
                <c:pt idx="4">
                  <c:v>3.1928278813906862E-3</c:v>
                </c:pt>
                <c:pt idx="5">
                  <c:v>3.7011616019962078E-3</c:v>
                </c:pt>
                <c:pt idx="6">
                  <c:v>5.4383290916922549E-3</c:v>
                </c:pt>
                <c:pt idx="7">
                  <c:v>4.6281115838472326E-3</c:v>
                </c:pt>
                <c:pt idx="8">
                  <c:v>1.3705161680520324E-3</c:v>
                </c:pt>
                <c:pt idx="9">
                  <c:v>4.4890860395685895E-3</c:v>
                </c:pt>
                <c:pt idx="10">
                  <c:v>1.9234880841095922E-3</c:v>
                </c:pt>
                <c:pt idx="11">
                  <c:v>4.5309462553286117E-3</c:v>
                </c:pt>
                <c:pt idx="12">
                  <c:v>1.7209331103667427E-3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4.4527608738300258E-3</c:v>
                </c:pt>
                <c:pt idx="16">
                  <c:v>5.5053671552041964E-3</c:v>
                </c:pt>
                <c:pt idx="17">
                  <c:v>4.2796144862838519E-3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costshr!$O$94:$O$111</c:f>
              <c:numCache>
                <c:formatCode>0%</c:formatCode>
                <c:ptCount val="18"/>
                <c:pt idx="0">
                  <c:v>1.9460266870078347E-3</c:v>
                </c:pt>
                <c:pt idx="1">
                  <c:v>0.17427903475672871</c:v>
                </c:pt>
                <c:pt idx="2">
                  <c:v>1.7567794217454315E-3</c:v>
                </c:pt>
                <c:pt idx="3">
                  <c:v>1.1226830298373641E-3</c:v>
                </c:pt>
                <c:pt idx="4">
                  <c:v>1.5964139406953431E-3</c:v>
                </c:pt>
                <c:pt idx="5">
                  <c:v>1.8505808009981039E-3</c:v>
                </c:pt>
                <c:pt idx="6">
                  <c:v>2.7191645458461275E-3</c:v>
                </c:pt>
                <c:pt idx="7">
                  <c:v>2.3140557919236163E-3</c:v>
                </c:pt>
                <c:pt idx="8">
                  <c:v>6.8525808402601618E-4</c:v>
                </c:pt>
                <c:pt idx="9">
                  <c:v>2.2445430197842947E-3</c:v>
                </c:pt>
                <c:pt idx="10">
                  <c:v>9.6174404205479611E-4</c:v>
                </c:pt>
                <c:pt idx="11">
                  <c:v>2.2654731276643058E-3</c:v>
                </c:pt>
                <c:pt idx="12">
                  <c:v>8.6046655518337133E-4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2.2263804369150129E-3</c:v>
                </c:pt>
                <c:pt idx="16">
                  <c:v>2.7526835776020982E-3</c:v>
                </c:pt>
                <c:pt idx="17">
                  <c:v>2.1398072431419259E-3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costshr!$P$94:$P$111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costshr!$Q$94:$Q$111</c:f>
              <c:numCache>
                <c:formatCode>0%</c:formatCode>
                <c:ptCount val="18"/>
                <c:pt idx="0">
                  <c:v>1.9460266870078347E-2</c:v>
                </c:pt>
                <c:pt idx="1">
                  <c:v>1.556496719637555E-2</c:v>
                </c:pt>
                <c:pt idx="2">
                  <c:v>1.7567794217454316E-2</c:v>
                </c:pt>
                <c:pt idx="3">
                  <c:v>1.1226830298373642E-2</c:v>
                </c:pt>
                <c:pt idx="4">
                  <c:v>1.5964139406953431E-2</c:v>
                </c:pt>
                <c:pt idx="5">
                  <c:v>1.8505808009981039E-2</c:v>
                </c:pt>
                <c:pt idx="6">
                  <c:v>2.7191645458461273E-2</c:v>
                </c:pt>
                <c:pt idx="7">
                  <c:v>2.3140557919236162E-2</c:v>
                </c:pt>
                <c:pt idx="8">
                  <c:v>6.8525808402601623E-3</c:v>
                </c:pt>
                <c:pt idx="9">
                  <c:v>2.2445430197842946E-2</c:v>
                </c:pt>
                <c:pt idx="10">
                  <c:v>9.6174404205479607E-3</c:v>
                </c:pt>
                <c:pt idx="11">
                  <c:v>2.265473127664306E-2</c:v>
                </c:pt>
                <c:pt idx="12">
                  <c:v>8.6046655518337133E-3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2.2263804369150129E-2</c:v>
                </c:pt>
                <c:pt idx="16">
                  <c:v>2.7526835776020983E-2</c:v>
                </c:pt>
                <c:pt idx="17">
                  <c:v>2.1398072431419259E-2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9.7301334350391733E-3</c:v>
                </c:pt>
                <c:pt idx="1">
                  <c:v>7.7824835981877751E-3</c:v>
                </c:pt>
                <c:pt idx="2">
                  <c:v>8.7838971087271581E-3</c:v>
                </c:pt>
                <c:pt idx="3">
                  <c:v>5.613415149186821E-3</c:v>
                </c:pt>
                <c:pt idx="4">
                  <c:v>7.9820697034767157E-3</c:v>
                </c:pt>
                <c:pt idx="5">
                  <c:v>9.2529040049905194E-3</c:v>
                </c:pt>
                <c:pt idx="6">
                  <c:v>1.3595822729230636E-2</c:v>
                </c:pt>
                <c:pt idx="7">
                  <c:v>1.1570278959618081E-2</c:v>
                </c:pt>
                <c:pt idx="8">
                  <c:v>3.4262904201300811E-3</c:v>
                </c:pt>
                <c:pt idx="9">
                  <c:v>1.1222715098921473E-2</c:v>
                </c:pt>
                <c:pt idx="10">
                  <c:v>4.8087202102739804E-3</c:v>
                </c:pt>
                <c:pt idx="11">
                  <c:v>1.132736563832153E-2</c:v>
                </c:pt>
                <c:pt idx="12">
                  <c:v>4.3023327759168567E-3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1.1131902184575064E-2</c:v>
                </c:pt>
                <c:pt idx="16">
                  <c:v>1.3763417888010492E-2</c:v>
                </c:pt>
                <c:pt idx="17">
                  <c:v>1.0699036215709629E-2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costshr!$R$94:$R$111</c:f>
              <c:numCache>
                <c:formatCode>0%</c:formatCode>
                <c:ptCount val="18"/>
                <c:pt idx="0">
                  <c:v>3.1637922187805007E-2</c:v>
                </c:pt>
                <c:pt idx="1">
                  <c:v>2.2770279348165279E-2</c:v>
                </c:pt>
                <c:pt idx="2">
                  <c:v>2.8143050815158478E-2</c:v>
                </c:pt>
                <c:pt idx="3">
                  <c:v>1.3387371747555539E-2</c:v>
                </c:pt>
                <c:pt idx="4">
                  <c:v>3.0665662965610761E-2</c:v>
                </c:pt>
                <c:pt idx="5">
                  <c:v>2.8631992376966439E-2</c:v>
                </c:pt>
                <c:pt idx="6">
                  <c:v>2.8869758435326309E-2</c:v>
                </c:pt>
                <c:pt idx="7">
                  <c:v>2.7447848562012298E-2</c:v>
                </c:pt>
                <c:pt idx="8">
                  <c:v>6.8525808402601623E-3</c:v>
                </c:pt>
                <c:pt idx="9">
                  <c:v>3.0596167070603444E-2</c:v>
                </c:pt>
                <c:pt idx="10">
                  <c:v>1.2339829979595937E-2</c:v>
                </c:pt>
                <c:pt idx="11">
                  <c:v>3.047654240369093E-2</c:v>
                </c:pt>
                <c:pt idx="12">
                  <c:v>8.6046655518337133E-3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2.3634993550411029E-2</c:v>
                </c:pt>
                <c:pt idx="16">
                  <c:v>2.7809968944002894E-2</c:v>
                </c:pt>
                <c:pt idx="17">
                  <c:v>2.1398072431419259E-2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costshr!$S$94:$S$111</c:f>
              <c:numCache>
                <c:formatCode>0%</c:formatCode>
                <c:ptCount val="18"/>
                <c:pt idx="0">
                  <c:v>0</c:v>
                </c:pt>
                <c:pt idx="1">
                  <c:v>0.34855806951345741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costshr!$T$94:$T$111</c:f>
              <c:numCache>
                <c:formatCode>0%</c:formatCode>
                <c:ptCount val="18"/>
                <c:pt idx="0">
                  <c:v>4.8025515341555185E-2</c:v>
                </c:pt>
                <c:pt idx="1">
                  <c:v>3.8335246544540826E-2</c:v>
                </c:pt>
                <c:pt idx="2">
                  <c:v>4.2936982787751599E-2</c:v>
                </c:pt>
                <c:pt idx="3">
                  <c:v>2.5362657399154036E-2</c:v>
                </c:pt>
                <c:pt idx="4">
                  <c:v>3.3858490847001488E-2</c:v>
                </c:pt>
                <c:pt idx="5">
                  <c:v>4.4215830701160995E-2</c:v>
                </c:pt>
                <c:pt idx="6">
                  <c:v>2.8869758435326309E-2</c:v>
                </c:pt>
                <c:pt idx="7">
                  <c:v>5.8301925787660538E-2</c:v>
                </c:pt>
                <c:pt idx="8">
                  <c:v>1.4162000403204323E-2</c:v>
                </c:pt>
                <c:pt idx="9">
                  <c:v>4.9497581974050124E-2</c:v>
                </c:pt>
                <c:pt idx="10">
                  <c:v>2.25984330948471E-2</c:v>
                </c:pt>
                <c:pt idx="11">
                  <c:v>4.9554210847179793E-2</c:v>
                </c:pt>
                <c:pt idx="12">
                  <c:v>1.7782975473789667E-2</c:v>
                </c:pt>
                <c:pt idx="13">
                  <c:v>4.0641402933019898E-2</c:v>
                </c:pt>
                <c:pt idx="14">
                  <c:v>9.0224582752427788E-3</c:v>
                </c:pt>
                <c:pt idx="15">
                  <c:v>4.7383051544171211E-2</c:v>
                </c:pt>
                <c:pt idx="16">
                  <c:v>2.7809968944002894E-2</c:v>
                </c:pt>
                <c:pt idx="17">
                  <c:v>4.4222683024933172E-2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costshr!$U$94:$U$111</c:f>
              <c:numCache>
                <c:formatCode>0%</c:formatCode>
                <c:ptCount val="18"/>
                <c:pt idx="0">
                  <c:v>1.7853696434776956E-2</c:v>
                </c:pt>
                <c:pt idx="1">
                  <c:v>1.6595744117550576E-2</c:v>
                </c:pt>
                <c:pt idx="2">
                  <c:v>4.2767807283612153E-2</c:v>
                </c:pt>
                <c:pt idx="3">
                  <c:v>7.301795842713359E-3</c:v>
                </c:pt>
                <c:pt idx="4">
                  <c:v>3.0341131147852639E-3</c:v>
                </c:pt>
                <c:pt idx="5">
                  <c:v>3.8774537109601825E-2</c:v>
                </c:pt>
                <c:pt idx="6">
                  <c:v>5.044405184974389E-2</c:v>
                </c:pt>
                <c:pt idx="7">
                  <c:v>3.7328564592558205E-2</c:v>
                </c:pt>
                <c:pt idx="8">
                  <c:v>8.4999047692059537E-4</c:v>
                </c:pt>
                <c:pt idx="9">
                  <c:v>5.4813960155711813E-2</c:v>
                </c:pt>
                <c:pt idx="10">
                  <c:v>2.2270350773259753E-2</c:v>
                </c:pt>
                <c:pt idx="11">
                  <c:v>6.0538250630525453E-2</c:v>
                </c:pt>
                <c:pt idx="12">
                  <c:v>1.7362877158643751E-3</c:v>
                </c:pt>
                <c:pt idx="13">
                  <c:v>0</c:v>
                </c:pt>
                <c:pt idx="14">
                  <c:v>0</c:v>
                </c:pt>
                <c:pt idx="15">
                  <c:v>4.0332374736873226E-2</c:v>
                </c:pt>
                <c:pt idx="16">
                  <c:v>4.7232908989864132E-2</c:v>
                </c:pt>
                <c:pt idx="17">
                  <c:v>5.0059614085346026E-3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costshr!$B$94:$B$111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costshr!$V$94:$V$111</c:f>
              <c:numCache>
                <c:formatCode>0%</c:formatCode>
                <c:ptCount val="18"/>
                <c:pt idx="0">
                  <c:v>0.33289492028489853</c:v>
                </c:pt>
                <c:pt idx="1">
                  <c:v>0.32261053888902613</c:v>
                </c:pt>
                <c:pt idx="2">
                  <c:v>0.30083249440899618</c:v>
                </c:pt>
                <c:pt idx="3">
                  <c:v>0.23219481224254923</c:v>
                </c:pt>
                <c:pt idx="4">
                  <c:v>0.81668477886628865</c:v>
                </c:pt>
                <c:pt idx="5">
                  <c:v>0.31764897529521852</c:v>
                </c:pt>
                <c:pt idx="6">
                  <c:v>0.80756894460773099</c:v>
                </c:pt>
                <c:pt idx="7">
                  <c:v>0.46250523722189829</c:v>
                </c:pt>
                <c:pt idx="8">
                  <c:v>0.14233592610962975</c:v>
                </c:pt>
                <c:pt idx="9">
                  <c:v>0.38883138386938509</c:v>
                </c:pt>
                <c:pt idx="10">
                  <c:v>0.19959540366283357</c:v>
                </c:pt>
                <c:pt idx="11">
                  <c:v>0.39273410174906331</c:v>
                </c:pt>
                <c:pt idx="12">
                  <c:v>0.17872872553188068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0.46602112775953952</c:v>
                </c:pt>
                <c:pt idx="16">
                  <c:v>0.81870353597069201</c:v>
                </c:pt>
                <c:pt idx="17">
                  <c:v>0.44446238978938823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4544"/>
        <c:axId val="156433728"/>
      </c:barChart>
      <c:catAx>
        <c:axId val="157164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6433728"/>
        <c:crosses val="autoZero"/>
        <c:auto val="1"/>
        <c:lblAlgn val="ctr"/>
        <c:lblOffset val="100"/>
        <c:noMultiLvlLbl val="0"/>
      </c:catAx>
      <c:valAx>
        <c:axId val="1564337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costshr_vorher!$C$274:$C$291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costshr_vorher!$D$274:$D$291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costshr_vorher!$E$274:$E$291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costshr_vorher!$F$274:$F$291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costshr_vorher!$G$274:$G$291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costshr_vorher!$H$274:$H$291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costshr_vorher!$I$274:$I$291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costshr_vorher!$J$274:$J$291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costshr_vorher!$K$274:$K$291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costshr_vorher!$L$274:$L$291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costshr_vorher!$M$274:$M$291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costshr_vorher!$N$274:$N$291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costshr_vorher!$O$274:$O$291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costshr_vorher!$P$274:$P$291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costshr_vorher!$Q$274:$Q$291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costshr_vorher!$R$274:$R$291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costshr_vorher!$S$274:$S$291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costshr_vorher!$T$274:$T$291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costshr_vorher!$U$274:$U$291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costshr_vorher!$V$274:$V$291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costshr_vorher!$B$274:$B$291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costshr_vorher!$W$274:$W$291</c:f>
              <c:numCache>
                <c:formatCode>0%</c:formatCode>
                <c:ptCount val="18"/>
                <c:pt idx="0">
                  <c:v>0.29844422787083924</c:v>
                </c:pt>
                <c:pt idx="1">
                  <c:v>0.31588140020885591</c:v>
                </c:pt>
                <c:pt idx="2">
                  <c:v>0.25555239137450669</c:v>
                </c:pt>
                <c:pt idx="3">
                  <c:v>0.16968766616529984</c:v>
                </c:pt>
                <c:pt idx="4">
                  <c:v>0.80895478655433217</c:v>
                </c:pt>
                <c:pt idx="5">
                  <c:v>0.26587742162392813</c:v>
                </c:pt>
                <c:pt idx="6">
                  <c:v>0.80173212414795225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0.34019911442452011</c:v>
                </c:pt>
                <c:pt idx="10">
                  <c:v>0.18441759913935007</c:v>
                </c:pt>
                <c:pt idx="11">
                  <c:v>0.36138113538544159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0.80996259644344348</c:v>
                </c:pt>
                <c:pt idx="17">
                  <c:v>0.43406263449272542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55488"/>
        <c:axId val="153719296"/>
      </c:barChart>
      <c:catAx>
        <c:axId val="15385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3719296"/>
        <c:crosses val="autoZero"/>
        <c:auto val="1"/>
        <c:lblAlgn val="ctr"/>
        <c:lblOffset val="100"/>
        <c:noMultiLvlLbl val="0"/>
      </c:catAx>
      <c:valAx>
        <c:axId val="15371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85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costshr_vorher!$C$292:$C$309</c:f>
              <c:numCache>
                <c:formatCode>0%</c:formatCode>
                <c:ptCount val="18"/>
                <c:pt idx="0">
                  <c:v>0.46300012834632182</c:v>
                </c:pt>
                <c:pt idx="1">
                  <c:v>0</c:v>
                </c:pt>
                <c:pt idx="2">
                  <c:v>0.46314331069113268</c:v>
                </c:pt>
                <c:pt idx="3">
                  <c:v>0</c:v>
                </c:pt>
                <c:pt idx="4">
                  <c:v>0</c:v>
                </c:pt>
                <c:pt idx="5">
                  <c:v>0.3876322325589886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0.35466753441609566</c:v>
                </c:pt>
                <c:pt idx="10">
                  <c:v>0</c:v>
                </c:pt>
                <c:pt idx="11">
                  <c:v>0.34819778848787386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costshr_vorher!$D$292:$D$309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costshr_vorher!$E$292:$E$309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0.58616519785486232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0.62486797923100523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0.44277589359913849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costshr_vorher!$F$292:$F$309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0.76917908769803189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0.42558546232449468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costshr_vorher!$G$292:$G$309</c:f>
              <c:numCache>
                <c:formatCode>0%</c:formatCode>
                <c:ptCount val="18"/>
                <c:pt idx="0">
                  <c:v>1.1903381993215945E-2</c:v>
                </c:pt>
                <c:pt idx="1">
                  <c:v>7.2475979950624081E-3</c:v>
                </c:pt>
                <c:pt idx="2">
                  <c:v>8.7071420882309774E-3</c:v>
                </c:pt>
                <c:pt idx="3">
                  <c:v>1.7174317853658819E-3</c:v>
                </c:pt>
                <c:pt idx="4">
                  <c:v>1.4710369384995051E-2</c:v>
                </c:pt>
                <c:pt idx="5">
                  <c:v>8.0580827693282481E-3</c:v>
                </c:pt>
                <c:pt idx="6">
                  <c:v>1.7154582664043261E-3</c:v>
                </c:pt>
                <c:pt idx="7">
                  <c:v>3.8583138207293559E-3</c:v>
                </c:pt>
                <c:pt idx="8">
                  <c:v>0</c:v>
                </c:pt>
                <c:pt idx="9">
                  <c:v>6.6385305848943952E-3</c:v>
                </c:pt>
                <c:pt idx="10">
                  <c:v>2.2483508475437302E-3</c:v>
                </c:pt>
                <c:pt idx="11">
                  <c:v>6.5933714148382807E-3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1.5369023567416624E-3</c:v>
                </c:pt>
                <c:pt idx="16">
                  <c:v>2.8614481948780628E-4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costshr_vorher!$H$292:$H$309</c:f>
              <c:numCache>
                <c:formatCode>0%</c:formatCode>
                <c:ptCount val="18"/>
                <c:pt idx="0">
                  <c:v>1.1903381993215945E-2</c:v>
                </c:pt>
                <c:pt idx="1">
                  <c:v>7.2475979950624081E-3</c:v>
                </c:pt>
                <c:pt idx="2">
                  <c:v>8.7071420882309774E-3</c:v>
                </c:pt>
                <c:pt idx="3">
                  <c:v>1.7174317853658819E-3</c:v>
                </c:pt>
                <c:pt idx="4">
                  <c:v>1.4710369384995051E-2</c:v>
                </c:pt>
                <c:pt idx="5">
                  <c:v>8.0580827693282481E-3</c:v>
                </c:pt>
                <c:pt idx="6">
                  <c:v>1.7154582664043261E-3</c:v>
                </c:pt>
                <c:pt idx="7">
                  <c:v>0.29852512852177948</c:v>
                </c:pt>
                <c:pt idx="8">
                  <c:v>0</c:v>
                </c:pt>
                <c:pt idx="9">
                  <c:v>6.6385305848943952E-3</c:v>
                </c:pt>
                <c:pt idx="10">
                  <c:v>2.2483508475437302E-3</c:v>
                </c:pt>
                <c:pt idx="11">
                  <c:v>6.5933714148382807E-3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1.5369023567416624E-3</c:v>
                </c:pt>
                <c:pt idx="16">
                  <c:v>2.8614481948780628E-4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costshr_vorher!$I$292:$I$309</c:f>
              <c:numCache>
                <c:formatCode>0%</c:formatCode>
                <c:ptCount val="18"/>
                <c:pt idx="0">
                  <c:v>1.1903381993215945E-2</c:v>
                </c:pt>
                <c:pt idx="1">
                  <c:v>7.2475979950624081E-3</c:v>
                </c:pt>
                <c:pt idx="2">
                  <c:v>8.7071420882309774E-3</c:v>
                </c:pt>
                <c:pt idx="3">
                  <c:v>1.7174317853658819E-3</c:v>
                </c:pt>
                <c:pt idx="4">
                  <c:v>1.4710369384995051E-2</c:v>
                </c:pt>
                <c:pt idx="5">
                  <c:v>8.0580827693282481E-3</c:v>
                </c:pt>
                <c:pt idx="6">
                  <c:v>1.7154582664043261E-3</c:v>
                </c:pt>
                <c:pt idx="7">
                  <c:v>3.8583138207293559E-3</c:v>
                </c:pt>
                <c:pt idx="8">
                  <c:v>0</c:v>
                </c:pt>
                <c:pt idx="9">
                  <c:v>6.6385305848943952E-3</c:v>
                </c:pt>
                <c:pt idx="10">
                  <c:v>2.2483508475437302E-3</c:v>
                </c:pt>
                <c:pt idx="11">
                  <c:v>6.5933714148382807E-3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1.5369023567416624E-3</c:v>
                </c:pt>
                <c:pt idx="16">
                  <c:v>2.8614481948780628E-4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costshr_vorher!$J$292:$J$309</c:f>
              <c:numCache>
                <c:formatCode>0%</c:formatCode>
                <c:ptCount val="18"/>
                <c:pt idx="0">
                  <c:v>5.9516909966079723E-3</c:v>
                </c:pt>
                <c:pt idx="1">
                  <c:v>3.623798997531204E-3</c:v>
                </c:pt>
                <c:pt idx="2">
                  <c:v>4.3535710441154887E-3</c:v>
                </c:pt>
                <c:pt idx="3">
                  <c:v>8.5871589268294093E-4</c:v>
                </c:pt>
                <c:pt idx="4">
                  <c:v>7.3551846924975253E-3</c:v>
                </c:pt>
                <c:pt idx="5">
                  <c:v>4.029041384664124E-3</c:v>
                </c:pt>
                <c:pt idx="6">
                  <c:v>8.5772913320216306E-4</c:v>
                </c:pt>
                <c:pt idx="7">
                  <c:v>1.929156910364678E-3</c:v>
                </c:pt>
                <c:pt idx="8">
                  <c:v>0</c:v>
                </c:pt>
                <c:pt idx="9">
                  <c:v>3.3192652924471976E-3</c:v>
                </c:pt>
                <c:pt idx="10">
                  <c:v>1.1241754237718651E-3</c:v>
                </c:pt>
                <c:pt idx="11">
                  <c:v>3.2966857074191403E-3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7.684511783708312E-4</c:v>
                </c:pt>
                <c:pt idx="16">
                  <c:v>1.4307240974390314E-4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costshr_vorher!$K$292:$K$309</c:f>
              <c:numCache>
                <c:formatCode>0%</c:formatCode>
                <c:ptCount val="18"/>
                <c:pt idx="0">
                  <c:v>3.9677939977386485E-3</c:v>
                </c:pt>
                <c:pt idx="1">
                  <c:v>2.415865998354136E-3</c:v>
                </c:pt>
                <c:pt idx="2">
                  <c:v>2.9023806960769925E-3</c:v>
                </c:pt>
                <c:pt idx="3">
                  <c:v>5.7247726178862729E-4</c:v>
                </c:pt>
                <c:pt idx="4">
                  <c:v>4.9034564616650166E-3</c:v>
                </c:pt>
                <c:pt idx="5">
                  <c:v>2.6860275897760827E-3</c:v>
                </c:pt>
                <c:pt idx="6">
                  <c:v>5.7181942213477537E-4</c:v>
                </c:pt>
                <c:pt idx="7">
                  <c:v>1.2861046069097854E-3</c:v>
                </c:pt>
                <c:pt idx="8">
                  <c:v>0</c:v>
                </c:pt>
                <c:pt idx="9">
                  <c:v>2.2128435282981317E-3</c:v>
                </c:pt>
                <c:pt idx="10">
                  <c:v>7.4945028251457676E-4</c:v>
                </c:pt>
                <c:pt idx="11">
                  <c:v>2.1977904716127604E-3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5.123007855805541E-4</c:v>
                </c:pt>
                <c:pt idx="16">
                  <c:v>9.5381606495935424E-5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costshr_vorher!$L$292:$L$309</c:f>
              <c:numCache>
                <c:formatCode>0%</c:formatCode>
                <c:ptCount val="18"/>
                <c:pt idx="0">
                  <c:v>1.1903381993215945E-2</c:v>
                </c:pt>
                <c:pt idx="1">
                  <c:v>7.2475979950624081E-3</c:v>
                </c:pt>
                <c:pt idx="2">
                  <c:v>8.7071420882309774E-3</c:v>
                </c:pt>
                <c:pt idx="3">
                  <c:v>1.7174317853658819E-3</c:v>
                </c:pt>
                <c:pt idx="4">
                  <c:v>1.4710369384995051E-2</c:v>
                </c:pt>
                <c:pt idx="5">
                  <c:v>8.0580827693282481E-3</c:v>
                </c:pt>
                <c:pt idx="6">
                  <c:v>1.7154582664043261E-3</c:v>
                </c:pt>
                <c:pt idx="7">
                  <c:v>3.8583138207293559E-3</c:v>
                </c:pt>
                <c:pt idx="8">
                  <c:v>0</c:v>
                </c:pt>
                <c:pt idx="9">
                  <c:v>6.6385305848943952E-3</c:v>
                </c:pt>
                <c:pt idx="10">
                  <c:v>2.2483508475437302E-3</c:v>
                </c:pt>
                <c:pt idx="11">
                  <c:v>6.5933714148382807E-3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1.5369023567416624E-3</c:v>
                </c:pt>
                <c:pt idx="16">
                  <c:v>2.8614481948780628E-4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costshr_vorher!$M$292:$M$309</c:f>
              <c:numCache>
                <c:formatCode>0%</c:formatCode>
                <c:ptCount val="18"/>
                <c:pt idx="0">
                  <c:v>1.9163406171708083E-2</c:v>
                </c:pt>
                <c:pt idx="1">
                  <c:v>1.5656313379517221E-2</c:v>
                </c:pt>
                <c:pt idx="2">
                  <c:v>1.9974339708442104E-2</c:v>
                </c:pt>
                <c:pt idx="3">
                  <c:v>1.4991630398386007E-2</c:v>
                </c:pt>
                <c:pt idx="4">
                  <c:v>1.5973744942343025E-2</c:v>
                </c:pt>
                <c:pt idx="5">
                  <c:v>2.3451317740322788E-2</c:v>
                </c:pt>
                <c:pt idx="6">
                  <c:v>2.7796777464884938E-2</c:v>
                </c:pt>
                <c:pt idx="7">
                  <c:v>2.500036822742711E-2</c:v>
                </c:pt>
                <c:pt idx="8">
                  <c:v>6.8487752009910498E-3</c:v>
                </c:pt>
                <c:pt idx="9">
                  <c:v>2.4929253854553239E-2</c:v>
                </c:pt>
                <c:pt idx="10">
                  <c:v>1.3275713457862128E-2</c:v>
                </c:pt>
                <c:pt idx="11">
                  <c:v>2.535676724629253E-2</c:v>
                </c:pt>
                <c:pt idx="12">
                  <c:v>8.606061954862328E-3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2.0036621991374501E-2</c:v>
                </c:pt>
                <c:pt idx="16">
                  <c:v>2.781963522798114E-2</c:v>
                </c:pt>
                <c:pt idx="17">
                  <c:v>2.1427736550490368E-2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costshr_vorher!$N$292:$N$309</c:f>
              <c:numCache>
                <c:formatCode>0%</c:formatCode>
                <c:ptCount val="18"/>
                <c:pt idx="0">
                  <c:v>3.8326812343416165E-3</c:v>
                </c:pt>
                <c:pt idx="1">
                  <c:v>3.1312626759034444E-3</c:v>
                </c:pt>
                <c:pt idx="2">
                  <c:v>3.9948679416884209E-3</c:v>
                </c:pt>
                <c:pt idx="3">
                  <c:v>2.9983260796772014E-3</c:v>
                </c:pt>
                <c:pt idx="4">
                  <c:v>3.194748988468605E-3</c:v>
                </c:pt>
                <c:pt idx="5">
                  <c:v>4.6902635480645574E-3</c:v>
                </c:pt>
                <c:pt idx="6">
                  <c:v>5.5593554929769876E-3</c:v>
                </c:pt>
                <c:pt idx="7">
                  <c:v>5.0000736454854219E-3</c:v>
                </c:pt>
                <c:pt idx="8">
                  <c:v>1.3697550401982101E-3</c:v>
                </c:pt>
                <c:pt idx="9">
                  <c:v>4.9858507709106478E-3</c:v>
                </c:pt>
                <c:pt idx="10">
                  <c:v>2.6551426915724257E-3</c:v>
                </c:pt>
                <c:pt idx="11">
                  <c:v>5.0713534492585061E-3</c:v>
                </c:pt>
                <c:pt idx="12">
                  <c:v>1.7212123909724655E-3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4.0073243982749005E-3</c:v>
                </c:pt>
                <c:pt idx="16">
                  <c:v>5.5639270455962279E-3</c:v>
                </c:pt>
                <c:pt idx="17">
                  <c:v>4.2855473100980737E-3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costshr_vorher!$O$292:$O$309</c:f>
              <c:numCache>
                <c:formatCode>0%</c:formatCode>
                <c:ptCount val="18"/>
                <c:pt idx="0">
                  <c:v>1.9163406171708083E-3</c:v>
                </c:pt>
                <c:pt idx="1">
                  <c:v>0.17530182680156792</c:v>
                </c:pt>
                <c:pt idx="2">
                  <c:v>1.9974339708442104E-3</c:v>
                </c:pt>
                <c:pt idx="3">
                  <c:v>1.4991630398386007E-3</c:v>
                </c:pt>
                <c:pt idx="4">
                  <c:v>1.5973744942343025E-3</c:v>
                </c:pt>
                <c:pt idx="5">
                  <c:v>2.3451317740322787E-3</c:v>
                </c:pt>
                <c:pt idx="6">
                  <c:v>2.7796777464884938E-3</c:v>
                </c:pt>
                <c:pt idx="7">
                  <c:v>2.500036822742711E-3</c:v>
                </c:pt>
                <c:pt idx="8">
                  <c:v>6.8487752009910503E-4</c:v>
                </c:pt>
                <c:pt idx="9">
                  <c:v>2.4929253854553239E-3</c:v>
                </c:pt>
                <c:pt idx="10">
                  <c:v>1.3275713457862129E-3</c:v>
                </c:pt>
                <c:pt idx="11">
                  <c:v>2.535676724629253E-3</c:v>
                </c:pt>
                <c:pt idx="12">
                  <c:v>8.6060619548623276E-4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2.0036621991374503E-3</c:v>
                </c:pt>
                <c:pt idx="16">
                  <c:v>2.781963522798114E-3</c:v>
                </c:pt>
                <c:pt idx="17">
                  <c:v>2.1427736550490369E-3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costshr_vorher!$P$292:$P$309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costshr_vorher!$Q$292:$Q$309</c:f>
              <c:numCache>
                <c:formatCode>0%</c:formatCode>
                <c:ptCount val="18"/>
                <c:pt idx="0">
                  <c:v>1.9163406171708083E-2</c:v>
                </c:pt>
                <c:pt idx="1">
                  <c:v>1.5656313379517221E-2</c:v>
                </c:pt>
                <c:pt idx="2">
                  <c:v>1.9974339708442104E-2</c:v>
                </c:pt>
                <c:pt idx="3">
                  <c:v>1.4991630398386007E-2</c:v>
                </c:pt>
                <c:pt idx="4">
                  <c:v>1.5973744942343025E-2</c:v>
                </c:pt>
                <c:pt idx="5">
                  <c:v>2.3451317740322788E-2</c:v>
                </c:pt>
                <c:pt idx="6">
                  <c:v>2.7796777464884938E-2</c:v>
                </c:pt>
                <c:pt idx="7">
                  <c:v>2.500036822742711E-2</c:v>
                </c:pt>
                <c:pt idx="8">
                  <c:v>6.8487752009910498E-3</c:v>
                </c:pt>
                <c:pt idx="9">
                  <c:v>2.4929253854553239E-2</c:v>
                </c:pt>
                <c:pt idx="10">
                  <c:v>1.3275713457862128E-2</c:v>
                </c:pt>
                <c:pt idx="11">
                  <c:v>2.535676724629253E-2</c:v>
                </c:pt>
                <c:pt idx="12">
                  <c:v>8.606061954862328E-3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2.0036621991374501E-2</c:v>
                </c:pt>
                <c:pt idx="16">
                  <c:v>2.781963522798114E-2</c:v>
                </c:pt>
                <c:pt idx="17">
                  <c:v>2.1427736550490368E-2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costshr_vorher!$R$292:$R$309</c:f>
              <c:numCache>
                <c:formatCode>0%</c:formatCode>
                <c:ptCount val="18"/>
                <c:pt idx="0">
                  <c:v>9.5817030858540413E-3</c:v>
                </c:pt>
                <c:pt idx="1">
                  <c:v>7.8281566897586106E-3</c:v>
                </c:pt>
                <c:pt idx="2">
                  <c:v>9.9871698542210521E-3</c:v>
                </c:pt>
                <c:pt idx="3">
                  <c:v>7.4958151991930035E-3</c:v>
                </c:pt>
                <c:pt idx="4">
                  <c:v>7.9868724711715123E-3</c:v>
                </c:pt>
                <c:pt idx="5">
                  <c:v>1.1725658870161394E-2</c:v>
                </c:pt>
                <c:pt idx="6">
                  <c:v>1.3898388732442469E-2</c:v>
                </c:pt>
                <c:pt idx="7">
                  <c:v>1.2500184113713555E-2</c:v>
                </c:pt>
                <c:pt idx="8">
                  <c:v>3.4243876004955249E-3</c:v>
                </c:pt>
                <c:pt idx="9">
                  <c:v>1.246462692727662E-2</c:v>
                </c:pt>
                <c:pt idx="10">
                  <c:v>6.6378567289310641E-3</c:v>
                </c:pt>
                <c:pt idx="11">
                  <c:v>1.2678383623146265E-2</c:v>
                </c:pt>
                <c:pt idx="12">
                  <c:v>4.303030977431164E-3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1.001831099568725E-2</c:v>
                </c:pt>
                <c:pt idx="16">
                  <c:v>1.390981761399057E-2</c:v>
                </c:pt>
                <c:pt idx="17">
                  <c:v>1.0713868275245184E-2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costshr_vorher!$S$292:$S$309</c:f>
              <c:numCache>
                <c:formatCode>0%</c:formatCode>
                <c:ptCount val="18"/>
                <c:pt idx="0">
                  <c:v>3.1066788164923961E-2</c:v>
                </c:pt>
                <c:pt idx="1">
                  <c:v>2.2903911374579596E-2</c:v>
                </c:pt>
                <c:pt idx="2">
                  <c:v>2.8681481796673087E-2</c:v>
                </c:pt>
                <c:pt idx="3">
                  <c:v>1.6709062183751931E-2</c:v>
                </c:pt>
                <c:pt idx="4">
                  <c:v>3.0684114327338075E-2</c:v>
                </c:pt>
                <c:pt idx="5">
                  <c:v>3.1509400509651064E-2</c:v>
                </c:pt>
                <c:pt idx="6">
                  <c:v>2.9512235731289235E-2</c:v>
                </c:pt>
                <c:pt idx="7">
                  <c:v>2.8858682048156413E-2</c:v>
                </c:pt>
                <c:pt idx="8">
                  <c:v>6.8487752009910498E-3</c:v>
                </c:pt>
                <c:pt idx="9">
                  <c:v>3.1567784439447633E-2</c:v>
                </c:pt>
                <c:pt idx="10">
                  <c:v>1.5524064305405825E-2</c:v>
                </c:pt>
                <c:pt idx="11">
                  <c:v>3.1950138661130813E-2</c:v>
                </c:pt>
                <c:pt idx="12">
                  <c:v>8.606061954862328E-3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2.1573524348116199E-2</c:v>
                </c:pt>
                <c:pt idx="16">
                  <c:v>2.8105780047468974E-2</c:v>
                </c:pt>
                <c:pt idx="17">
                  <c:v>2.1427736550490368E-2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costshr_vorher!$T$292:$T$309</c:f>
              <c:numCache>
                <c:formatCode>0%</c:formatCode>
                <c:ptCount val="18"/>
                <c:pt idx="0">
                  <c:v>0</c:v>
                </c:pt>
                <c:pt idx="1">
                  <c:v>0.35060365360313583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costshr_vorher!$U$292:$U$309</c:f>
              <c:numCache>
                <c:formatCode>0%</c:formatCode>
                <c:ptCount val="18"/>
                <c:pt idx="0">
                  <c:v>4.7204393362151841E-2</c:v>
                </c:pt>
                <c:pt idx="1">
                  <c:v>3.8560224754096789E-2</c:v>
                </c:pt>
                <c:pt idx="2">
                  <c:v>4.5501978393255919E-2</c:v>
                </c:pt>
                <c:pt idx="3">
                  <c:v>3.2700134608697001E-2</c:v>
                </c:pt>
                <c:pt idx="4">
                  <c:v>3.3878863315806702E-2</c:v>
                </c:pt>
                <c:pt idx="5">
                  <c:v>5.1257878606765006E-2</c:v>
                </c:pt>
                <c:pt idx="6">
                  <c:v>2.9512235731289235E-2</c:v>
                </c:pt>
                <c:pt idx="7">
                  <c:v>6.2192506351392528E-2</c:v>
                </c:pt>
                <c:pt idx="8">
                  <c:v>1.41541354153815E-2</c:v>
                </c:pt>
                <c:pt idx="9">
                  <c:v>5.256084031696618E-2</c:v>
                </c:pt>
                <c:pt idx="10">
                  <c:v>2.9684825327125488E-2</c:v>
                </c:pt>
                <c:pt idx="11">
                  <c:v>5.330320581590349E-2</c:v>
                </c:pt>
                <c:pt idx="12">
                  <c:v>1.7785861373382162E-2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4.2945921138915683E-2</c:v>
                </c:pt>
                <c:pt idx="16">
                  <c:v>2.8105780047468974E-2</c:v>
                </c:pt>
                <c:pt idx="17">
                  <c:v>4.4283988871013494E-2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costshr_vorher!$V$292:$V$309</c:f>
              <c:numCache>
                <c:formatCode>0%</c:formatCode>
                <c:ptCount val="18"/>
                <c:pt idx="0">
                  <c:v>1.9655617395036039E-2</c:v>
                </c:pt>
                <c:pt idx="1">
                  <c:v>1.0824435760341734E-2</c:v>
                </c:pt>
                <c:pt idx="2">
                  <c:v>2.0151671257512428E-2</c:v>
                </c:pt>
                <c:pt idx="3">
                  <c:v>4.0432567202438128E-3</c:v>
                </c:pt>
                <c:pt idx="4">
                  <c:v>2.4342441920318552E-3</c:v>
                </c:pt>
                <c:pt idx="5">
                  <c:v>1.890129791421314E-2</c:v>
                </c:pt>
                <c:pt idx="6">
                  <c:v>2.9312315008239873E-2</c:v>
                </c:pt>
                <c:pt idx="7">
                  <c:v>2.5907043536599145E-2</c:v>
                </c:pt>
                <c:pt idx="8">
                  <c:v>1.40487696430586E-3</c:v>
                </c:pt>
                <c:pt idx="9">
                  <c:v>2.5805101840840373E-2</c:v>
                </c:pt>
                <c:pt idx="10">
                  <c:v>6.7069054697213755E-3</c:v>
                </c:pt>
                <c:pt idx="11">
                  <c:v>2.2628324639140593E-2</c:v>
                </c:pt>
                <c:pt idx="12">
                  <c:v>1.5742850833637607E-3</c:v>
                </c:pt>
                <c:pt idx="13">
                  <c:v>0</c:v>
                </c:pt>
                <c:pt idx="14">
                  <c:v>0</c:v>
                </c:pt>
                <c:pt idx="15">
                  <c:v>8.5810387308364825E-3</c:v>
                </c:pt>
                <c:pt idx="16">
                  <c:v>3.7098446592392254E-2</c:v>
                </c:pt>
                <c:pt idx="17">
                  <c:v>3.6266025092487244E-3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costshr_vorher!$B$292:$B$309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costshr_vorher!$W$292:$W$309</c:f>
              <c:numCache>
                <c:formatCode>0%</c:formatCode>
                <c:ptCount val="18"/>
                <c:pt idx="0">
                  <c:v>0.31830081939771915</c:v>
                </c:pt>
                <c:pt idx="1">
                  <c:v>0.31667568791568801</c:v>
                </c:pt>
                <c:pt idx="2">
                  <c:v>0.33452171673045061</c:v>
                </c:pt>
                <c:pt idx="3">
                  <c:v>0.30260904802183608</c:v>
                </c:pt>
                <c:pt idx="4">
                  <c:v>0.80918930116094867</c:v>
                </c:pt>
                <c:pt idx="5">
                  <c:v>0.39436244181556379</c:v>
                </c:pt>
                <c:pt idx="6">
                  <c:v>0.81164246627410708</c:v>
                </c:pt>
                <c:pt idx="7">
                  <c:v>0.48722522141210034</c:v>
                </c:pt>
                <c:pt idx="8">
                  <c:v>0.13883249103746897</c:v>
                </c:pt>
                <c:pt idx="9">
                  <c:v>0.42104597010630151</c:v>
                </c:pt>
                <c:pt idx="10">
                  <c:v>0.26853934215933573</c:v>
                </c:pt>
                <c:pt idx="11">
                  <c:v>0.42837524864480081</c:v>
                </c:pt>
                <c:pt idx="12">
                  <c:v>0.17445469943931424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0.41057440822053926</c:v>
                </c:pt>
                <c:pt idx="16">
                  <c:v>0.81350216376614104</c:v>
                </c:pt>
                <c:pt idx="17">
                  <c:v>0.43436467912813459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57536"/>
        <c:axId val="154214976"/>
      </c:barChart>
      <c:catAx>
        <c:axId val="153857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214976"/>
        <c:crosses val="autoZero"/>
        <c:auto val="1"/>
        <c:lblAlgn val="ctr"/>
        <c:lblOffset val="100"/>
        <c:noMultiLvlLbl val="0"/>
      </c:catAx>
      <c:valAx>
        <c:axId val="154214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857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costshr_vorher!$C$310:$C$327</c:f>
              <c:numCache>
                <c:formatCode>0%</c:formatCode>
                <c:ptCount val="18"/>
                <c:pt idx="0">
                  <c:v>0.46385653905917157</c:v>
                </c:pt>
                <c:pt idx="1">
                  <c:v>0</c:v>
                </c:pt>
                <c:pt idx="2">
                  <c:v>0.46816544988852338</c:v>
                </c:pt>
                <c:pt idx="3">
                  <c:v>0</c:v>
                </c:pt>
                <c:pt idx="4">
                  <c:v>0</c:v>
                </c:pt>
                <c:pt idx="5">
                  <c:v>0.39716889641417458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0.35937891934025201</c:v>
                </c:pt>
                <c:pt idx="10">
                  <c:v>0</c:v>
                </c:pt>
                <c:pt idx="11">
                  <c:v>0.35229907085089363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costshr_vorher!$D$310:$D$327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costshr_vorher!$E$310:$E$327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0.59753443626275282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0.63186426512490657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0.43660415527267499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costshr_vorher!$F$310:$F$327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0.76916994909260472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0.42556573300303124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costshr_vorher!$G$310:$G$327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costshr_vorher!$H$310:$H$327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0.30146440010711478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costshr_vorher!$I$310:$I$327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costshr_vorher!$J$310:$J$327</c:f>
              <c:numCache>
                <c:formatCode>0%</c:formatCode>
                <c:ptCount val="18"/>
                <c:pt idx="0">
                  <c:v>5.9176507767919363E-3</c:v>
                </c:pt>
                <c:pt idx="1">
                  <c:v>3.6231930486891953E-3</c:v>
                </c:pt>
                <c:pt idx="2">
                  <c:v>4.399992014089301E-3</c:v>
                </c:pt>
                <c:pt idx="3">
                  <c:v>8.6688407085896415E-4</c:v>
                </c:pt>
                <c:pt idx="4">
                  <c:v>7.3550425833320303E-3</c:v>
                </c:pt>
                <c:pt idx="5">
                  <c:v>4.0985811656947925E-3</c:v>
                </c:pt>
                <c:pt idx="6">
                  <c:v>8.5703092847000417E-4</c:v>
                </c:pt>
                <c:pt idx="7">
                  <c:v>1.9536542387089857E-3</c:v>
                </c:pt>
                <c:pt idx="8">
                  <c:v>0</c:v>
                </c:pt>
                <c:pt idx="9">
                  <c:v>3.3637376443072242E-3</c:v>
                </c:pt>
                <c:pt idx="10">
                  <c:v>1.1433323202508703E-3</c:v>
                </c:pt>
                <c:pt idx="11">
                  <c:v>3.340338695933814E-3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7.6531974466787346E-4</c:v>
                </c:pt>
                <c:pt idx="16">
                  <c:v>1.4303090897935982E-4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costshr_vorher!$K$310:$K$327</c:f>
              <c:numCache>
                <c:formatCode>0%</c:formatCode>
                <c:ptCount val="18"/>
                <c:pt idx="0">
                  <c:v>3.9451005178612912E-3</c:v>
                </c:pt>
                <c:pt idx="1">
                  <c:v>2.4154620324594637E-3</c:v>
                </c:pt>
                <c:pt idx="2">
                  <c:v>2.9333280093928674E-3</c:v>
                </c:pt>
                <c:pt idx="3">
                  <c:v>5.7792271390597614E-4</c:v>
                </c:pt>
                <c:pt idx="4">
                  <c:v>4.9033617222213532E-3</c:v>
                </c:pt>
                <c:pt idx="5">
                  <c:v>2.7323874437965284E-3</c:v>
                </c:pt>
                <c:pt idx="6">
                  <c:v>5.7135395231333607E-4</c:v>
                </c:pt>
                <c:pt idx="7">
                  <c:v>1.3024361591393238E-3</c:v>
                </c:pt>
                <c:pt idx="8">
                  <c:v>0</c:v>
                </c:pt>
                <c:pt idx="9">
                  <c:v>2.2424917628714827E-3</c:v>
                </c:pt>
                <c:pt idx="10">
                  <c:v>7.6222154683391354E-4</c:v>
                </c:pt>
                <c:pt idx="11">
                  <c:v>2.2268924639558762E-3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5.1021316311191561E-4</c:v>
                </c:pt>
                <c:pt idx="16">
                  <c:v>9.5353939319573207E-5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costshr_vorher!$L$310:$L$327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costshr_vorher!$M$310:$M$327</c:f>
              <c:numCache>
                <c:formatCode>0%</c:formatCode>
                <c:ptCount val="18"/>
                <c:pt idx="0">
                  <c:v>1.9082898838181619E-2</c:v>
                </c:pt>
                <c:pt idx="1">
                  <c:v>1.5653695429413222E-2</c:v>
                </c:pt>
                <c:pt idx="2">
                  <c:v>1.9670001588314202E-2</c:v>
                </c:pt>
                <c:pt idx="3">
                  <c:v>1.4552754177611668E-2</c:v>
                </c:pt>
                <c:pt idx="4">
                  <c:v>1.5973436314394369E-2</c:v>
                </c:pt>
                <c:pt idx="5">
                  <c:v>2.2955630494449143E-2</c:v>
                </c:pt>
                <c:pt idx="6">
                  <c:v>2.7774150459676086E-2</c:v>
                </c:pt>
                <c:pt idx="7">
                  <c:v>2.4825346406230308E-2</c:v>
                </c:pt>
                <c:pt idx="8">
                  <c:v>6.8487752009910498E-3</c:v>
                </c:pt>
                <c:pt idx="9">
                  <c:v>2.4617102510172406E-2</c:v>
                </c:pt>
                <c:pt idx="10">
                  <c:v>1.2997514849035361E-2</c:v>
                </c:pt>
                <c:pt idx="11">
                  <c:v>2.5098646459247725E-2</c:v>
                </c:pt>
                <c:pt idx="12">
                  <c:v>8.6059597063668277E-3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2.0261407724273178E-2</c:v>
                </c:pt>
                <c:pt idx="16">
                  <c:v>2.7811565634875489E-2</c:v>
                </c:pt>
                <c:pt idx="17">
                  <c:v>2.1426743201938638E-2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costshr_vorher!$N$310:$N$327</c:f>
              <c:numCache>
                <c:formatCode>0%</c:formatCode>
                <c:ptCount val="18"/>
                <c:pt idx="0">
                  <c:v>3.8165797676363239E-3</c:v>
                </c:pt>
                <c:pt idx="1">
                  <c:v>3.1307390858826443E-3</c:v>
                </c:pt>
                <c:pt idx="2">
                  <c:v>3.9340003176628405E-3</c:v>
                </c:pt>
                <c:pt idx="3">
                  <c:v>2.9105508355223336E-3</c:v>
                </c:pt>
                <c:pt idx="4">
                  <c:v>3.1946872628788739E-3</c:v>
                </c:pt>
                <c:pt idx="5">
                  <c:v>4.5911260988898287E-3</c:v>
                </c:pt>
                <c:pt idx="6">
                  <c:v>5.5548300919352174E-3</c:v>
                </c:pt>
                <c:pt idx="7">
                  <c:v>4.9650692812460619E-3</c:v>
                </c:pt>
                <c:pt idx="8">
                  <c:v>1.3697550401982101E-3</c:v>
                </c:pt>
                <c:pt idx="9">
                  <c:v>4.9234205020344812E-3</c:v>
                </c:pt>
                <c:pt idx="10">
                  <c:v>2.5995029698070724E-3</c:v>
                </c:pt>
                <c:pt idx="11">
                  <c:v>5.0197292918495451E-3</c:v>
                </c:pt>
                <c:pt idx="12">
                  <c:v>1.7211919412733656E-3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4.0522815448546358E-3</c:v>
                </c:pt>
                <c:pt idx="16">
                  <c:v>5.5623131269750981E-3</c:v>
                </c:pt>
                <c:pt idx="17">
                  <c:v>4.2853486403877277E-3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costshr_vorher!$O$310:$O$327</c:f>
              <c:numCache>
                <c:formatCode>0%</c:formatCode>
                <c:ptCount val="18"/>
                <c:pt idx="0">
                  <c:v>1.908289883818162E-3</c:v>
                </c:pt>
                <c:pt idx="1">
                  <c:v>0.17527251393431872</c:v>
                </c:pt>
                <c:pt idx="2">
                  <c:v>1.9670001588314202E-3</c:v>
                </c:pt>
                <c:pt idx="3">
                  <c:v>1.4552754177611668E-3</c:v>
                </c:pt>
                <c:pt idx="4">
                  <c:v>1.597343631439437E-3</c:v>
                </c:pt>
                <c:pt idx="5">
                  <c:v>2.2955630494449143E-3</c:v>
                </c:pt>
                <c:pt idx="6">
                  <c:v>2.7774150459676087E-3</c:v>
                </c:pt>
                <c:pt idx="7">
                  <c:v>2.482534640623031E-3</c:v>
                </c:pt>
                <c:pt idx="8">
                  <c:v>6.8487752009910503E-4</c:v>
                </c:pt>
                <c:pt idx="9">
                  <c:v>2.4617102510172406E-3</c:v>
                </c:pt>
                <c:pt idx="10">
                  <c:v>1.2997514849035362E-3</c:v>
                </c:pt>
                <c:pt idx="11">
                  <c:v>2.5098646459247725E-3</c:v>
                </c:pt>
                <c:pt idx="12">
                  <c:v>8.6059597063668281E-4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2.0261407724273179E-3</c:v>
                </c:pt>
                <c:pt idx="16">
                  <c:v>2.7811565634875491E-3</c:v>
                </c:pt>
                <c:pt idx="17">
                  <c:v>2.1426743201938638E-3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costshr_vorher!$P$310:$P$327</c:f>
              <c:numCache>
                <c:formatCode>0%</c:formatCode>
                <c:ptCount val="18"/>
                <c:pt idx="0">
                  <c:v>9.5414494190908094E-3</c:v>
                </c:pt>
                <c:pt idx="1">
                  <c:v>7.8268477147066112E-3</c:v>
                </c:pt>
                <c:pt idx="2">
                  <c:v>9.8350007941571012E-3</c:v>
                </c:pt>
                <c:pt idx="3">
                  <c:v>7.2763770888058339E-3</c:v>
                </c:pt>
                <c:pt idx="4">
                  <c:v>7.9867181571971844E-3</c:v>
                </c:pt>
                <c:pt idx="5">
                  <c:v>1.1477815247224571E-2</c:v>
                </c:pt>
                <c:pt idx="6">
                  <c:v>1.3887075229838043E-2</c:v>
                </c:pt>
                <c:pt idx="7">
                  <c:v>1.2412673203115154E-2</c:v>
                </c:pt>
                <c:pt idx="8">
                  <c:v>3.4243876004955249E-3</c:v>
                </c:pt>
                <c:pt idx="9">
                  <c:v>1.2308551255086203E-2</c:v>
                </c:pt>
                <c:pt idx="10">
                  <c:v>6.4987574245176805E-3</c:v>
                </c:pt>
                <c:pt idx="11">
                  <c:v>1.2549323229623863E-2</c:v>
                </c:pt>
                <c:pt idx="12">
                  <c:v>4.3029798531834139E-3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1.0130703862136589E-2</c:v>
                </c:pt>
                <c:pt idx="16">
                  <c:v>1.3905782817437744E-2</c:v>
                </c:pt>
                <c:pt idx="17">
                  <c:v>1.0713371600969319E-2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costshr_vorher!$Q$310:$Q$327</c:f>
              <c:numCache>
                <c:formatCode>0%</c:formatCode>
                <c:ptCount val="18"/>
                <c:pt idx="0">
                  <c:v>1.9082898838181619E-2</c:v>
                </c:pt>
                <c:pt idx="1">
                  <c:v>1.5653695429413222E-2</c:v>
                </c:pt>
                <c:pt idx="2">
                  <c:v>1.9670001588314202E-2</c:v>
                </c:pt>
                <c:pt idx="3">
                  <c:v>1.4552754177611668E-2</c:v>
                </c:pt>
                <c:pt idx="4">
                  <c:v>1.5973436314394369E-2</c:v>
                </c:pt>
                <c:pt idx="5">
                  <c:v>2.2955630494449143E-2</c:v>
                </c:pt>
                <c:pt idx="6">
                  <c:v>2.7774150459676086E-2</c:v>
                </c:pt>
                <c:pt idx="7">
                  <c:v>2.4825346406230308E-2</c:v>
                </c:pt>
                <c:pt idx="8">
                  <c:v>6.8487752009910498E-3</c:v>
                </c:pt>
                <c:pt idx="9">
                  <c:v>2.4617102510172406E-2</c:v>
                </c:pt>
                <c:pt idx="10">
                  <c:v>1.2997514849035361E-2</c:v>
                </c:pt>
                <c:pt idx="11">
                  <c:v>2.5098646459247725E-2</c:v>
                </c:pt>
                <c:pt idx="12">
                  <c:v>8.6059597063668277E-3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2.0261407724273178E-2</c:v>
                </c:pt>
                <c:pt idx="16">
                  <c:v>2.7811565634875489E-2</c:v>
                </c:pt>
                <c:pt idx="17">
                  <c:v>2.1426743201938638E-2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costshr_vorher!$R$310:$R$327</c:f>
              <c:numCache>
                <c:formatCode>0%</c:formatCode>
                <c:ptCount val="18"/>
                <c:pt idx="0">
                  <c:v>9.5414494190908094E-3</c:v>
                </c:pt>
                <c:pt idx="1">
                  <c:v>7.8268477147066112E-3</c:v>
                </c:pt>
                <c:pt idx="2">
                  <c:v>9.8350007941571012E-3</c:v>
                </c:pt>
                <c:pt idx="3">
                  <c:v>7.2763770888058339E-3</c:v>
                </c:pt>
                <c:pt idx="4">
                  <c:v>7.9867181571971844E-3</c:v>
                </c:pt>
                <c:pt idx="5">
                  <c:v>1.1477815247224571E-2</c:v>
                </c:pt>
                <c:pt idx="6">
                  <c:v>1.3887075229838043E-2</c:v>
                </c:pt>
                <c:pt idx="7">
                  <c:v>1.2412673203115154E-2</c:v>
                </c:pt>
                <c:pt idx="8">
                  <c:v>3.4243876004955249E-3</c:v>
                </c:pt>
                <c:pt idx="9">
                  <c:v>1.2308551255086203E-2</c:v>
                </c:pt>
                <c:pt idx="10">
                  <c:v>6.4987574245176805E-3</c:v>
                </c:pt>
                <c:pt idx="11">
                  <c:v>1.2549323229623863E-2</c:v>
                </c:pt>
                <c:pt idx="12">
                  <c:v>4.3029798531834139E-3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1.0130703862136589E-2</c:v>
                </c:pt>
                <c:pt idx="16">
                  <c:v>1.3905782817437744E-2</c:v>
                </c:pt>
                <c:pt idx="17">
                  <c:v>1.0713371600969319E-2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costshr_vorher!$S$310:$S$327</c:f>
              <c:numCache>
                <c:formatCode>0%</c:formatCode>
                <c:ptCount val="18"/>
                <c:pt idx="0">
                  <c:v>3.0918200391765432E-2</c:v>
                </c:pt>
                <c:pt idx="1">
                  <c:v>2.2900081526791585E-2</c:v>
                </c:pt>
                <c:pt idx="2">
                  <c:v>2.8469985616492811E-2</c:v>
                </c:pt>
                <c:pt idx="3">
                  <c:v>1.6286522319329637E-2</c:v>
                </c:pt>
                <c:pt idx="4">
                  <c:v>3.0683521481058428E-2</c:v>
                </c:pt>
                <c:pt idx="5">
                  <c:v>3.1152792825838757E-2</c:v>
                </c:pt>
                <c:pt idx="6">
                  <c:v>2.948821231661607E-2</c:v>
                </c:pt>
                <c:pt idx="7">
                  <c:v>2.8732654883648227E-2</c:v>
                </c:pt>
                <c:pt idx="8">
                  <c:v>6.8487752009910498E-3</c:v>
                </c:pt>
                <c:pt idx="9">
                  <c:v>3.1344577798786855E-2</c:v>
                </c:pt>
                <c:pt idx="10">
                  <c:v>1.5284179489537069E-2</c:v>
                </c:pt>
                <c:pt idx="11">
                  <c:v>3.1779323851115357E-2</c:v>
                </c:pt>
                <c:pt idx="12">
                  <c:v>8.6059597063668277E-3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2.1792047213608959E-2</c:v>
                </c:pt>
                <c:pt idx="16">
                  <c:v>2.8097627452834235E-2</c:v>
                </c:pt>
                <c:pt idx="17">
                  <c:v>2.1426743201938638E-2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costshr_vorher!$T$310:$T$327</c:f>
              <c:numCache>
                <c:formatCode>0%</c:formatCode>
                <c:ptCount val="18"/>
                <c:pt idx="0">
                  <c:v>0</c:v>
                </c:pt>
                <c:pt idx="1">
                  <c:v>0.35054502786863745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costshr_vorher!$U$310:$U$327</c:f>
              <c:numCache>
                <c:formatCode>0%</c:formatCode>
                <c:ptCount val="18"/>
                <c:pt idx="0">
                  <c:v>4.6988009939707871E-2</c:v>
                </c:pt>
                <c:pt idx="1">
                  <c:v>3.855377695620478E-2</c:v>
                </c:pt>
                <c:pt idx="2">
                  <c:v>4.5034197480336366E-2</c:v>
                </c:pt>
                <c:pt idx="3">
                  <c:v>3.1809460108782085E-2</c:v>
                </c:pt>
                <c:pt idx="4">
                  <c:v>3.3878208743937321E-2</c:v>
                </c:pt>
                <c:pt idx="5">
                  <c:v>5.0483850084322261E-2</c:v>
                </c:pt>
                <c:pt idx="6">
                  <c:v>2.948821231661607E-2</c:v>
                </c:pt>
                <c:pt idx="7">
                  <c:v>6.1833116758621937E-2</c:v>
                </c:pt>
                <c:pt idx="8">
                  <c:v>1.41541354153815E-2</c:v>
                </c:pt>
                <c:pt idx="9">
                  <c:v>5.2074769386300485E-2</c:v>
                </c:pt>
                <c:pt idx="10">
                  <c:v>2.9148195328508174E-2</c:v>
                </c:pt>
                <c:pt idx="11">
                  <c:v>5.2915026132587153E-2</c:v>
                </c:pt>
                <c:pt idx="12">
                  <c:v>1.7785650059824794E-2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4.340421545283369E-2</c:v>
                </c:pt>
                <c:pt idx="16">
                  <c:v>2.8097627452834235E-2</c:v>
                </c:pt>
                <c:pt idx="17">
                  <c:v>4.428193595067325E-2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costshr_vorher!$V$310:$V$327</c:f>
              <c:numCache>
                <c:formatCode>0%</c:formatCode>
                <c:ptCount val="18"/>
                <c:pt idx="0">
                  <c:v>2.1082680305106443E-2</c:v>
                </c:pt>
                <c:pt idx="1">
                  <c:v>1.0989839467363682E-2</c:v>
                </c:pt>
                <c:pt idx="2">
                  <c:v>2.1629010596959763E-2</c:v>
                </c:pt>
                <c:pt idx="3">
                  <c:v>4.2179906066467394E-3</c:v>
                </c:pt>
                <c:pt idx="4">
                  <c:v>2.4535181114523257E-3</c:v>
                </c:pt>
                <c:pt idx="5">
                  <c:v>2.002448830614453E-2</c:v>
                </c:pt>
                <c:pt idx="6">
                  <c:v>3.0102469742263264E-2</c:v>
                </c:pt>
                <c:pt idx="7">
                  <c:v>2.7241684265464271E-2</c:v>
                </c:pt>
                <c:pt idx="8">
                  <c:v>1.40487696430586E-3</c:v>
                </c:pt>
                <c:pt idx="9">
                  <c:v>2.7792984901939065E-2</c:v>
                </c:pt>
                <c:pt idx="10">
                  <c:v>6.828122668136349E-3</c:v>
                </c:pt>
                <c:pt idx="11">
                  <c:v>2.3982130695015907E-2</c:v>
                </c:pt>
                <c:pt idx="12">
                  <c:v>1.5861473645969646E-3</c:v>
                </c:pt>
                <c:pt idx="13">
                  <c:v>0</c:v>
                </c:pt>
                <c:pt idx="14">
                  <c:v>0</c:v>
                </c:pt>
                <c:pt idx="15">
                  <c:v>8.8506957670782573E-3</c:v>
                </c:pt>
                <c:pt idx="16">
                  <c:v>3.7377753767814111E-2</c:v>
                </c:pt>
                <c:pt idx="17">
                  <c:v>3.6727924588521067E-3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costshr_vorher!$B$310:$B$327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costshr_vorher!$W$310:$W$327</c:f>
              <c:numCache>
                <c:formatCode>0%</c:formatCode>
                <c:ptCount val="18"/>
                <c:pt idx="0">
                  <c:v>0.31697704662926063</c:v>
                </c:pt>
                <c:pt idx="1">
                  <c:v>0.31662273540189934</c:v>
                </c:pt>
                <c:pt idx="2">
                  <c:v>0.32925709504005407</c:v>
                </c:pt>
                <c:pt idx="3">
                  <c:v>0.29374762256473375</c:v>
                </c:pt>
                <c:pt idx="4">
                  <c:v>0.80917366685384085</c:v>
                </c:pt>
                <c:pt idx="5">
                  <c:v>0.38579677380278821</c:v>
                </c:pt>
                <c:pt idx="6">
                  <c:v>0.81098177679903016</c:v>
                </c:pt>
                <c:pt idx="7">
                  <c:v>0.48382648501448844</c:v>
                </c:pt>
                <c:pt idx="8">
                  <c:v>0.13883249103746897</c:v>
                </c:pt>
                <c:pt idx="9">
                  <c:v>0.41565617972751612</c:v>
                </c:pt>
                <c:pt idx="10">
                  <c:v>0.26293122595800333</c:v>
                </c:pt>
                <c:pt idx="11">
                  <c:v>0.4239089744275103</c:v>
                </c:pt>
                <c:pt idx="12">
                  <c:v>0.17445262674559625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0.4150881499385799</c:v>
                </c:pt>
                <c:pt idx="16">
                  <c:v>0.81326619261129451</c:v>
                </c:pt>
                <c:pt idx="17">
                  <c:v>0.43434454281910728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7088"/>
        <c:axId val="154219584"/>
      </c:barChart>
      <c:catAx>
        <c:axId val="154137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219584"/>
        <c:crosses val="autoZero"/>
        <c:auto val="1"/>
        <c:lblAlgn val="ctr"/>
        <c:lblOffset val="100"/>
        <c:noMultiLvlLbl val="0"/>
      </c:catAx>
      <c:valAx>
        <c:axId val="154219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137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costshr_vorher!$C$328:$C$345</c:f>
              <c:numCache>
                <c:formatCode>0%</c:formatCode>
                <c:ptCount val="18"/>
                <c:pt idx="0">
                  <c:v>0.46385653905917157</c:v>
                </c:pt>
                <c:pt idx="1">
                  <c:v>0</c:v>
                </c:pt>
                <c:pt idx="2">
                  <c:v>0.46816544988852338</c:v>
                </c:pt>
                <c:pt idx="3">
                  <c:v>0</c:v>
                </c:pt>
                <c:pt idx="4">
                  <c:v>0</c:v>
                </c:pt>
                <c:pt idx="5">
                  <c:v>0.39716889641417458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0.35937891934025201</c:v>
                </c:pt>
                <c:pt idx="10">
                  <c:v>0</c:v>
                </c:pt>
                <c:pt idx="11">
                  <c:v>0.35229907085089363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costshr_vorher!$D$328:$D$345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costshr_vorher!$E$328:$E$345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0.59753443626275282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0.63186426512490657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0.43660415527267499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costshr_vorher!$F$328:$F$345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0.76916994909260472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0.42556573300303124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costshr_vorher!$G$328:$G$345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costshr_vorher!$H$328:$H$345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0.30146440010711478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costshr_vorher!$I$328:$I$345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costshr_vorher!$J$328:$J$345</c:f>
              <c:numCache>
                <c:formatCode>0%</c:formatCode>
                <c:ptCount val="18"/>
                <c:pt idx="0">
                  <c:v>5.9176507767919363E-3</c:v>
                </c:pt>
                <c:pt idx="1">
                  <c:v>3.6231930486891953E-3</c:v>
                </c:pt>
                <c:pt idx="2">
                  <c:v>4.399992014089301E-3</c:v>
                </c:pt>
                <c:pt idx="3">
                  <c:v>8.6688407085896415E-4</c:v>
                </c:pt>
                <c:pt idx="4">
                  <c:v>7.3550425833320303E-3</c:v>
                </c:pt>
                <c:pt idx="5">
                  <c:v>4.0985811656947925E-3</c:v>
                </c:pt>
                <c:pt idx="6">
                  <c:v>8.5703092847000417E-4</c:v>
                </c:pt>
                <c:pt idx="7">
                  <c:v>1.9536542387089857E-3</c:v>
                </c:pt>
                <c:pt idx="8">
                  <c:v>0</c:v>
                </c:pt>
                <c:pt idx="9">
                  <c:v>3.3637376443072242E-3</c:v>
                </c:pt>
                <c:pt idx="10">
                  <c:v>1.1433323202508703E-3</c:v>
                </c:pt>
                <c:pt idx="11">
                  <c:v>3.340338695933814E-3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7.6531974466787346E-4</c:v>
                </c:pt>
                <c:pt idx="16">
                  <c:v>1.4303090897935982E-4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costshr_vorher!$K$328:$K$345</c:f>
              <c:numCache>
                <c:formatCode>0%</c:formatCode>
                <c:ptCount val="18"/>
                <c:pt idx="0">
                  <c:v>3.9451005178612912E-3</c:v>
                </c:pt>
                <c:pt idx="1">
                  <c:v>2.4154620324594637E-3</c:v>
                </c:pt>
                <c:pt idx="2">
                  <c:v>2.9333280093928674E-3</c:v>
                </c:pt>
                <c:pt idx="3">
                  <c:v>5.7792271390597614E-4</c:v>
                </c:pt>
                <c:pt idx="4">
                  <c:v>4.9033617222213532E-3</c:v>
                </c:pt>
                <c:pt idx="5">
                  <c:v>2.7323874437965284E-3</c:v>
                </c:pt>
                <c:pt idx="6">
                  <c:v>5.7135395231333607E-4</c:v>
                </c:pt>
                <c:pt idx="7">
                  <c:v>1.3024361591393238E-3</c:v>
                </c:pt>
                <c:pt idx="8">
                  <c:v>0</c:v>
                </c:pt>
                <c:pt idx="9">
                  <c:v>2.2424917628714827E-3</c:v>
                </c:pt>
                <c:pt idx="10">
                  <c:v>7.6222154683391354E-4</c:v>
                </c:pt>
                <c:pt idx="11">
                  <c:v>2.2268924639558762E-3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5.1021316311191561E-4</c:v>
                </c:pt>
                <c:pt idx="16">
                  <c:v>9.5353939319573207E-5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costshr_vorher!$L$328:$L$345</c:f>
              <c:numCache>
                <c:formatCode>0%</c:formatCode>
                <c:ptCount val="18"/>
                <c:pt idx="0">
                  <c:v>1.1835301553583873E-2</c:v>
                </c:pt>
                <c:pt idx="1">
                  <c:v>7.2463860973783906E-3</c:v>
                </c:pt>
                <c:pt idx="2">
                  <c:v>8.7999840281786021E-3</c:v>
                </c:pt>
                <c:pt idx="3">
                  <c:v>1.7337681417179283E-3</c:v>
                </c:pt>
                <c:pt idx="4">
                  <c:v>1.4710085166664061E-2</c:v>
                </c:pt>
                <c:pt idx="5">
                  <c:v>8.1971623313895851E-3</c:v>
                </c:pt>
                <c:pt idx="6">
                  <c:v>1.7140618569400083E-3</c:v>
                </c:pt>
                <c:pt idx="7">
                  <c:v>3.9073084774179714E-3</c:v>
                </c:pt>
                <c:pt idx="8">
                  <c:v>0</c:v>
                </c:pt>
                <c:pt idx="9">
                  <c:v>6.7274752886144484E-3</c:v>
                </c:pt>
                <c:pt idx="10">
                  <c:v>2.2866646405017405E-3</c:v>
                </c:pt>
                <c:pt idx="11">
                  <c:v>6.6806773918676281E-3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1.5306394893357469E-3</c:v>
                </c:pt>
                <c:pt idx="16">
                  <c:v>2.8606181795871963E-4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costshr_vorher!$M$328:$M$345</c:f>
              <c:numCache>
                <c:formatCode>0%</c:formatCode>
                <c:ptCount val="18"/>
                <c:pt idx="0">
                  <c:v>1.9082898838181619E-2</c:v>
                </c:pt>
                <c:pt idx="1">
                  <c:v>1.5653695429413222E-2</c:v>
                </c:pt>
                <c:pt idx="2">
                  <c:v>1.9670001588314202E-2</c:v>
                </c:pt>
                <c:pt idx="3">
                  <c:v>1.4552754177611668E-2</c:v>
                </c:pt>
                <c:pt idx="4">
                  <c:v>1.5973436314394369E-2</c:v>
                </c:pt>
                <c:pt idx="5">
                  <c:v>2.2955630494449143E-2</c:v>
                </c:pt>
                <c:pt idx="6">
                  <c:v>2.7774150459676086E-2</c:v>
                </c:pt>
                <c:pt idx="7">
                  <c:v>2.4825346406230308E-2</c:v>
                </c:pt>
                <c:pt idx="8">
                  <c:v>6.8487752009910498E-3</c:v>
                </c:pt>
                <c:pt idx="9">
                  <c:v>2.4617102510172406E-2</c:v>
                </c:pt>
                <c:pt idx="10">
                  <c:v>1.2997514849035361E-2</c:v>
                </c:pt>
                <c:pt idx="11">
                  <c:v>2.5098646459247725E-2</c:v>
                </c:pt>
                <c:pt idx="12">
                  <c:v>8.6059597063668277E-3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2.0261407724273178E-2</c:v>
                </c:pt>
                <c:pt idx="16">
                  <c:v>2.7811565634875489E-2</c:v>
                </c:pt>
                <c:pt idx="17">
                  <c:v>2.1426743201938638E-2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costshr_vorher!$N$328:$N$345</c:f>
              <c:numCache>
                <c:formatCode>0%</c:formatCode>
                <c:ptCount val="18"/>
                <c:pt idx="0">
                  <c:v>3.8165797676363239E-3</c:v>
                </c:pt>
                <c:pt idx="1">
                  <c:v>3.1307390858826443E-3</c:v>
                </c:pt>
                <c:pt idx="2">
                  <c:v>3.9340003176628405E-3</c:v>
                </c:pt>
                <c:pt idx="3">
                  <c:v>2.9105508355223336E-3</c:v>
                </c:pt>
                <c:pt idx="4">
                  <c:v>3.1946872628788739E-3</c:v>
                </c:pt>
                <c:pt idx="5">
                  <c:v>4.5911260988898287E-3</c:v>
                </c:pt>
                <c:pt idx="6">
                  <c:v>5.5548300919352174E-3</c:v>
                </c:pt>
                <c:pt idx="7">
                  <c:v>4.9650692812460619E-3</c:v>
                </c:pt>
                <c:pt idx="8">
                  <c:v>1.3697550401982101E-3</c:v>
                </c:pt>
                <c:pt idx="9">
                  <c:v>4.9234205020344812E-3</c:v>
                </c:pt>
                <c:pt idx="10">
                  <c:v>2.5995029698070724E-3</c:v>
                </c:pt>
                <c:pt idx="11">
                  <c:v>5.0197292918495451E-3</c:v>
                </c:pt>
                <c:pt idx="12">
                  <c:v>1.7211919412733656E-3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4.0522815448546358E-3</c:v>
                </c:pt>
                <c:pt idx="16">
                  <c:v>5.5623131269750981E-3</c:v>
                </c:pt>
                <c:pt idx="17">
                  <c:v>4.2853486403877277E-3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costshr_vorher!$O$328:$O$345</c:f>
              <c:numCache>
                <c:formatCode>0%</c:formatCode>
                <c:ptCount val="18"/>
                <c:pt idx="0">
                  <c:v>1.908289883818162E-3</c:v>
                </c:pt>
                <c:pt idx="1">
                  <c:v>0.17527251393431872</c:v>
                </c:pt>
                <c:pt idx="2">
                  <c:v>1.9670001588314202E-3</c:v>
                </c:pt>
                <c:pt idx="3">
                  <c:v>1.4552754177611668E-3</c:v>
                </c:pt>
                <c:pt idx="4">
                  <c:v>1.597343631439437E-3</c:v>
                </c:pt>
                <c:pt idx="5">
                  <c:v>2.2955630494449143E-3</c:v>
                </c:pt>
                <c:pt idx="6">
                  <c:v>2.7774150459676087E-3</c:v>
                </c:pt>
                <c:pt idx="7">
                  <c:v>2.482534640623031E-3</c:v>
                </c:pt>
                <c:pt idx="8">
                  <c:v>6.8487752009910503E-4</c:v>
                </c:pt>
                <c:pt idx="9">
                  <c:v>2.4617102510172406E-3</c:v>
                </c:pt>
                <c:pt idx="10">
                  <c:v>1.2997514849035362E-3</c:v>
                </c:pt>
                <c:pt idx="11">
                  <c:v>2.5098646459247725E-3</c:v>
                </c:pt>
                <c:pt idx="12">
                  <c:v>8.6059597063668281E-4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2.0261407724273179E-3</c:v>
                </c:pt>
                <c:pt idx="16">
                  <c:v>2.7811565634875491E-3</c:v>
                </c:pt>
                <c:pt idx="17">
                  <c:v>2.1426743201938638E-3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costshr_vorher!$P$328:$P$345</c:f>
              <c:numCache>
                <c:formatCode>0%</c:formatCode>
                <c:ptCount val="18"/>
                <c:pt idx="0">
                  <c:v>9.5414494190908094E-3</c:v>
                </c:pt>
                <c:pt idx="1">
                  <c:v>7.8268477147066112E-3</c:v>
                </c:pt>
                <c:pt idx="2">
                  <c:v>9.8350007941571012E-3</c:v>
                </c:pt>
                <c:pt idx="3">
                  <c:v>7.2763770888058339E-3</c:v>
                </c:pt>
                <c:pt idx="4">
                  <c:v>7.9867181571971844E-3</c:v>
                </c:pt>
                <c:pt idx="5">
                  <c:v>1.1477815247224571E-2</c:v>
                </c:pt>
                <c:pt idx="6">
                  <c:v>1.3887075229838043E-2</c:v>
                </c:pt>
                <c:pt idx="7">
                  <c:v>1.2412673203115154E-2</c:v>
                </c:pt>
                <c:pt idx="8">
                  <c:v>3.4243876004955249E-3</c:v>
                </c:pt>
                <c:pt idx="9">
                  <c:v>1.2308551255086203E-2</c:v>
                </c:pt>
                <c:pt idx="10">
                  <c:v>6.4987574245176805E-3</c:v>
                </c:pt>
                <c:pt idx="11">
                  <c:v>1.2549323229623863E-2</c:v>
                </c:pt>
                <c:pt idx="12">
                  <c:v>4.3029798531834139E-3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1.0130703862136589E-2</c:v>
                </c:pt>
                <c:pt idx="16">
                  <c:v>1.3905782817437744E-2</c:v>
                </c:pt>
                <c:pt idx="17">
                  <c:v>1.0713371600969319E-2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costshr_vorher!$Q$328:$Q$345</c:f>
              <c:numCache>
                <c:formatCode>0%</c:formatCode>
                <c:ptCount val="18"/>
                <c:pt idx="0">
                  <c:v>1.9082898838181619E-2</c:v>
                </c:pt>
                <c:pt idx="1">
                  <c:v>1.5653695429413222E-2</c:v>
                </c:pt>
                <c:pt idx="2">
                  <c:v>1.9670001588314202E-2</c:v>
                </c:pt>
                <c:pt idx="3">
                  <c:v>1.4552754177611668E-2</c:v>
                </c:pt>
                <c:pt idx="4">
                  <c:v>1.5973436314394369E-2</c:v>
                </c:pt>
                <c:pt idx="5">
                  <c:v>2.2955630494449143E-2</c:v>
                </c:pt>
                <c:pt idx="6">
                  <c:v>2.7774150459676086E-2</c:v>
                </c:pt>
                <c:pt idx="7">
                  <c:v>2.4825346406230308E-2</c:v>
                </c:pt>
                <c:pt idx="8">
                  <c:v>6.8487752009910498E-3</c:v>
                </c:pt>
                <c:pt idx="9">
                  <c:v>2.4617102510172406E-2</c:v>
                </c:pt>
                <c:pt idx="10">
                  <c:v>1.2997514849035361E-2</c:v>
                </c:pt>
                <c:pt idx="11">
                  <c:v>2.5098646459247725E-2</c:v>
                </c:pt>
                <c:pt idx="12">
                  <c:v>8.6059597063668277E-3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2.0261407724273178E-2</c:v>
                </c:pt>
                <c:pt idx="16">
                  <c:v>2.7811565634875489E-2</c:v>
                </c:pt>
                <c:pt idx="17">
                  <c:v>2.1426743201938638E-2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costshr_vorher!$R$328:$R$345</c:f>
              <c:numCache>
                <c:formatCode>0%</c:formatCode>
                <c:ptCount val="18"/>
                <c:pt idx="0">
                  <c:v>9.5414494190908094E-3</c:v>
                </c:pt>
                <c:pt idx="1">
                  <c:v>7.8268477147066112E-3</c:v>
                </c:pt>
                <c:pt idx="2">
                  <c:v>9.8350007941571012E-3</c:v>
                </c:pt>
                <c:pt idx="3">
                  <c:v>7.2763770888058339E-3</c:v>
                </c:pt>
                <c:pt idx="4">
                  <c:v>7.9867181571971844E-3</c:v>
                </c:pt>
                <c:pt idx="5">
                  <c:v>1.1477815247224571E-2</c:v>
                </c:pt>
                <c:pt idx="6">
                  <c:v>1.3887075229838043E-2</c:v>
                </c:pt>
                <c:pt idx="7">
                  <c:v>1.2412673203115154E-2</c:v>
                </c:pt>
                <c:pt idx="8">
                  <c:v>3.4243876004955249E-3</c:v>
                </c:pt>
                <c:pt idx="9">
                  <c:v>1.2308551255086203E-2</c:v>
                </c:pt>
                <c:pt idx="10">
                  <c:v>6.4987574245176805E-3</c:v>
                </c:pt>
                <c:pt idx="11">
                  <c:v>1.2549323229623863E-2</c:v>
                </c:pt>
                <c:pt idx="12">
                  <c:v>4.3029798531834139E-3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1.0130703862136589E-2</c:v>
                </c:pt>
                <c:pt idx="16">
                  <c:v>1.3905782817437744E-2</c:v>
                </c:pt>
                <c:pt idx="17">
                  <c:v>1.0713371600969319E-2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costshr_vorher!$S$328:$S$345</c:f>
              <c:numCache>
                <c:formatCode>0%</c:formatCode>
                <c:ptCount val="18"/>
                <c:pt idx="0">
                  <c:v>3.0918200391765432E-2</c:v>
                </c:pt>
                <c:pt idx="1">
                  <c:v>2.2900081526791585E-2</c:v>
                </c:pt>
                <c:pt idx="2">
                  <c:v>2.8469985616492811E-2</c:v>
                </c:pt>
                <c:pt idx="3">
                  <c:v>1.6286522319329637E-2</c:v>
                </c:pt>
                <c:pt idx="4">
                  <c:v>3.0683521481058428E-2</c:v>
                </c:pt>
                <c:pt idx="5">
                  <c:v>3.1152792825838757E-2</c:v>
                </c:pt>
                <c:pt idx="6">
                  <c:v>2.948821231661607E-2</c:v>
                </c:pt>
                <c:pt idx="7">
                  <c:v>2.8732654883648227E-2</c:v>
                </c:pt>
                <c:pt idx="8">
                  <c:v>6.8487752009910498E-3</c:v>
                </c:pt>
                <c:pt idx="9">
                  <c:v>3.1344577798786855E-2</c:v>
                </c:pt>
                <c:pt idx="10">
                  <c:v>1.5284179489537069E-2</c:v>
                </c:pt>
                <c:pt idx="11">
                  <c:v>3.1779323851115357E-2</c:v>
                </c:pt>
                <c:pt idx="12">
                  <c:v>8.6059597063668277E-3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2.1792047213608959E-2</c:v>
                </c:pt>
                <c:pt idx="16">
                  <c:v>2.8097627452834235E-2</c:v>
                </c:pt>
                <c:pt idx="17">
                  <c:v>2.1426743201938638E-2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costshr_vorher!$T$328:$T$345</c:f>
              <c:numCache>
                <c:formatCode>0%</c:formatCode>
                <c:ptCount val="18"/>
                <c:pt idx="0">
                  <c:v>0</c:v>
                </c:pt>
                <c:pt idx="1">
                  <c:v>0.35054502786863745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costshr_vorher!$U$328:$U$345</c:f>
              <c:numCache>
                <c:formatCode>0%</c:formatCode>
                <c:ptCount val="18"/>
                <c:pt idx="0">
                  <c:v>4.6988009939707871E-2</c:v>
                </c:pt>
                <c:pt idx="1">
                  <c:v>3.855377695620478E-2</c:v>
                </c:pt>
                <c:pt idx="2">
                  <c:v>4.5034197480336366E-2</c:v>
                </c:pt>
                <c:pt idx="3">
                  <c:v>3.1809460108782085E-2</c:v>
                </c:pt>
                <c:pt idx="4">
                  <c:v>3.3878208743937321E-2</c:v>
                </c:pt>
                <c:pt idx="5">
                  <c:v>5.0483850084322261E-2</c:v>
                </c:pt>
                <c:pt idx="6">
                  <c:v>2.948821231661607E-2</c:v>
                </c:pt>
                <c:pt idx="7">
                  <c:v>6.1833116758621937E-2</c:v>
                </c:pt>
                <c:pt idx="8">
                  <c:v>1.41541354153815E-2</c:v>
                </c:pt>
                <c:pt idx="9">
                  <c:v>5.2074769386300485E-2</c:v>
                </c:pt>
                <c:pt idx="10">
                  <c:v>2.9148195328508174E-2</c:v>
                </c:pt>
                <c:pt idx="11">
                  <c:v>5.2915026132587153E-2</c:v>
                </c:pt>
                <c:pt idx="12">
                  <c:v>1.7785650059824794E-2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4.340421545283369E-2</c:v>
                </c:pt>
                <c:pt idx="16">
                  <c:v>2.8097627452834235E-2</c:v>
                </c:pt>
                <c:pt idx="17">
                  <c:v>4.428193595067325E-2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costshr_vorher!$V$328:$V$345</c:f>
              <c:numCache>
                <c:formatCode>0%</c:formatCode>
                <c:ptCount val="18"/>
                <c:pt idx="0">
                  <c:v>2.1082680305106443E-2</c:v>
                </c:pt>
                <c:pt idx="1">
                  <c:v>1.0989839467363682E-2</c:v>
                </c:pt>
                <c:pt idx="2">
                  <c:v>2.1629010596959763E-2</c:v>
                </c:pt>
                <c:pt idx="3">
                  <c:v>4.2179906066467394E-3</c:v>
                </c:pt>
                <c:pt idx="4">
                  <c:v>2.4535181114523257E-3</c:v>
                </c:pt>
                <c:pt idx="5">
                  <c:v>2.002448830614453E-2</c:v>
                </c:pt>
                <c:pt idx="6">
                  <c:v>3.0102469742263264E-2</c:v>
                </c:pt>
                <c:pt idx="7">
                  <c:v>2.7241684265464271E-2</c:v>
                </c:pt>
                <c:pt idx="8">
                  <c:v>1.40487696430586E-3</c:v>
                </c:pt>
                <c:pt idx="9">
                  <c:v>2.7792984901939065E-2</c:v>
                </c:pt>
                <c:pt idx="10">
                  <c:v>6.828122668136349E-3</c:v>
                </c:pt>
                <c:pt idx="11">
                  <c:v>2.3982130695015907E-2</c:v>
                </c:pt>
                <c:pt idx="12">
                  <c:v>1.5861473645969646E-3</c:v>
                </c:pt>
                <c:pt idx="13">
                  <c:v>0</c:v>
                </c:pt>
                <c:pt idx="14">
                  <c:v>0</c:v>
                </c:pt>
                <c:pt idx="15">
                  <c:v>8.8506957670782573E-3</c:v>
                </c:pt>
                <c:pt idx="16">
                  <c:v>3.7377753767814111E-2</c:v>
                </c:pt>
                <c:pt idx="17">
                  <c:v>3.6727924588521067E-3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costshr_vorher!$B$328:$B$345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costshr_vorher!$W$328:$W$345</c:f>
              <c:numCache>
                <c:formatCode>0%</c:formatCode>
                <c:ptCount val="18"/>
                <c:pt idx="0">
                  <c:v>0.31697704662926063</c:v>
                </c:pt>
                <c:pt idx="1">
                  <c:v>0.31662273540189934</c:v>
                </c:pt>
                <c:pt idx="2">
                  <c:v>0.32925709504005407</c:v>
                </c:pt>
                <c:pt idx="3">
                  <c:v>0.29374762256473375</c:v>
                </c:pt>
                <c:pt idx="4">
                  <c:v>0.80917366685384085</c:v>
                </c:pt>
                <c:pt idx="5">
                  <c:v>0.38579677380278821</c:v>
                </c:pt>
                <c:pt idx="6">
                  <c:v>0.81098177679903016</c:v>
                </c:pt>
                <c:pt idx="7">
                  <c:v>0.48382648501448844</c:v>
                </c:pt>
                <c:pt idx="8">
                  <c:v>0.13883249103746897</c:v>
                </c:pt>
                <c:pt idx="9">
                  <c:v>0.41565617972751612</c:v>
                </c:pt>
                <c:pt idx="10">
                  <c:v>0.26293122595800333</c:v>
                </c:pt>
                <c:pt idx="11">
                  <c:v>0.4239089744275103</c:v>
                </c:pt>
                <c:pt idx="12">
                  <c:v>0.17445262674559625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0.4150881499385799</c:v>
                </c:pt>
                <c:pt idx="16">
                  <c:v>0.81326619261129451</c:v>
                </c:pt>
                <c:pt idx="17">
                  <c:v>0.43434454281910728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8112"/>
        <c:axId val="154682496"/>
      </c:barChart>
      <c:catAx>
        <c:axId val="154138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682496"/>
        <c:crosses val="autoZero"/>
        <c:auto val="1"/>
        <c:lblAlgn val="ctr"/>
        <c:lblOffset val="100"/>
        <c:noMultiLvlLbl val="0"/>
      </c:catAx>
      <c:valAx>
        <c:axId val="1546824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13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costshr_vorher!$C$346:$C$363</c:f>
              <c:numCache>
                <c:formatCode>0%</c:formatCode>
                <c:ptCount val="18"/>
                <c:pt idx="0">
                  <c:v>0.47404803059327172</c:v>
                </c:pt>
                <c:pt idx="1">
                  <c:v>0</c:v>
                </c:pt>
                <c:pt idx="2">
                  <c:v>0.53482752563870695</c:v>
                </c:pt>
                <c:pt idx="3">
                  <c:v>0</c:v>
                </c:pt>
                <c:pt idx="4">
                  <c:v>0</c:v>
                </c:pt>
                <c:pt idx="5">
                  <c:v>0.52898261943979596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0.42150045784633738</c:v>
                </c:pt>
                <c:pt idx="10">
                  <c:v>0</c:v>
                </c:pt>
                <c:pt idx="11">
                  <c:v>0.40978449458738453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costshr_vorher!$D$346:$D$363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costshr_vorher!$E$346:$E$363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0.74890184872881149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0.72960446961930359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0.358789736451673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costshr_vorher!$F$346:$F$363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0.76903954538174979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0.42528176951595831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costshr_vorher!$G$346:$G$363</c:f>
              <c:numCache>
                <c:formatCode>0%</c:formatCode>
                <c:ptCount val="18"/>
                <c:pt idx="0">
                  <c:v>1.0752774739612083E-2</c:v>
                </c:pt>
                <c:pt idx="1">
                  <c:v>7.2293515442566174E-3</c:v>
                </c:pt>
                <c:pt idx="2">
                  <c:v>1.0050096892035992E-2</c:v>
                </c:pt>
                <c:pt idx="3">
                  <c:v>1.960959584855326E-3</c:v>
                </c:pt>
                <c:pt idx="4">
                  <c:v>1.4706106110030202E-2</c:v>
                </c:pt>
                <c:pt idx="5">
                  <c:v>1.0083475651638181E-2</c:v>
                </c:pt>
                <c:pt idx="6">
                  <c:v>1.6945030494364068E-3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7.9166490673784947E-3</c:v>
                </c:pt>
                <c:pt idx="10">
                  <c:v>2.7475308520231753E-3</c:v>
                </c:pt>
                <c:pt idx="11">
                  <c:v>7.864344014565974E-3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1.4146888106346149E-3</c:v>
                </c:pt>
                <c:pt idx="16">
                  <c:v>2.8488129478280424E-4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costshr_vorher!$H$346:$H$363</c:f>
              <c:numCache>
                <c:formatCode>0%</c:formatCode>
                <c:ptCount val="18"/>
                <c:pt idx="0">
                  <c:v>1.0752774739612083E-2</c:v>
                </c:pt>
                <c:pt idx="1">
                  <c:v>7.2293515442566174E-3</c:v>
                </c:pt>
                <c:pt idx="2">
                  <c:v>1.0050096892035992E-2</c:v>
                </c:pt>
                <c:pt idx="3">
                  <c:v>1.960959584855326E-3</c:v>
                </c:pt>
                <c:pt idx="4">
                  <c:v>1.4706106110030202E-2</c:v>
                </c:pt>
                <c:pt idx="5">
                  <c:v>1.0083475651638181E-2</c:v>
                </c:pt>
                <c:pt idx="6">
                  <c:v>1.6945030494364068E-3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7.9166490673784947E-3</c:v>
                </c:pt>
                <c:pt idx="10">
                  <c:v>2.7475308520231753E-3</c:v>
                </c:pt>
                <c:pt idx="11">
                  <c:v>7.864344014565974E-3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1.4146888106346149E-3</c:v>
                </c:pt>
                <c:pt idx="16">
                  <c:v>2.8488129478280424E-4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costshr_vorher!$I$346:$I$363</c:f>
              <c:numCache>
                <c:formatCode>0%</c:formatCode>
                <c:ptCount val="18"/>
                <c:pt idx="0">
                  <c:v>1.0752774739612083E-2</c:v>
                </c:pt>
                <c:pt idx="1">
                  <c:v>7.2293515442566174E-3</c:v>
                </c:pt>
                <c:pt idx="2">
                  <c:v>1.0050096892035992E-2</c:v>
                </c:pt>
                <c:pt idx="3">
                  <c:v>1.960959584855326E-3</c:v>
                </c:pt>
                <c:pt idx="4">
                  <c:v>1.4706106110030202E-2</c:v>
                </c:pt>
                <c:pt idx="5">
                  <c:v>1.0083475651638181E-2</c:v>
                </c:pt>
                <c:pt idx="6">
                  <c:v>1.6945030494364068E-3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7.9166490673784947E-3</c:v>
                </c:pt>
                <c:pt idx="10">
                  <c:v>2.7475308520231753E-3</c:v>
                </c:pt>
                <c:pt idx="11">
                  <c:v>7.864344014565974E-3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1.4146888106346149E-3</c:v>
                </c:pt>
                <c:pt idx="16">
                  <c:v>2.8488129478280424E-4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costshr_vorher!$J$346:$J$363</c:f>
              <c:numCache>
                <c:formatCode>0%</c:formatCode>
                <c:ptCount val="18"/>
                <c:pt idx="0">
                  <c:v>5.3763873698060415E-3</c:v>
                </c:pt>
                <c:pt idx="1">
                  <c:v>3.6146757721283087E-3</c:v>
                </c:pt>
                <c:pt idx="2">
                  <c:v>5.0250484460179958E-3</c:v>
                </c:pt>
                <c:pt idx="3">
                  <c:v>9.8047979242766301E-4</c:v>
                </c:pt>
                <c:pt idx="4">
                  <c:v>7.353053055015101E-3</c:v>
                </c:pt>
                <c:pt idx="5">
                  <c:v>5.0417378258190903E-3</c:v>
                </c:pt>
                <c:pt idx="6">
                  <c:v>8.4725152471820339E-4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3.9583245336892474E-3</c:v>
                </c:pt>
                <c:pt idx="10">
                  <c:v>1.3737654260115877E-3</c:v>
                </c:pt>
                <c:pt idx="11">
                  <c:v>3.932172007282987E-3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7.0734440531730744E-4</c:v>
                </c:pt>
                <c:pt idx="16">
                  <c:v>1.4244064739140212E-4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costshr_vorher!$K$346:$K$363</c:f>
              <c:numCache>
                <c:formatCode>0%</c:formatCode>
                <c:ptCount val="18"/>
                <c:pt idx="0">
                  <c:v>3.5842582465373612E-3</c:v>
                </c:pt>
                <c:pt idx="1">
                  <c:v>2.4097838480855393E-3</c:v>
                </c:pt>
                <c:pt idx="2">
                  <c:v>3.3500322973453304E-3</c:v>
                </c:pt>
                <c:pt idx="3">
                  <c:v>6.5365319495177534E-4</c:v>
                </c:pt>
                <c:pt idx="4">
                  <c:v>4.9020353700100676E-3</c:v>
                </c:pt>
                <c:pt idx="5">
                  <c:v>3.3611585505460601E-3</c:v>
                </c:pt>
                <c:pt idx="6">
                  <c:v>5.6483434981213559E-4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2.6388830224594981E-3</c:v>
                </c:pt>
                <c:pt idx="10">
                  <c:v>9.1584361734105843E-4</c:v>
                </c:pt>
                <c:pt idx="11">
                  <c:v>2.6214480048553247E-3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4.7156293687820498E-4</c:v>
                </c:pt>
                <c:pt idx="16">
                  <c:v>9.4960431594268081E-5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costshr_vorher!$L$346:$L$363</c:f>
              <c:numCache>
                <c:formatCode>0%</c:formatCode>
                <c:ptCount val="18"/>
                <c:pt idx="0">
                  <c:v>1.0752774739612083E-2</c:v>
                </c:pt>
                <c:pt idx="1">
                  <c:v>7.2293515442566174E-3</c:v>
                </c:pt>
                <c:pt idx="2">
                  <c:v>1.0050096892035992E-2</c:v>
                </c:pt>
                <c:pt idx="3">
                  <c:v>1.960959584855326E-3</c:v>
                </c:pt>
                <c:pt idx="4">
                  <c:v>1.4706106110030202E-2</c:v>
                </c:pt>
                <c:pt idx="5">
                  <c:v>1.0083475651638181E-2</c:v>
                </c:pt>
                <c:pt idx="6">
                  <c:v>1.6945030494364068E-3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7.9166490673784947E-3</c:v>
                </c:pt>
                <c:pt idx="10">
                  <c:v>2.7475308520231753E-3</c:v>
                </c:pt>
                <c:pt idx="11">
                  <c:v>7.864344014565974E-3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1.4146888106346149E-3</c:v>
                </c:pt>
                <c:pt idx="16">
                  <c:v>2.8488129478280424E-4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costshr_vorher!$M$346:$M$363</c:f>
              <c:numCache>
                <c:formatCode>0%</c:formatCode>
                <c:ptCount val="18"/>
                <c:pt idx="0">
                  <c:v>1.8145616161314101E-2</c:v>
                </c:pt>
                <c:pt idx="1">
                  <c:v>1.5616897265092234E-2</c:v>
                </c:pt>
                <c:pt idx="2">
                  <c:v>1.5587649471429741E-2</c:v>
                </c:pt>
                <c:pt idx="3">
                  <c:v>8.6824023080746323E-3</c:v>
                </c:pt>
                <c:pt idx="4">
                  <c:v>1.5969115523113198E-2</c:v>
                </c:pt>
                <c:pt idx="5">
                  <c:v>1.6042705330700638E-2</c:v>
                </c:pt>
                <c:pt idx="6">
                  <c:v>2.7457225338089933E-2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2.0442552747631546E-2</c:v>
                </c:pt>
                <c:pt idx="10">
                  <c:v>9.0391845291085127E-3</c:v>
                </c:pt>
                <c:pt idx="11">
                  <c:v>2.1371031561466355E-2</c:v>
                </c:pt>
                <c:pt idx="12">
                  <c:v>8.6045006672006465E-3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2.2807658604173726E-2</c:v>
                </c:pt>
                <c:pt idx="16">
                  <c:v>2.7696792548328172E-2</c:v>
                </c:pt>
                <c:pt idx="17">
                  <c:v>2.1412445968293198E-2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costshr_vorher!$N$346:$N$363</c:f>
              <c:numCache>
                <c:formatCode>0%</c:formatCode>
                <c:ptCount val="18"/>
                <c:pt idx="0">
                  <c:v>3.6291232322628202E-3</c:v>
                </c:pt>
                <c:pt idx="1">
                  <c:v>3.1233794530184469E-3</c:v>
                </c:pt>
                <c:pt idx="2">
                  <c:v>3.1175298942859482E-3</c:v>
                </c:pt>
                <c:pt idx="3">
                  <c:v>1.7364804616149265E-3</c:v>
                </c:pt>
                <c:pt idx="4">
                  <c:v>3.1938231046226397E-3</c:v>
                </c:pt>
                <c:pt idx="5">
                  <c:v>3.2085410661401277E-3</c:v>
                </c:pt>
                <c:pt idx="6">
                  <c:v>5.4914450676179869E-3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4.0885105495263091E-3</c:v>
                </c:pt>
                <c:pt idx="10">
                  <c:v>1.8078369058217025E-3</c:v>
                </c:pt>
                <c:pt idx="11">
                  <c:v>4.2742063122932711E-3</c:v>
                </c:pt>
                <c:pt idx="12">
                  <c:v>1.7209001334401292E-3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4.5615317208347449E-3</c:v>
                </c:pt>
                <c:pt idx="16">
                  <c:v>5.5393585096656347E-3</c:v>
                </c:pt>
                <c:pt idx="17">
                  <c:v>4.2824891936586399E-3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costshr_vorher!$O$346:$O$363</c:f>
              <c:numCache>
                <c:formatCode>0%</c:formatCode>
                <c:ptCount val="18"/>
                <c:pt idx="0">
                  <c:v>1.8145616161314101E-3</c:v>
                </c:pt>
                <c:pt idx="1">
                  <c:v>0.17486048938728521</c:v>
                </c:pt>
                <c:pt idx="2">
                  <c:v>1.5587649471429741E-3</c:v>
                </c:pt>
                <c:pt idx="3">
                  <c:v>8.6824023080746325E-4</c:v>
                </c:pt>
                <c:pt idx="4">
                  <c:v>1.5969115523113198E-3</c:v>
                </c:pt>
                <c:pt idx="5">
                  <c:v>1.6042705330700639E-3</c:v>
                </c:pt>
                <c:pt idx="6">
                  <c:v>2.7457225338089935E-3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2.0442552747631545E-3</c:v>
                </c:pt>
                <c:pt idx="10">
                  <c:v>9.0391845291085127E-4</c:v>
                </c:pt>
                <c:pt idx="11">
                  <c:v>2.1371031561466356E-3</c:v>
                </c:pt>
                <c:pt idx="12">
                  <c:v>8.604500667200646E-4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2.2807658604173725E-3</c:v>
                </c:pt>
                <c:pt idx="16">
                  <c:v>2.7696792548328173E-3</c:v>
                </c:pt>
                <c:pt idx="17">
                  <c:v>2.14124459682932E-3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costshr_vorher!$P$346:$P$363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costshr_vorher!$Q$346:$Q$363</c:f>
              <c:numCache>
                <c:formatCode>0%</c:formatCode>
                <c:ptCount val="18"/>
                <c:pt idx="0">
                  <c:v>1.8145616161314101E-2</c:v>
                </c:pt>
                <c:pt idx="1">
                  <c:v>1.5616897265092234E-2</c:v>
                </c:pt>
                <c:pt idx="2">
                  <c:v>1.5587649471429741E-2</c:v>
                </c:pt>
                <c:pt idx="3">
                  <c:v>8.6824023080746323E-3</c:v>
                </c:pt>
                <c:pt idx="4">
                  <c:v>1.5969115523113198E-2</c:v>
                </c:pt>
                <c:pt idx="5">
                  <c:v>1.6042705330700638E-2</c:v>
                </c:pt>
                <c:pt idx="6">
                  <c:v>2.7457225338089933E-2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2.0442552747631546E-2</c:v>
                </c:pt>
                <c:pt idx="10">
                  <c:v>9.0391845291085127E-3</c:v>
                </c:pt>
                <c:pt idx="11">
                  <c:v>2.1371031561466355E-2</c:v>
                </c:pt>
                <c:pt idx="12">
                  <c:v>8.6045006672006465E-3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2.2807658604173726E-2</c:v>
                </c:pt>
                <c:pt idx="16">
                  <c:v>2.7696792548328172E-2</c:v>
                </c:pt>
                <c:pt idx="17">
                  <c:v>2.1412445968293198E-2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costshr_vorher!$R$346:$R$363</c:f>
              <c:numCache>
                <c:formatCode>0%</c:formatCode>
                <c:ptCount val="18"/>
                <c:pt idx="0">
                  <c:v>9.0728080806570504E-3</c:v>
                </c:pt>
                <c:pt idx="1">
                  <c:v>7.808448632546117E-3</c:v>
                </c:pt>
                <c:pt idx="2">
                  <c:v>7.7938247357148705E-3</c:v>
                </c:pt>
                <c:pt idx="3">
                  <c:v>4.3412011540373161E-3</c:v>
                </c:pt>
                <c:pt idx="4">
                  <c:v>7.9845577615565988E-3</c:v>
                </c:pt>
                <c:pt idx="5">
                  <c:v>8.0213526653503189E-3</c:v>
                </c:pt>
                <c:pt idx="6">
                  <c:v>1.3728612669044966E-2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1.0221276373815773E-2</c:v>
                </c:pt>
                <c:pt idx="10">
                  <c:v>4.5195922645542563E-3</c:v>
                </c:pt>
                <c:pt idx="11">
                  <c:v>1.0685515780733177E-2</c:v>
                </c:pt>
                <c:pt idx="12">
                  <c:v>4.3022503336003232E-3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1.1403829302086863E-2</c:v>
                </c:pt>
                <c:pt idx="16">
                  <c:v>1.3848396274164086E-2</c:v>
                </c:pt>
                <c:pt idx="17">
                  <c:v>1.0706222984146599E-2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costshr_vorher!$S$346:$S$363</c:f>
              <c:numCache>
                <c:formatCode>0%</c:formatCode>
                <c:ptCount val="18"/>
                <c:pt idx="0">
                  <c:v>2.8898390900926236E-2</c:v>
                </c:pt>
                <c:pt idx="1">
                  <c:v>2.2846248809348851E-2</c:v>
                </c:pt>
                <c:pt idx="2">
                  <c:v>2.5637746363465747E-2</c:v>
                </c:pt>
                <c:pt idx="3">
                  <c:v>1.0643361892929968E-2</c:v>
                </c:pt>
                <c:pt idx="4">
                  <c:v>3.0675221633143398E-2</c:v>
                </c:pt>
                <c:pt idx="5">
                  <c:v>2.6126180982338848E-2</c:v>
                </c:pt>
                <c:pt idx="6">
                  <c:v>2.9151728387526395E-2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2.8359201815010011E-2</c:v>
                </c:pt>
                <c:pt idx="10">
                  <c:v>1.1786715381131681E-2</c:v>
                </c:pt>
                <c:pt idx="11">
                  <c:v>2.9235375576032313E-2</c:v>
                </c:pt>
                <c:pt idx="12">
                  <c:v>8.6045006672006465E-3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2.4222347414808325E-2</c:v>
                </c:pt>
                <c:pt idx="16">
                  <c:v>2.7981673843110979E-2</c:v>
                </c:pt>
                <c:pt idx="17">
                  <c:v>2.1412445968293198E-2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costshr_vorher!$T$346:$T$363</c:f>
              <c:numCache>
                <c:formatCode>0%</c:formatCode>
                <c:ptCount val="18"/>
                <c:pt idx="0">
                  <c:v>0</c:v>
                </c:pt>
                <c:pt idx="1">
                  <c:v>0.34972097877457042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costshr_vorher!$U$346:$U$363</c:f>
              <c:numCache>
                <c:formatCode>0%</c:formatCode>
                <c:ptCount val="18"/>
                <c:pt idx="0">
                  <c:v>4.4178909773611795E-2</c:v>
                </c:pt>
                <c:pt idx="1">
                  <c:v>3.8463146074441068E-2</c:v>
                </c:pt>
                <c:pt idx="2">
                  <c:v>3.8764188023617148E-2</c:v>
                </c:pt>
                <c:pt idx="3">
                  <c:v>1.9904591021542933E-2</c:v>
                </c:pt>
                <c:pt idx="4">
                  <c:v>3.3869044737766009E-2</c:v>
                </c:pt>
                <c:pt idx="5">
                  <c:v>3.9635827576613124E-2</c:v>
                </c:pt>
                <c:pt idx="6">
                  <c:v>2.9151728387526395E-2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4.557398307617342E-2</c:v>
                </c:pt>
                <c:pt idx="10">
                  <c:v>2.1428512212180804E-2</c:v>
                </c:pt>
                <c:pt idx="11">
                  <c:v>4.7232033733056643E-2</c:v>
                </c:pt>
                <c:pt idx="12">
                  <c:v>1.7782634712214692E-2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4.8550516592593622E-2</c:v>
                </c:pt>
                <c:pt idx="16">
                  <c:v>2.7981673843110979E-2</c:v>
                </c:pt>
                <c:pt idx="17">
                  <c:v>4.4252388334472662E-2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costshr_vorher!$V$346:$V$363</c:f>
              <c:numCache>
                <c:formatCode>0%</c:formatCode>
                <c:ptCount val="18"/>
                <c:pt idx="0">
                  <c:v>3.9241378220471412E-2</c:v>
                </c:pt>
                <c:pt idx="1">
                  <c:v>1.3314770252333068E-2</c:v>
                </c:pt>
                <c:pt idx="2">
                  <c:v>4.2121213864934143E-2</c:v>
                </c:pt>
                <c:pt idx="3">
                  <c:v>7.2023053017604768E-3</c:v>
                </c:pt>
                <c:pt idx="4">
                  <c:v>2.7233529833389203E-3</c:v>
                </c:pt>
                <c:pt idx="5">
                  <c:v>3.7199258197905274E-2</c:v>
                </c:pt>
                <c:pt idx="6">
                  <c:v>4.1169771085981792E-2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5.5265980269860314E-2</c:v>
                </c:pt>
                <c:pt idx="10">
                  <c:v>1.0953730795430383E-2</c:v>
                </c:pt>
                <c:pt idx="11">
                  <c:v>4.5750031059822442E-2</c:v>
                </c:pt>
                <c:pt idx="12">
                  <c:v>1.7554166808329374E-3</c:v>
                </c:pt>
                <c:pt idx="13">
                  <c:v>0</c:v>
                </c:pt>
                <c:pt idx="14">
                  <c:v>0</c:v>
                </c:pt>
                <c:pt idx="15">
                  <c:v>2.0294002611728326E-2</c:v>
                </c:pt>
                <c:pt idx="16">
                  <c:v>4.1350314242461411E-2</c:v>
                </c:pt>
                <c:pt idx="17">
                  <c:v>4.3376029127453405E-3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costshr_vorher!$B$346:$B$363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costshr_vorher!$W$346:$W$363</c:f>
              <c:numCache>
                <c:formatCode>0%</c:formatCode>
                <c:ptCount val="18"/>
                <c:pt idx="0">
                  <c:v>0.30178101260459056</c:v>
                </c:pt>
                <c:pt idx="1">
                  <c:v>0.31587842965648583</c:v>
                </c:pt>
                <c:pt idx="2">
                  <c:v>0.25863461454205061</c:v>
                </c:pt>
                <c:pt idx="3">
                  <c:v>0.17521799411150818</c:v>
                </c:pt>
                <c:pt idx="4">
                  <c:v>0.80895478655433217</c:v>
                </c:pt>
                <c:pt idx="5">
                  <c:v>0.266378387229117</c:v>
                </c:pt>
                <c:pt idx="6">
                  <c:v>0.80172783045099272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0.34357614909977197</c:v>
                </c:pt>
                <c:pt idx="10">
                  <c:v>0.18311753059445013</c:v>
                </c:pt>
                <c:pt idx="11">
                  <c:v>0.35946266482046296</c:v>
                </c:pt>
                <c:pt idx="12">
                  <c:v>0.17442305035623984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0.46604046095068941</c:v>
                </c:pt>
                <c:pt idx="16">
                  <c:v>0.80990999640371675</c:v>
                </c:pt>
                <c:pt idx="17">
                  <c:v>0.43405472157316305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40160"/>
        <c:axId val="154685952"/>
      </c:barChart>
      <c:catAx>
        <c:axId val="154140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685952"/>
        <c:crosses val="autoZero"/>
        <c:auto val="1"/>
        <c:lblAlgn val="ctr"/>
        <c:lblOffset val="100"/>
        <c:noMultiLvlLbl val="0"/>
      </c:catAx>
      <c:valAx>
        <c:axId val="154685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14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costshr_vorher!$C$364:$C$381</c:f>
              <c:numCache>
                <c:formatCode>0%</c:formatCode>
                <c:ptCount val="18"/>
                <c:pt idx="0">
                  <c:v>0.47009186201251923</c:v>
                </c:pt>
                <c:pt idx="1">
                  <c:v>0</c:v>
                </c:pt>
                <c:pt idx="2">
                  <c:v>0.52680220500947927</c:v>
                </c:pt>
                <c:pt idx="3">
                  <c:v>0</c:v>
                </c:pt>
                <c:pt idx="4">
                  <c:v>0</c:v>
                </c:pt>
                <c:pt idx="5">
                  <c:v>0.52524356335643629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0.4130571868957098</c:v>
                </c:pt>
                <c:pt idx="10">
                  <c:v>0</c:v>
                </c:pt>
                <c:pt idx="11">
                  <c:v>0.40993293002665571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costshr_vorher!$D$364:$D$381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costshr_vorher!$E$364:$E$381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0.73173761319111441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0.72914731397481414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0.37768755550054439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costshr_vorher!$F$364:$F$381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0.7690341262650271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0.42526471294547108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costshr_vorher!$G$364:$G$381</c:f>
              <c:numCache>
                <c:formatCode>0%</c:formatCode>
                <c:ptCount val="18"/>
                <c:pt idx="0">
                  <c:v>1.0468093289541935E-2</c:v>
                </c:pt>
                <c:pt idx="1">
                  <c:v>7.2292019760564329E-3</c:v>
                </c:pt>
                <c:pt idx="2">
                  <c:v>9.9408134421353628E-3</c:v>
                </c:pt>
                <c:pt idx="3">
                  <c:v>1.9576209841145717E-3</c:v>
                </c:pt>
                <c:pt idx="4">
                  <c:v>1.4706106110030202E-2</c:v>
                </c:pt>
                <c:pt idx="5">
                  <c:v>9.9497144446959451E-3</c:v>
                </c:pt>
                <c:pt idx="6">
                  <c:v>1.6944830844294648E-3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7.7933345060817588E-3</c:v>
                </c:pt>
                <c:pt idx="10">
                  <c:v>2.5813716942636169E-3</c:v>
                </c:pt>
                <c:pt idx="11">
                  <c:v>7.7793864919984204E-3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1.3524936335943219E-3</c:v>
                </c:pt>
                <c:pt idx="16">
                  <c:v>2.8484059089165968E-4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costshr_vorher!$H$364:$H$381</c:f>
              <c:numCache>
                <c:formatCode>0%</c:formatCode>
                <c:ptCount val="18"/>
                <c:pt idx="0">
                  <c:v>1.0468093289541935E-2</c:v>
                </c:pt>
                <c:pt idx="1">
                  <c:v>7.2292019760564329E-3</c:v>
                </c:pt>
                <c:pt idx="2">
                  <c:v>9.9408134421353628E-3</c:v>
                </c:pt>
                <c:pt idx="3">
                  <c:v>1.9576209841145717E-3</c:v>
                </c:pt>
                <c:pt idx="4">
                  <c:v>1.4706106110030202E-2</c:v>
                </c:pt>
                <c:pt idx="5">
                  <c:v>9.9497144446959451E-3</c:v>
                </c:pt>
                <c:pt idx="6">
                  <c:v>1.6944830844294648E-3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7.7933345060817588E-3</c:v>
                </c:pt>
                <c:pt idx="10">
                  <c:v>2.5813716942636169E-3</c:v>
                </c:pt>
                <c:pt idx="11">
                  <c:v>7.7793864919984204E-3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1.3524936335943219E-3</c:v>
                </c:pt>
                <c:pt idx="16">
                  <c:v>2.8484059089165968E-4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costshr_vorher!$I$364:$I$381</c:f>
              <c:numCache>
                <c:formatCode>0%</c:formatCode>
                <c:ptCount val="18"/>
                <c:pt idx="0">
                  <c:v>1.0468093289541935E-2</c:v>
                </c:pt>
                <c:pt idx="1">
                  <c:v>7.2292019760564329E-3</c:v>
                </c:pt>
                <c:pt idx="2">
                  <c:v>9.9408134421353628E-3</c:v>
                </c:pt>
                <c:pt idx="3">
                  <c:v>1.9576209841145717E-3</c:v>
                </c:pt>
                <c:pt idx="4">
                  <c:v>1.4706106110030202E-2</c:v>
                </c:pt>
                <c:pt idx="5">
                  <c:v>9.9497144446959451E-3</c:v>
                </c:pt>
                <c:pt idx="6">
                  <c:v>1.6944830844294648E-3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7.7933345060817588E-3</c:v>
                </c:pt>
                <c:pt idx="10">
                  <c:v>2.5813716942636169E-3</c:v>
                </c:pt>
                <c:pt idx="11">
                  <c:v>7.7793864919984204E-3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1.3524936335943219E-3</c:v>
                </c:pt>
                <c:pt idx="16">
                  <c:v>2.8484059089165968E-4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costshr_vorher!$J$364:$J$381</c:f>
              <c:numCache>
                <c:formatCode>0%</c:formatCode>
                <c:ptCount val="18"/>
                <c:pt idx="0">
                  <c:v>5.2340466447709675E-3</c:v>
                </c:pt>
                <c:pt idx="1">
                  <c:v>3.6146009880282165E-3</c:v>
                </c:pt>
                <c:pt idx="2">
                  <c:v>4.9704067210676814E-3</c:v>
                </c:pt>
                <c:pt idx="3">
                  <c:v>9.7881049205728586E-4</c:v>
                </c:pt>
                <c:pt idx="4">
                  <c:v>7.353053055015101E-3</c:v>
                </c:pt>
                <c:pt idx="5">
                  <c:v>4.9748572223479726E-3</c:v>
                </c:pt>
                <c:pt idx="6">
                  <c:v>8.4724154221473241E-4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3.8966672530408794E-3</c:v>
                </c:pt>
                <c:pt idx="10">
                  <c:v>1.2906858471318085E-3</c:v>
                </c:pt>
                <c:pt idx="11">
                  <c:v>3.8896932459992102E-3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6.7624681679716097E-4</c:v>
                </c:pt>
                <c:pt idx="16">
                  <c:v>1.4242029544582984E-4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costshr_vorher!$K$364:$K$381</c:f>
              <c:numCache>
                <c:formatCode>0%</c:formatCode>
                <c:ptCount val="18"/>
                <c:pt idx="0">
                  <c:v>3.4893644298473118E-3</c:v>
                </c:pt>
                <c:pt idx="1">
                  <c:v>2.4097339920188111E-3</c:v>
                </c:pt>
                <c:pt idx="2">
                  <c:v>3.3136044807117876E-3</c:v>
                </c:pt>
                <c:pt idx="3">
                  <c:v>6.5254032803819053E-4</c:v>
                </c:pt>
                <c:pt idx="4">
                  <c:v>4.9020353700100676E-3</c:v>
                </c:pt>
                <c:pt idx="5">
                  <c:v>3.3165714815653149E-3</c:v>
                </c:pt>
                <c:pt idx="6">
                  <c:v>5.6482769480982161E-4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2.5977781686939198E-3</c:v>
                </c:pt>
                <c:pt idx="10">
                  <c:v>8.6045723142120568E-4</c:v>
                </c:pt>
                <c:pt idx="11">
                  <c:v>2.5931288306661401E-3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4.508312111981073E-4</c:v>
                </c:pt>
                <c:pt idx="16">
                  <c:v>9.494686363055323E-5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costshr_vorher!$L$364:$L$381</c:f>
              <c:numCache>
                <c:formatCode>0%</c:formatCode>
                <c:ptCount val="18"/>
                <c:pt idx="0">
                  <c:v>1.0468093289541935E-2</c:v>
                </c:pt>
                <c:pt idx="1">
                  <c:v>7.2292019760564329E-3</c:v>
                </c:pt>
                <c:pt idx="2">
                  <c:v>9.9408134421353628E-3</c:v>
                </c:pt>
                <c:pt idx="3">
                  <c:v>1.9576209841145717E-3</c:v>
                </c:pt>
                <c:pt idx="4">
                  <c:v>1.4706106110030202E-2</c:v>
                </c:pt>
                <c:pt idx="5">
                  <c:v>9.9497144446959451E-3</c:v>
                </c:pt>
                <c:pt idx="6">
                  <c:v>1.6944830844294648E-3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7.7933345060817588E-3</c:v>
                </c:pt>
                <c:pt idx="10">
                  <c:v>2.5813716942636169E-3</c:v>
                </c:pt>
                <c:pt idx="11">
                  <c:v>7.7793864919984204E-3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1.3524936335943219E-3</c:v>
                </c:pt>
                <c:pt idx="16">
                  <c:v>2.8484059089165968E-4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costshr_vorher!$M$364:$M$381</c:f>
              <c:numCache>
                <c:formatCode>0%</c:formatCode>
                <c:ptCount val="18"/>
                <c:pt idx="0">
                  <c:v>1.8563220144820626E-2</c:v>
                </c:pt>
                <c:pt idx="1">
                  <c:v>1.5616574166789137E-2</c:v>
                </c:pt>
                <c:pt idx="2">
                  <c:v>1.5980088914223207E-2</c:v>
                </c:pt>
                <c:pt idx="3">
                  <c:v>9.285015794942772E-3</c:v>
                </c:pt>
                <c:pt idx="4">
                  <c:v>1.5969115523113198E-2</c:v>
                </c:pt>
                <c:pt idx="5">
                  <c:v>1.6101437143362117E-2</c:v>
                </c:pt>
                <c:pt idx="6">
                  <c:v>2.7456901831032998E-2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2.0872804676971272E-2</c:v>
                </c:pt>
                <c:pt idx="10">
                  <c:v>8.8993749771338754E-3</c:v>
                </c:pt>
                <c:pt idx="11">
                  <c:v>2.1120399027327222E-2</c:v>
                </c:pt>
                <c:pt idx="12">
                  <c:v>8.6044400346964624E-3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2.1486009966675584E-2</c:v>
                </c:pt>
                <c:pt idx="16">
                  <c:v>2.7692835225578007E-2</c:v>
                </c:pt>
                <c:pt idx="17">
                  <c:v>2.1411587189666563E-2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costshr_vorher!$N$364:$N$381</c:f>
              <c:numCache>
                <c:formatCode>0%</c:formatCode>
                <c:ptCount val="18"/>
                <c:pt idx="0">
                  <c:v>3.7126440289641251E-3</c:v>
                </c:pt>
                <c:pt idx="1">
                  <c:v>3.1233148333578275E-3</c:v>
                </c:pt>
                <c:pt idx="2">
                  <c:v>3.1960177828446413E-3</c:v>
                </c:pt>
                <c:pt idx="3">
                  <c:v>1.8570031589885544E-3</c:v>
                </c:pt>
                <c:pt idx="4">
                  <c:v>3.1938231046226397E-3</c:v>
                </c:pt>
                <c:pt idx="5">
                  <c:v>3.2202874286724236E-3</c:v>
                </c:pt>
                <c:pt idx="6">
                  <c:v>5.4913803662065995E-3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4.1745609353942541E-3</c:v>
                </c:pt>
                <c:pt idx="10">
                  <c:v>1.7798749954267752E-3</c:v>
                </c:pt>
                <c:pt idx="11">
                  <c:v>4.2240798054654447E-3</c:v>
                </c:pt>
                <c:pt idx="12">
                  <c:v>1.7208880069392925E-3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4.2972019933351169E-3</c:v>
                </c:pt>
                <c:pt idx="16">
                  <c:v>5.5385670451156017E-3</c:v>
                </c:pt>
                <c:pt idx="17">
                  <c:v>4.2823174379333128E-3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costshr_vorher!$O$364:$O$381</c:f>
              <c:numCache>
                <c:formatCode>0%</c:formatCode>
                <c:ptCount val="18"/>
                <c:pt idx="0">
                  <c:v>1.8563220144820626E-3</c:v>
                </c:pt>
                <c:pt idx="1">
                  <c:v>0.17485687169508679</c:v>
                </c:pt>
                <c:pt idx="2">
                  <c:v>1.5980088914223207E-3</c:v>
                </c:pt>
                <c:pt idx="3">
                  <c:v>9.285015794942772E-4</c:v>
                </c:pt>
                <c:pt idx="4">
                  <c:v>1.5969115523113198E-3</c:v>
                </c:pt>
                <c:pt idx="5">
                  <c:v>1.6101437143362118E-3</c:v>
                </c:pt>
                <c:pt idx="6">
                  <c:v>2.7456901831032997E-3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2.0872804676971271E-3</c:v>
                </c:pt>
                <c:pt idx="10">
                  <c:v>8.8993749771338758E-4</c:v>
                </c:pt>
                <c:pt idx="11">
                  <c:v>2.1120399027327224E-3</c:v>
                </c:pt>
                <c:pt idx="12">
                  <c:v>8.6044400346964626E-4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2.1486009966675585E-3</c:v>
                </c:pt>
                <c:pt idx="16">
                  <c:v>2.7692835225578008E-3</c:v>
                </c:pt>
                <c:pt idx="17">
                  <c:v>2.1411587189666564E-3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costshr_vorher!$P$364:$P$381</c:f>
              <c:numCache>
                <c:formatCode>0%</c:formatCode>
                <c:ptCount val="18"/>
                <c:pt idx="0">
                  <c:v>9.281610072410313E-3</c:v>
                </c:pt>
                <c:pt idx="1">
                  <c:v>7.8082870833945687E-3</c:v>
                </c:pt>
                <c:pt idx="2">
                  <c:v>7.9900444571116037E-3</c:v>
                </c:pt>
                <c:pt idx="3">
                  <c:v>4.642507897471386E-3</c:v>
                </c:pt>
                <c:pt idx="4">
                  <c:v>7.9845577615565988E-3</c:v>
                </c:pt>
                <c:pt idx="5">
                  <c:v>8.0507185716810585E-3</c:v>
                </c:pt>
                <c:pt idx="6">
                  <c:v>1.3728450915516499E-2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1.0436402338485636E-2</c:v>
                </c:pt>
                <c:pt idx="10">
                  <c:v>4.4496874885669377E-3</c:v>
                </c:pt>
                <c:pt idx="11">
                  <c:v>1.0560199513663611E-2</c:v>
                </c:pt>
                <c:pt idx="12">
                  <c:v>4.3022200173482312E-3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1.0743004983337792E-2</c:v>
                </c:pt>
                <c:pt idx="16">
                  <c:v>1.3846417612789003E-2</c:v>
                </c:pt>
                <c:pt idx="17">
                  <c:v>1.0705793594833281E-2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costshr_vorher!$Q$364:$Q$381</c:f>
              <c:numCache>
                <c:formatCode>0%</c:formatCode>
                <c:ptCount val="18"/>
                <c:pt idx="0">
                  <c:v>1.8563220144820626E-2</c:v>
                </c:pt>
                <c:pt idx="1">
                  <c:v>1.5616574166789137E-2</c:v>
                </c:pt>
                <c:pt idx="2">
                  <c:v>1.5980088914223207E-2</c:v>
                </c:pt>
                <c:pt idx="3">
                  <c:v>9.285015794942772E-3</c:v>
                </c:pt>
                <c:pt idx="4">
                  <c:v>1.5969115523113198E-2</c:v>
                </c:pt>
                <c:pt idx="5">
                  <c:v>1.6101437143362117E-2</c:v>
                </c:pt>
                <c:pt idx="6">
                  <c:v>2.7456901831032998E-2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2.0872804676971272E-2</c:v>
                </c:pt>
                <c:pt idx="10">
                  <c:v>8.8993749771338754E-3</c:v>
                </c:pt>
                <c:pt idx="11">
                  <c:v>2.1120399027327222E-2</c:v>
                </c:pt>
                <c:pt idx="12">
                  <c:v>8.6044400346964624E-3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2.1486009966675584E-2</c:v>
                </c:pt>
                <c:pt idx="16">
                  <c:v>2.7692835225578007E-2</c:v>
                </c:pt>
                <c:pt idx="17">
                  <c:v>2.1411587189666563E-2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costshr_vorher!$R$364:$R$381</c:f>
              <c:numCache>
                <c:formatCode>0%</c:formatCode>
                <c:ptCount val="18"/>
                <c:pt idx="0">
                  <c:v>9.281610072410313E-3</c:v>
                </c:pt>
                <c:pt idx="1">
                  <c:v>7.8082870833945687E-3</c:v>
                </c:pt>
                <c:pt idx="2">
                  <c:v>7.9900444571116037E-3</c:v>
                </c:pt>
                <c:pt idx="3">
                  <c:v>4.642507897471386E-3</c:v>
                </c:pt>
                <c:pt idx="4">
                  <c:v>7.9845577615565988E-3</c:v>
                </c:pt>
                <c:pt idx="5">
                  <c:v>8.0507185716810585E-3</c:v>
                </c:pt>
                <c:pt idx="6">
                  <c:v>1.3728450915516499E-2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1.0436402338485636E-2</c:v>
                </c:pt>
                <c:pt idx="10">
                  <c:v>4.4496874885669377E-3</c:v>
                </c:pt>
                <c:pt idx="11">
                  <c:v>1.0560199513663611E-2</c:v>
                </c:pt>
                <c:pt idx="12">
                  <c:v>4.3022200173482312E-3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1.0743004983337792E-2</c:v>
                </c:pt>
                <c:pt idx="16">
                  <c:v>1.3846417612789003E-2</c:v>
                </c:pt>
                <c:pt idx="17">
                  <c:v>1.0705793594833281E-2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costshr_vorher!$S$364:$S$381</c:f>
              <c:numCache>
                <c:formatCode>0%</c:formatCode>
                <c:ptCount val="18"/>
                <c:pt idx="0">
                  <c:v>2.903131343436265E-2</c:v>
                </c:pt>
                <c:pt idx="1">
                  <c:v>2.284577614284557E-2</c:v>
                </c:pt>
                <c:pt idx="2">
                  <c:v>2.5920902356358601E-2</c:v>
                </c:pt>
                <c:pt idx="3">
                  <c:v>1.1242636779057347E-2</c:v>
                </c:pt>
                <c:pt idx="4">
                  <c:v>3.0675221633143398E-2</c:v>
                </c:pt>
                <c:pt idx="5">
                  <c:v>2.6051151588058097E-2</c:v>
                </c:pt>
                <c:pt idx="6">
                  <c:v>2.9151384915462521E-2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2.8666139183053024E-2</c:v>
                </c:pt>
                <c:pt idx="10">
                  <c:v>1.1480746671397462E-2</c:v>
                </c:pt>
                <c:pt idx="11">
                  <c:v>2.8899785519325635E-2</c:v>
                </c:pt>
                <c:pt idx="12">
                  <c:v>8.6044400346964624E-3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2.283850360026992E-2</c:v>
                </c:pt>
                <c:pt idx="16">
                  <c:v>2.797767581646967E-2</c:v>
                </c:pt>
                <c:pt idx="17">
                  <c:v>2.1411587189666563E-2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costshr_vorher!$T$364:$T$381</c:f>
              <c:numCache>
                <c:formatCode>0%</c:formatCode>
                <c:ptCount val="18"/>
                <c:pt idx="0">
                  <c:v>0</c:v>
                </c:pt>
                <c:pt idx="1">
                  <c:v>0.34971374339017358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costshr_vorher!$U$364:$U$381</c:f>
              <c:numCache>
                <c:formatCode>0%</c:formatCode>
                <c:ptCount val="18"/>
                <c:pt idx="0">
                  <c:v>4.4663498819474776E-2</c:v>
                </c:pt>
                <c:pt idx="1">
                  <c:v>3.8462350309634699E-2</c:v>
                </c:pt>
                <c:pt idx="2">
                  <c:v>3.9377819336757165E-2</c:v>
                </c:pt>
                <c:pt idx="3">
                  <c:v>2.1146653626996328E-2</c:v>
                </c:pt>
                <c:pt idx="4">
                  <c:v>3.3869044737766009E-2</c:v>
                </c:pt>
                <c:pt idx="5">
                  <c:v>3.9610256550889428E-2</c:v>
                </c:pt>
                <c:pt idx="6">
                  <c:v>2.9151384915462521E-2</c:v>
                </c:pt>
                <c:pt idx="7">
                  <c:v>5.6801662459833729E-2</c:v>
                </c:pt>
                <c:pt idx="8">
                  <c:v>1.4154135415381502E-2</c:v>
                </c:pt>
                <c:pt idx="9">
                  <c:v>4.6243237858397276E-2</c:v>
                </c:pt>
                <c:pt idx="10">
                  <c:v>2.097341331367366E-2</c:v>
                </c:pt>
                <c:pt idx="11">
                  <c:v>4.6685384700232806E-2</c:v>
                </c:pt>
                <c:pt idx="12">
                  <c:v>1.7782509405039369E-2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4.5756914231390625E-2</c:v>
                </c:pt>
                <c:pt idx="16">
                  <c:v>2.797767581646967E-2</c:v>
                </c:pt>
                <c:pt idx="17">
                  <c:v>4.4250613525310928E-2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costshr_vorher!$V$364:$V$381</c:f>
              <c:numCache>
                <c:formatCode>0%</c:formatCode>
                <c:ptCount val="18"/>
                <c:pt idx="0">
                  <c:v>3.5236976004105788E-2</c:v>
                </c:pt>
                <c:pt idx="1">
                  <c:v>1.3335183802989712E-2</c:v>
                </c:pt>
                <c:pt idx="2">
                  <c:v>4.1702009399499855E-2</c:v>
                </c:pt>
                <c:pt idx="3">
                  <c:v>8.3859939298005573E-3</c:v>
                </c:pt>
                <c:pt idx="4">
                  <c:v>2.7233529833389203E-3</c:v>
                </c:pt>
                <c:pt idx="5">
                  <c:v>4.0389487888292157E-2</c:v>
                </c:pt>
                <c:pt idx="6">
                  <c:v>4.1181068234242002E-2</c:v>
                </c:pt>
                <c:pt idx="7">
                  <c:v>4.5926654469576111E-2</c:v>
                </c:pt>
                <c:pt idx="8">
                  <c:v>1.4048769643058602E-3</c:v>
                </c:pt>
                <c:pt idx="9">
                  <c:v>5.4479771797447285E-2</c:v>
                </c:pt>
                <c:pt idx="10">
                  <c:v>1.6296578964296073E-2</c:v>
                </c:pt>
                <c:pt idx="11">
                  <c:v>5.1942185341437179E-2</c:v>
                </c:pt>
                <c:pt idx="12">
                  <c:v>1.7624509145693886E-3</c:v>
                </c:pt>
                <c:pt idx="13">
                  <c:v>0</c:v>
                </c:pt>
                <c:pt idx="14">
                  <c:v>0</c:v>
                </c:pt>
                <c:pt idx="15">
                  <c:v>3.7163840953711821E-2</c:v>
                </c:pt>
                <c:pt idx="16">
                  <c:v>4.1487286283692193E-2</c:v>
                </c:pt>
                <c:pt idx="17">
                  <c:v>4.3775354635262912E-3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costshr_vorher!$B$364:$B$381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costshr_vorher!$W$364:$W$381</c:f>
              <c:numCache>
                <c:formatCode>0%</c:formatCode>
                <c:ptCount val="18"/>
                <c:pt idx="0">
                  <c:v>0.30912193901884355</c:v>
                </c:pt>
                <c:pt idx="1">
                  <c:v>0.31587189444127162</c:v>
                </c:pt>
                <c:pt idx="2">
                  <c:v>0.26541550551064752</c:v>
                </c:pt>
                <c:pt idx="3">
                  <c:v>0.18738471559316661</c:v>
                </c:pt>
                <c:pt idx="4">
                  <c:v>0.80895478655433217</c:v>
                </c:pt>
                <c:pt idx="5">
                  <c:v>0.2674805115605321</c:v>
                </c:pt>
                <c:pt idx="6">
                  <c:v>0.80171838431768161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0.35100562538532554</c:v>
                </c:pt>
                <c:pt idx="10">
                  <c:v>0.18025737979566947</c:v>
                </c:pt>
                <c:pt idx="11">
                  <c:v>0.35524202957750983</c:v>
                </c:pt>
                <c:pt idx="12">
                  <c:v>0.17442182126616923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0.43911230026168124</c:v>
                </c:pt>
                <c:pt idx="16">
                  <c:v>0.80979427631631806</c:v>
                </c:pt>
                <c:pt idx="17">
                  <c:v>0.43403731315012561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44512"/>
        <c:axId val="154919488"/>
      </c:barChart>
      <c:catAx>
        <c:axId val="154944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919488"/>
        <c:crosses val="autoZero"/>
        <c:auto val="1"/>
        <c:lblAlgn val="ctr"/>
        <c:lblOffset val="100"/>
        <c:noMultiLvlLbl val="0"/>
      </c:catAx>
      <c:valAx>
        <c:axId val="154919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94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costshr_vorher!$C$382:$C$399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0.52388390659885098</c:v>
                </c:pt>
                <c:pt idx="3">
                  <c:v>0</c:v>
                </c:pt>
                <c:pt idx="4">
                  <c:v>0</c:v>
                </c:pt>
                <c:pt idx="5">
                  <c:v>0.52388390659885098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0.40998690655002701</c:v>
                </c:pt>
                <c:pt idx="10">
                  <c:v>0</c:v>
                </c:pt>
                <c:pt idx="11">
                  <c:v>0.40998690655002701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costshr_vorher!$D$382:$D$399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costshr_vorher!$E$382:$E$399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0.72549607299558805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0.728981075558636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0.38455948970013398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costshr_vorher!$F$382:$F$399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0.7690321556771279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0.42525851055620301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costshr_vorher!$G$382:$G$399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costshr_vorher!$H$382:$H$399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costshr_vorher!$I$382:$I$399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costshr_vorher!$J$382:$J$399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3.6145737938100006E-3</c:v>
                </c:pt>
                <c:pt idx="2">
                  <c:v>4.9505370029039302E-3</c:v>
                </c:pt>
                <c:pt idx="3">
                  <c:v>9.7820347374078507E-4</c:v>
                </c:pt>
                <c:pt idx="4">
                  <c:v>7.353053055015101E-3</c:v>
                </c:pt>
                <c:pt idx="5">
                  <c:v>4.9505370029039302E-3</c:v>
                </c:pt>
                <c:pt idx="6">
                  <c:v>8.4723791221347016E-4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3.8742464237142E-3</c:v>
                </c:pt>
                <c:pt idx="10">
                  <c:v>1.2604750911755251E-3</c:v>
                </c:pt>
                <c:pt idx="11">
                  <c:v>3.8742464237142E-3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1.2959989617875802E-3</c:v>
                </c:pt>
                <c:pt idx="15">
                  <c:v>6.6493860278983498E-4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costshr_vorher!$K$382:$K$399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2.4097158625400006E-3</c:v>
                </c:pt>
                <c:pt idx="2">
                  <c:v>3.3003580019359533E-3</c:v>
                </c:pt>
                <c:pt idx="3">
                  <c:v>6.5213564916052338E-4</c:v>
                </c:pt>
                <c:pt idx="4">
                  <c:v>4.9020353700100676E-3</c:v>
                </c:pt>
                <c:pt idx="5">
                  <c:v>3.3003580019359533E-3</c:v>
                </c:pt>
                <c:pt idx="6">
                  <c:v>5.6482527480898007E-4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2.5828309491427999E-3</c:v>
                </c:pt>
                <c:pt idx="10">
                  <c:v>8.4031672745035009E-4</c:v>
                </c:pt>
                <c:pt idx="11">
                  <c:v>2.5828309491427999E-3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8.6399930785838674E-4</c:v>
                </c:pt>
                <c:pt idx="15">
                  <c:v>4.4329240185989001E-4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costshr_vorher!$L$382:$L$399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7.2291475876200013E-3</c:v>
                </c:pt>
                <c:pt idx="2">
                  <c:v>9.9010740058078604E-3</c:v>
                </c:pt>
                <c:pt idx="3">
                  <c:v>1.9564069474815701E-3</c:v>
                </c:pt>
                <c:pt idx="4">
                  <c:v>1.4706106110030202E-2</c:v>
                </c:pt>
                <c:pt idx="5">
                  <c:v>9.9010740058078604E-3</c:v>
                </c:pt>
                <c:pt idx="6">
                  <c:v>1.6944758244269403E-3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7.7484928474284001E-3</c:v>
                </c:pt>
                <c:pt idx="10">
                  <c:v>2.5209501823510502E-3</c:v>
                </c:pt>
                <c:pt idx="11">
                  <c:v>7.7484928474284001E-3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2.5919979235751603E-3</c:v>
                </c:pt>
                <c:pt idx="15">
                  <c:v>1.32987720557967E-3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costshr_vorher!$M$382:$M$399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costshr_vorher!$N$382:$N$399</c:f>
              <c:numCache>
                <c:formatCode>0%</c:formatCode>
                <c:ptCount val="18"/>
                <c:pt idx="0">
                  <c:v>3.7430152277645999E-3</c:v>
                </c:pt>
                <c:pt idx="1">
                  <c:v>3.1232913352994204E-3</c:v>
                </c:pt>
                <c:pt idx="2">
                  <c:v>3.2245588332296205E-3</c:v>
                </c:pt>
                <c:pt idx="3">
                  <c:v>1.9008295943971462E-3</c:v>
                </c:pt>
                <c:pt idx="4">
                  <c:v>3.1938231046226397E-3</c:v>
                </c:pt>
                <c:pt idx="5">
                  <c:v>3.2245588332296209E-3</c:v>
                </c:pt>
                <c:pt idx="6">
                  <c:v>5.4913568384206404E-3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4.20585198480078E-3</c:v>
                </c:pt>
                <c:pt idx="10">
                  <c:v>1.7697070280104379E-3</c:v>
                </c:pt>
                <c:pt idx="11">
                  <c:v>4.20585198480078E-3</c:v>
                </c:pt>
                <c:pt idx="12">
                  <c:v>1.7208835973026241E-3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4.2010820924261606E-3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costshr_vorher!$O$382:$O$399</c:f>
              <c:numCache>
                <c:formatCode>0%</c:formatCode>
                <c:ptCount val="18"/>
                <c:pt idx="0">
                  <c:v>1.8715076138822999E-3</c:v>
                </c:pt>
                <c:pt idx="1">
                  <c:v>0.17485555617065099</c:v>
                </c:pt>
                <c:pt idx="2">
                  <c:v>1.6122794166148102E-3</c:v>
                </c:pt>
                <c:pt idx="3">
                  <c:v>9.5041479719857312E-4</c:v>
                </c:pt>
                <c:pt idx="4">
                  <c:v>1.5969115523113198E-3</c:v>
                </c:pt>
                <c:pt idx="5">
                  <c:v>1.6122794166148105E-3</c:v>
                </c:pt>
                <c:pt idx="6">
                  <c:v>2.7456784192103202E-3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2.10292599240039E-3</c:v>
                </c:pt>
                <c:pt idx="10">
                  <c:v>8.8485351400521893E-4</c:v>
                </c:pt>
                <c:pt idx="11">
                  <c:v>2.10292599240039E-3</c:v>
                </c:pt>
                <c:pt idx="12">
                  <c:v>8.6044179865131206E-4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2.1005410462130803E-3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costshr_vorher!$P$382:$P$399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costshr_vorher!$Q$382:$Q$399</c:f>
              <c:numCache>
                <c:formatCode>0%</c:formatCode>
                <c:ptCount val="18"/>
                <c:pt idx="0">
                  <c:v>1.8715076138822999E-2</c:v>
                </c:pt>
                <c:pt idx="1">
                  <c:v>1.5616456676497102E-2</c:v>
                </c:pt>
                <c:pt idx="2">
                  <c:v>1.6122794166148102E-2</c:v>
                </c:pt>
                <c:pt idx="3">
                  <c:v>9.5041479719857307E-3</c:v>
                </c:pt>
                <c:pt idx="4">
                  <c:v>1.5969115523113198E-2</c:v>
                </c:pt>
                <c:pt idx="5">
                  <c:v>1.6122794166148105E-2</c:v>
                </c:pt>
                <c:pt idx="6">
                  <c:v>2.7456784192103203E-2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2.1029259924003899E-2</c:v>
                </c:pt>
                <c:pt idx="10">
                  <c:v>8.8485351400521897E-3</c:v>
                </c:pt>
                <c:pt idx="11">
                  <c:v>2.1029259924003899E-2</c:v>
                </c:pt>
                <c:pt idx="12">
                  <c:v>8.6044179865131208E-3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2.1005410462130801E-2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costshr_vorher!$R$382:$R$399</c:f>
              <c:numCache>
                <c:formatCode>0%</c:formatCode>
                <c:ptCount val="18"/>
                <c:pt idx="0">
                  <c:v>9.3575380694114994E-3</c:v>
                </c:pt>
                <c:pt idx="1">
                  <c:v>7.8082283382485511E-3</c:v>
                </c:pt>
                <c:pt idx="2">
                  <c:v>8.0613970830740508E-3</c:v>
                </c:pt>
                <c:pt idx="3">
                  <c:v>4.7520739859928654E-3</c:v>
                </c:pt>
                <c:pt idx="4">
                  <c:v>7.9845577615565988E-3</c:v>
                </c:pt>
                <c:pt idx="5">
                  <c:v>8.0613970830740525E-3</c:v>
                </c:pt>
                <c:pt idx="6">
                  <c:v>1.3728392096051601E-2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1.051462996200195E-2</c:v>
                </c:pt>
                <c:pt idx="10">
                  <c:v>4.4242675700260949E-3</c:v>
                </c:pt>
                <c:pt idx="11">
                  <c:v>1.051462996200195E-2</c:v>
                </c:pt>
                <c:pt idx="12">
                  <c:v>4.3022089932565604E-3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1.0502705231065401E-2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costshr_vorher!$S$382:$S$399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2.6023868171956E-2</c:v>
                </c:pt>
                <c:pt idx="3">
                  <c:v>1.14605549194673E-2</c:v>
                </c:pt>
                <c:pt idx="4">
                  <c:v>3.0675221633143398E-2</c:v>
                </c:pt>
                <c:pt idx="5">
                  <c:v>2.6023868171956004E-2</c:v>
                </c:pt>
                <c:pt idx="6">
                  <c:v>2.9151260016530199E-2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2.87777527714323E-2</c:v>
                </c:pt>
                <c:pt idx="10">
                  <c:v>1.13694853224032E-2</c:v>
                </c:pt>
                <c:pt idx="11">
                  <c:v>2.8777752771432297E-2</c:v>
                </c:pt>
                <c:pt idx="12">
                  <c:v>8.6044179865131208E-3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2.23352876677105E-2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costshr_vorher!$T$382:$T$399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costshr_vorher!$U$382:$U$399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3.96009579960808E-2</c:v>
                </c:pt>
                <c:pt idx="3">
                  <c:v>2.1598312756252104E-2</c:v>
                </c:pt>
                <c:pt idx="4">
                  <c:v>3.3869044737766009E-2</c:v>
                </c:pt>
                <c:pt idx="5">
                  <c:v>3.96009579960808E-2</c:v>
                </c:pt>
                <c:pt idx="6">
                  <c:v>2.9151260016530199E-2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4.6486603233751402E-2</c:v>
                </c:pt>
                <c:pt idx="10">
                  <c:v>2.0807922805125601E-2</c:v>
                </c:pt>
                <c:pt idx="11">
                  <c:v>4.6486603233751402E-2</c:v>
                </c:pt>
                <c:pt idx="12">
                  <c:v>1.7782463838793797E-2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4.4741058827316799E-2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costshr_vorher!$V$382:$V$399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4.1549571412069199E-2</c:v>
                </c:pt>
                <c:pt idx="3">
                  <c:v>8.8164261581787692E-3</c:v>
                </c:pt>
                <c:pt idx="4">
                  <c:v>2.7233529833389203E-3</c:v>
                </c:pt>
                <c:pt idx="5">
                  <c:v>4.1549571412069199E-2</c:v>
                </c:pt>
                <c:pt idx="6">
                  <c:v>4.1185176288154803E-2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5.4193877807478898E-2</c:v>
                </c:pt>
                <c:pt idx="10">
                  <c:v>1.8239432843883598E-2</c:v>
                </c:pt>
                <c:pt idx="11">
                  <c:v>5.4193877807478898E-2</c:v>
                </c:pt>
                <c:pt idx="12">
                  <c:v>1.7650088177462797E-3</c:v>
                </c:pt>
                <c:pt idx="13">
                  <c:v>0</c:v>
                </c:pt>
                <c:pt idx="14">
                  <c:v>0</c:v>
                </c:pt>
                <c:pt idx="15">
                  <c:v>4.3298327623524001E-2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costshr_vorher!$B$382:$B$399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costshr_vorher!$W$382:$W$399</c:f>
              <c:numCache>
                <c:formatCode>0%</c:formatCode>
                <c:ptCount val="18"/>
                <c:pt idx="0">
                  <c:v>0.31179136680584463</c:v>
                </c:pt>
                <c:pt idx="1">
                  <c:v>0.31586951799937557</c:v>
                </c:pt>
                <c:pt idx="2">
                  <c:v>0.26788128404468292</c:v>
                </c:pt>
                <c:pt idx="3">
                  <c:v>0.19180897795013319</c:v>
                </c:pt>
                <c:pt idx="4">
                  <c:v>0.80895478655433217</c:v>
                </c:pt>
                <c:pt idx="5">
                  <c:v>0.26788128404468292</c:v>
                </c:pt>
                <c:pt idx="6">
                  <c:v>0.801714949360114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0.35370725312552687</c:v>
                </c:pt>
                <c:pt idx="10">
                  <c:v>0.17921732495974885</c:v>
                </c:pt>
                <c:pt idx="11">
                  <c:v>0.35370725312552698</c:v>
                </c:pt>
                <c:pt idx="12">
                  <c:v>0.1744213743243257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0.42932024182931483</c:v>
                </c:pt>
                <c:pt idx="16">
                  <c:v>0.80975219628453665</c:v>
                </c:pt>
                <c:pt idx="17">
                  <c:v>0.4340309828144755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45536"/>
        <c:axId val="154923520"/>
      </c:barChart>
      <c:catAx>
        <c:axId val="154945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4923520"/>
        <c:crosses val="autoZero"/>
        <c:auto val="1"/>
        <c:lblAlgn val="ctr"/>
        <c:lblOffset val="100"/>
        <c:noMultiLvlLbl val="0"/>
      </c:catAx>
      <c:valAx>
        <c:axId val="154923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94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costshr_vorher!$C$400:$C$417</c:f>
              <c:numCache>
                <c:formatCode>0%</c:formatCode>
                <c:ptCount val="18"/>
                <c:pt idx="0">
                  <c:v>0.47315141106917369</c:v>
                </c:pt>
                <c:pt idx="1">
                  <c:v>0</c:v>
                </c:pt>
                <c:pt idx="2">
                  <c:v>0.5511939834214008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0.43917863493946097</c:v>
                </c:pt>
                <c:pt idx="10">
                  <c:v>0</c:v>
                </c:pt>
                <c:pt idx="11">
                  <c:v>0.41709522253384623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costshr_vorher!$D$400:$D$417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costshr_vorher!$E$400:$E$417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0.74307828292970224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0.37185002797565692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costshr_vorher!$F$400:$F$417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0.76953352541070141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0.42593971447954182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costshr_vorher!$G$400:$G$417</c:f>
              <c:numCache>
                <c:formatCode>0%</c:formatCode>
                <c:ptCount val="18"/>
                <c:pt idx="0">
                  <c:v>1.0924991284715604E-2</c:v>
                </c:pt>
                <c:pt idx="1">
                  <c:v>7.2305883274419534E-3</c:v>
                </c:pt>
                <c:pt idx="2">
                  <c:v>1.027984295336185E-2</c:v>
                </c:pt>
                <c:pt idx="3">
                  <c:v>1.962477130646578E-3</c:v>
                </c:pt>
                <c:pt idx="4">
                  <c:v>1.4705509589586921E-2</c:v>
                </c:pt>
                <c:pt idx="5">
                  <c:v>1.0144276200248287E-2</c:v>
                </c:pt>
                <c:pt idx="6">
                  <c:v>1.6959367825144047E-3</c:v>
                </c:pt>
                <c:pt idx="7">
                  <c:v>4.5898346138660544E-3</c:v>
                </c:pt>
                <c:pt idx="8">
                  <c:v>0</c:v>
                </c:pt>
                <c:pt idx="9">
                  <c:v>8.1740782947718922E-3</c:v>
                </c:pt>
                <c:pt idx="10">
                  <c:v>2.7874150615154287E-3</c:v>
                </c:pt>
                <c:pt idx="11">
                  <c:v>7.9289830551189898E-3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1.4899761730775784E-3</c:v>
                </c:pt>
                <c:pt idx="16">
                  <c:v>2.8661408154267553E-4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costshr_vorher!$H$400:$H$417</c:f>
              <c:numCache>
                <c:formatCode>0%</c:formatCode>
                <c:ptCount val="18"/>
                <c:pt idx="0">
                  <c:v>1.0924991284715604E-2</c:v>
                </c:pt>
                <c:pt idx="1">
                  <c:v>7.2305883274419534E-3</c:v>
                </c:pt>
                <c:pt idx="2">
                  <c:v>1.027984295336185E-2</c:v>
                </c:pt>
                <c:pt idx="3">
                  <c:v>1.962477130646578E-3</c:v>
                </c:pt>
                <c:pt idx="4">
                  <c:v>1.4705509589586921E-2</c:v>
                </c:pt>
                <c:pt idx="5">
                  <c:v>1.0144276200248287E-2</c:v>
                </c:pt>
                <c:pt idx="6">
                  <c:v>1.6959367825144047E-3</c:v>
                </c:pt>
                <c:pt idx="7">
                  <c:v>0.34868646001026582</c:v>
                </c:pt>
                <c:pt idx="8">
                  <c:v>0</c:v>
                </c:pt>
                <c:pt idx="9">
                  <c:v>8.1740782947718922E-3</c:v>
                </c:pt>
                <c:pt idx="10">
                  <c:v>2.7874150615154287E-3</c:v>
                </c:pt>
                <c:pt idx="11">
                  <c:v>7.9289830551189898E-3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1.4899761730775784E-3</c:v>
                </c:pt>
                <c:pt idx="16">
                  <c:v>2.8661408154267553E-4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costshr_vorher!$I$400:$I$417</c:f>
              <c:numCache>
                <c:formatCode>0%</c:formatCode>
                <c:ptCount val="18"/>
                <c:pt idx="0">
                  <c:v>1.0924991284715604E-2</c:v>
                </c:pt>
                <c:pt idx="1">
                  <c:v>7.2305883274419534E-3</c:v>
                </c:pt>
                <c:pt idx="2">
                  <c:v>1.027984295336185E-2</c:v>
                </c:pt>
                <c:pt idx="3">
                  <c:v>1.962477130646578E-3</c:v>
                </c:pt>
                <c:pt idx="4">
                  <c:v>1.4705509589586921E-2</c:v>
                </c:pt>
                <c:pt idx="5">
                  <c:v>1.0144276200248287E-2</c:v>
                </c:pt>
                <c:pt idx="6">
                  <c:v>1.6959367825144047E-3</c:v>
                </c:pt>
                <c:pt idx="7">
                  <c:v>4.5898346138660544E-3</c:v>
                </c:pt>
                <c:pt idx="8">
                  <c:v>0</c:v>
                </c:pt>
                <c:pt idx="9">
                  <c:v>8.1740782947718922E-3</c:v>
                </c:pt>
                <c:pt idx="10">
                  <c:v>2.7874150615154287E-3</c:v>
                </c:pt>
                <c:pt idx="11">
                  <c:v>7.9289830551189898E-3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1.4899761730775784E-3</c:v>
                </c:pt>
                <c:pt idx="16">
                  <c:v>2.8661408154267553E-4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costshr_vorher!$J$400:$J$417</c:f>
              <c:numCache>
                <c:formatCode>0%</c:formatCode>
                <c:ptCount val="18"/>
                <c:pt idx="0">
                  <c:v>5.4624956423578019E-3</c:v>
                </c:pt>
                <c:pt idx="1">
                  <c:v>3.6152941637209767E-3</c:v>
                </c:pt>
                <c:pt idx="2">
                  <c:v>5.1399214766809252E-3</c:v>
                </c:pt>
                <c:pt idx="3">
                  <c:v>9.8123856532328899E-4</c:v>
                </c:pt>
                <c:pt idx="4">
                  <c:v>7.3527547947934606E-3</c:v>
                </c:pt>
                <c:pt idx="5">
                  <c:v>5.0721381001241437E-3</c:v>
                </c:pt>
                <c:pt idx="6">
                  <c:v>8.4796839125720236E-4</c:v>
                </c:pt>
                <c:pt idx="7">
                  <c:v>2.2949173069330272E-3</c:v>
                </c:pt>
                <c:pt idx="8">
                  <c:v>0</c:v>
                </c:pt>
                <c:pt idx="9">
                  <c:v>4.0870391473859461E-3</c:v>
                </c:pt>
                <c:pt idx="10">
                  <c:v>1.3937075307577144E-3</c:v>
                </c:pt>
                <c:pt idx="11">
                  <c:v>3.9644915275594949E-3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7.4498808653878919E-4</c:v>
                </c:pt>
                <c:pt idx="16">
                  <c:v>1.4330704077133776E-4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costshr_vorher!$K$400:$K$417</c:f>
              <c:numCache>
                <c:formatCode>0%</c:formatCode>
                <c:ptCount val="18"/>
                <c:pt idx="0">
                  <c:v>3.6416637615718679E-3</c:v>
                </c:pt>
                <c:pt idx="1">
                  <c:v>2.4101961091473178E-3</c:v>
                </c:pt>
                <c:pt idx="2">
                  <c:v>3.4266143177872836E-3</c:v>
                </c:pt>
                <c:pt idx="3">
                  <c:v>6.5415904354885937E-4</c:v>
                </c:pt>
                <c:pt idx="4">
                  <c:v>4.9018365298623074E-3</c:v>
                </c:pt>
                <c:pt idx="5">
                  <c:v>3.3814254000827625E-3</c:v>
                </c:pt>
                <c:pt idx="6">
                  <c:v>5.6531226083813494E-4</c:v>
                </c:pt>
                <c:pt idx="7">
                  <c:v>1.5299448712886847E-3</c:v>
                </c:pt>
                <c:pt idx="8">
                  <c:v>0</c:v>
                </c:pt>
                <c:pt idx="9">
                  <c:v>2.7246927649239639E-3</c:v>
                </c:pt>
                <c:pt idx="10">
                  <c:v>9.2913835383847624E-4</c:v>
                </c:pt>
                <c:pt idx="11">
                  <c:v>2.6429943517063299E-3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4.9665872435919283E-4</c:v>
                </c:pt>
                <c:pt idx="16">
                  <c:v>9.5538027180891848E-5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costshr_vorher!$L$400:$L$417</c:f>
              <c:numCache>
                <c:formatCode>0%</c:formatCode>
                <c:ptCount val="18"/>
                <c:pt idx="0">
                  <c:v>1.0924991284715604E-2</c:v>
                </c:pt>
                <c:pt idx="1">
                  <c:v>7.2305883274419534E-3</c:v>
                </c:pt>
                <c:pt idx="2">
                  <c:v>1.027984295336185E-2</c:v>
                </c:pt>
                <c:pt idx="3">
                  <c:v>1.962477130646578E-3</c:v>
                </c:pt>
                <c:pt idx="4">
                  <c:v>1.4705509589586921E-2</c:v>
                </c:pt>
                <c:pt idx="5">
                  <c:v>1.0144276200248287E-2</c:v>
                </c:pt>
                <c:pt idx="6">
                  <c:v>1.6959367825144047E-3</c:v>
                </c:pt>
                <c:pt idx="7">
                  <c:v>4.5898346138660544E-3</c:v>
                </c:pt>
                <c:pt idx="8">
                  <c:v>0</c:v>
                </c:pt>
                <c:pt idx="9">
                  <c:v>8.1740782947718922E-3</c:v>
                </c:pt>
                <c:pt idx="10">
                  <c:v>2.7874150615154287E-3</c:v>
                </c:pt>
                <c:pt idx="11">
                  <c:v>7.9289830551189898E-3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1.4899761730775784E-3</c:v>
                </c:pt>
                <c:pt idx="16">
                  <c:v>2.8661408154267553E-4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costshr_vorher!$M$400:$M$417</c:f>
              <c:numCache>
                <c:formatCode>0%</c:formatCode>
                <c:ptCount val="18"/>
                <c:pt idx="0">
                  <c:v>1.8727560999468373E-2</c:v>
                </c:pt>
                <c:pt idx="1">
                  <c:v>1.5619568973035377E-2</c:v>
                </c:pt>
                <c:pt idx="2">
                  <c:v>1.522785707303048E-2</c:v>
                </c:pt>
                <c:pt idx="3">
                  <c:v>8.4084870867709334E-3</c:v>
                </c:pt>
                <c:pt idx="4">
                  <c:v>1.596846777150588E-2</c:v>
                </c:pt>
                <c:pt idx="5">
                  <c:v>1.6016009052218151E-2</c:v>
                </c:pt>
                <c:pt idx="6">
                  <c:v>2.748045712407602E-2</c:v>
                </c:pt>
                <c:pt idx="7">
                  <c:v>2.2608798783303827E-2</c:v>
                </c:pt>
                <c:pt idx="8">
                  <c:v>6.8487752009910498E-3</c:v>
                </c:pt>
                <c:pt idx="9">
                  <c:v>2.0135275791242815E-2</c:v>
                </c:pt>
                <c:pt idx="10">
                  <c:v>8.715042333968491E-3</c:v>
                </c:pt>
                <c:pt idx="11">
                  <c:v>2.1845277734700873E-2</c:v>
                </c:pt>
                <c:pt idx="12">
                  <c:v>8.6100276280887105E-3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2.2419747202872001E-2</c:v>
                </c:pt>
                <c:pt idx="16">
                  <c:v>2.7865257927760109E-2</c:v>
                </c:pt>
                <c:pt idx="17">
                  <c:v>2.1445572737397087E-2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costshr_vorher!$N$400:$N$417</c:f>
              <c:numCache>
                <c:formatCode>0%</c:formatCode>
                <c:ptCount val="18"/>
                <c:pt idx="0">
                  <c:v>3.7455121998936748E-3</c:v>
                </c:pt>
                <c:pt idx="1">
                  <c:v>3.1239137946070753E-3</c:v>
                </c:pt>
                <c:pt idx="2">
                  <c:v>3.0455714146060959E-3</c:v>
                </c:pt>
                <c:pt idx="3">
                  <c:v>1.6816974173541866E-3</c:v>
                </c:pt>
                <c:pt idx="4">
                  <c:v>3.1936935543011762E-3</c:v>
                </c:pt>
                <c:pt idx="5">
                  <c:v>3.2032018104436303E-3</c:v>
                </c:pt>
                <c:pt idx="6">
                  <c:v>5.4960914248152037E-3</c:v>
                </c:pt>
                <c:pt idx="7">
                  <c:v>4.5217597566607655E-3</c:v>
                </c:pt>
                <c:pt idx="8">
                  <c:v>1.3697550401982101E-3</c:v>
                </c:pt>
                <c:pt idx="9">
                  <c:v>4.0270551582485634E-3</c:v>
                </c:pt>
                <c:pt idx="10">
                  <c:v>1.7430084667936982E-3</c:v>
                </c:pt>
                <c:pt idx="11">
                  <c:v>4.3690555469401747E-3</c:v>
                </c:pt>
                <c:pt idx="12">
                  <c:v>1.722005525617742E-3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4.4839494405744E-3</c:v>
                </c:pt>
                <c:pt idx="16">
                  <c:v>5.5730515855520217E-3</c:v>
                </c:pt>
                <c:pt idx="17">
                  <c:v>4.2891145474794178E-3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costshr_vorher!$O$400:$O$417</c:f>
              <c:numCache>
                <c:formatCode>0%</c:formatCode>
                <c:ptCount val="18"/>
                <c:pt idx="0">
                  <c:v>1.8727560999468374E-3</c:v>
                </c:pt>
                <c:pt idx="1">
                  <c:v>0.1748904041744872</c:v>
                </c:pt>
                <c:pt idx="2">
                  <c:v>1.522785707303048E-3</c:v>
                </c:pt>
                <c:pt idx="3">
                  <c:v>8.408487086770933E-4</c:v>
                </c:pt>
                <c:pt idx="4">
                  <c:v>1.5968467771505881E-3</c:v>
                </c:pt>
                <c:pt idx="5">
                  <c:v>1.6016009052218152E-3</c:v>
                </c:pt>
                <c:pt idx="6">
                  <c:v>2.7480457124076018E-3</c:v>
                </c:pt>
                <c:pt idx="7">
                  <c:v>2.2608798783303827E-3</c:v>
                </c:pt>
                <c:pt idx="8">
                  <c:v>6.8487752009910503E-4</c:v>
                </c:pt>
                <c:pt idx="9">
                  <c:v>2.0135275791242817E-3</c:v>
                </c:pt>
                <c:pt idx="10">
                  <c:v>8.715042333968491E-4</c:v>
                </c:pt>
                <c:pt idx="11">
                  <c:v>2.1845277734700874E-3</c:v>
                </c:pt>
                <c:pt idx="12">
                  <c:v>8.6100276280887101E-4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2.2419747202872E-3</c:v>
                </c:pt>
                <c:pt idx="16">
                  <c:v>2.7865257927760108E-3</c:v>
                </c:pt>
                <c:pt idx="17">
                  <c:v>2.1445572737397089E-3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costshr_vorher!$P$400:$P$417</c:f>
              <c:numCache>
                <c:formatCode>0%</c:formatCode>
                <c:ptCount val="18"/>
                <c:pt idx="0">
                  <c:v>9.3637804997341867E-3</c:v>
                </c:pt>
                <c:pt idx="1">
                  <c:v>7.8097844865176883E-3</c:v>
                </c:pt>
                <c:pt idx="2">
                  <c:v>7.6139285365152401E-3</c:v>
                </c:pt>
                <c:pt idx="3">
                  <c:v>4.2042435433854667E-3</c:v>
                </c:pt>
                <c:pt idx="4">
                  <c:v>7.98423388575294E-3</c:v>
                </c:pt>
                <c:pt idx="5">
                  <c:v>8.0080045261090756E-3</c:v>
                </c:pt>
                <c:pt idx="6">
                  <c:v>1.374022856203801E-2</c:v>
                </c:pt>
                <c:pt idx="7">
                  <c:v>1.1304399391651914E-2</c:v>
                </c:pt>
                <c:pt idx="8">
                  <c:v>3.4243876004955249E-3</c:v>
                </c:pt>
                <c:pt idx="9">
                  <c:v>1.0067637895621408E-2</c:v>
                </c:pt>
                <c:pt idx="10">
                  <c:v>4.3575211669842455E-3</c:v>
                </c:pt>
                <c:pt idx="11">
                  <c:v>1.0922638867350436E-2</c:v>
                </c:pt>
                <c:pt idx="12">
                  <c:v>4.3050138140443553E-3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1.1209873601436E-2</c:v>
                </c:pt>
                <c:pt idx="16">
                  <c:v>1.3932628963880055E-2</c:v>
                </c:pt>
                <c:pt idx="17">
                  <c:v>1.0722786368698544E-2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costshr_vorher!$Q$400:$Q$417</c:f>
              <c:numCache>
                <c:formatCode>0%</c:formatCode>
                <c:ptCount val="18"/>
                <c:pt idx="0">
                  <c:v>1.8727560999468373E-2</c:v>
                </c:pt>
                <c:pt idx="1">
                  <c:v>1.5619568973035377E-2</c:v>
                </c:pt>
                <c:pt idx="2">
                  <c:v>1.522785707303048E-2</c:v>
                </c:pt>
                <c:pt idx="3">
                  <c:v>8.4084870867709334E-3</c:v>
                </c:pt>
                <c:pt idx="4">
                  <c:v>1.596846777150588E-2</c:v>
                </c:pt>
                <c:pt idx="5">
                  <c:v>1.6016009052218151E-2</c:v>
                </c:pt>
                <c:pt idx="6">
                  <c:v>2.748045712407602E-2</c:v>
                </c:pt>
                <c:pt idx="7">
                  <c:v>2.2608798783303827E-2</c:v>
                </c:pt>
                <c:pt idx="8">
                  <c:v>6.8487752009910498E-3</c:v>
                </c:pt>
                <c:pt idx="9">
                  <c:v>2.0135275791242815E-2</c:v>
                </c:pt>
                <c:pt idx="10">
                  <c:v>8.715042333968491E-3</c:v>
                </c:pt>
                <c:pt idx="11">
                  <c:v>2.1845277734700873E-2</c:v>
                </c:pt>
                <c:pt idx="12">
                  <c:v>8.6100276280887105E-3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2.2419747202872001E-2</c:v>
                </c:pt>
                <c:pt idx="16">
                  <c:v>2.7865257927760109E-2</c:v>
                </c:pt>
                <c:pt idx="17">
                  <c:v>2.1445572737397087E-2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costshr_vorher!$R$400:$R$417</c:f>
              <c:numCache>
                <c:formatCode>0%</c:formatCode>
                <c:ptCount val="18"/>
                <c:pt idx="0">
                  <c:v>9.3637804997341867E-3</c:v>
                </c:pt>
                <c:pt idx="1">
                  <c:v>7.8097844865176883E-3</c:v>
                </c:pt>
                <c:pt idx="2">
                  <c:v>7.6139285365152401E-3</c:v>
                </c:pt>
                <c:pt idx="3">
                  <c:v>4.2042435433854667E-3</c:v>
                </c:pt>
                <c:pt idx="4">
                  <c:v>7.98423388575294E-3</c:v>
                </c:pt>
                <c:pt idx="5">
                  <c:v>8.0080045261090756E-3</c:v>
                </c:pt>
                <c:pt idx="6">
                  <c:v>1.374022856203801E-2</c:v>
                </c:pt>
                <c:pt idx="7">
                  <c:v>1.1304399391651914E-2</c:v>
                </c:pt>
                <c:pt idx="8">
                  <c:v>3.4243876004955249E-3</c:v>
                </c:pt>
                <c:pt idx="9">
                  <c:v>1.0067637895621408E-2</c:v>
                </c:pt>
                <c:pt idx="10">
                  <c:v>4.3575211669842455E-3</c:v>
                </c:pt>
                <c:pt idx="11">
                  <c:v>1.0922638867350436E-2</c:v>
                </c:pt>
                <c:pt idx="12">
                  <c:v>4.3050138140443553E-3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1.1209873601436E-2</c:v>
                </c:pt>
                <c:pt idx="16">
                  <c:v>1.3932628963880055E-2</c:v>
                </c:pt>
                <c:pt idx="17">
                  <c:v>1.0722786368698544E-2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costshr_vorher!$S$400:$S$417</c:f>
              <c:numCache>
                <c:formatCode>0%</c:formatCode>
                <c:ptCount val="18"/>
                <c:pt idx="0">
                  <c:v>2.9652552284183981E-2</c:v>
                </c:pt>
                <c:pt idx="1">
                  <c:v>2.285015730047733E-2</c:v>
                </c:pt>
                <c:pt idx="2">
                  <c:v>2.5507700026392331E-2</c:v>
                </c:pt>
                <c:pt idx="3">
                  <c:v>1.0370964217417525E-2</c:v>
                </c:pt>
                <c:pt idx="4">
                  <c:v>3.0673977361092758E-2</c:v>
                </c:pt>
                <c:pt idx="5">
                  <c:v>2.6160285252466466E-2</c:v>
                </c:pt>
                <c:pt idx="6">
                  <c:v>2.917639390659045E-2</c:v>
                </c:pt>
                <c:pt idx="7">
                  <c:v>2.7198633397169866E-2</c:v>
                </c:pt>
                <c:pt idx="8">
                  <c:v>6.8487752009910498E-3</c:v>
                </c:pt>
                <c:pt idx="9">
                  <c:v>2.8309354086014683E-2</c:v>
                </c:pt>
                <c:pt idx="10">
                  <c:v>1.1502457395483928E-2</c:v>
                </c:pt>
                <c:pt idx="11">
                  <c:v>2.9774260789819835E-2</c:v>
                </c:pt>
                <c:pt idx="12">
                  <c:v>8.6100276280887105E-3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2.3909723375949574E-2</c:v>
                </c:pt>
                <c:pt idx="16">
                  <c:v>2.8151872009302789E-2</c:v>
                </c:pt>
                <c:pt idx="17">
                  <c:v>2.1445572737397087E-2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costshr_vorher!$T$400:$T$417</c:f>
              <c:numCache>
                <c:formatCode>0%</c:formatCode>
                <c:ptCount val="18"/>
                <c:pt idx="0">
                  <c:v>0</c:v>
                </c:pt>
                <c:pt idx="1">
                  <c:v>0.3497808083489744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costshr_vorher!$U$400:$U$417</c:f>
              <c:numCache>
                <c:formatCode>0%</c:formatCode>
                <c:ptCount val="18"/>
                <c:pt idx="0">
                  <c:v>4.542312996794682E-2</c:v>
                </c:pt>
                <c:pt idx="1">
                  <c:v>3.8469726273512722E-2</c:v>
                </c:pt>
                <c:pt idx="2">
                  <c:v>3.8331158614207494E-2</c:v>
                </c:pt>
                <c:pt idx="3">
                  <c:v>1.9340017109973209E-2</c:v>
                </c:pt>
                <c:pt idx="4">
                  <c:v>3.386767091539393E-2</c:v>
                </c:pt>
                <c:pt idx="5">
                  <c:v>3.9647450770123903E-2</c:v>
                </c:pt>
                <c:pt idx="6">
                  <c:v>2.917639390659045E-2</c:v>
                </c:pt>
                <c:pt idx="7">
                  <c:v>5.7343698441574942E-2</c:v>
                </c:pt>
                <c:pt idx="8">
                  <c:v>1.41541354153815E-2</c:v>
                </c:pt>
                <c:pt idx="9">
                  <c:v>4.5265375804955987E-2</c:v>
                </c:pt>
                <c:pt idx="10">
                  <c:v>2.0798502551717005E-2</c:v>
                </c:pt>
                <c:pt idx="11">
                  <c:v>4.8170284145357421E-2</c:v>
                </c:pt>
                <c:pt idx="12">
                  <c:v>1.7794057098049994E-2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4.7824120392346361E-2</c:v>
                </c:pt>
                <c:pt idx="16">
                  <c:v>2.8151872009302789E-2</c:v>
                </c:pt>
                <c:pt idx="17">
                  <c:v>4.4320850323954011E-2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costshr_vorher!$V$400:$V$417</c:f>
              <c:numCache>
                <c:formatCode>0%</c:formatCode>
                <c:ptCount val="18"/>
                <c:pt idx="0">
                  <c:v>2.5580075476665017E-2</c:v>
                </c:pt>
                <c:pt idx="1">
                  <c:v>1.3145970091779176E-2</c:v>
                </c:pt>
                <c:pt idx="2">
                  <c:v>3.2707837457336089E-2</c:v>
                </c:pt>
                <c:pt idx="3">
                  <c:v>6.6642650162877124E-3</c:v>
                </c:pt>
                <c:pt idx="4">
                  <c:v>2.7638052895510162E-3</c:v>
                </c:pt>
                <c:pt idx="5">
                  <c:v>3.5749153793183969E-2</c:v>
                </c:pt>
                <c:pt idx="6">
                  <c:v>4.0358496880346414E-2</c:v>
                </c:pt>
                <c:pt idx="7">
                  <c:v>3.3853605587220906E-2</c:v>
                </c:pt>
                <c:pt idx="8">
                  <c:v>1.40487696430586E-3</c:v>
                </c:pt>
                <c:pt idx="9">
                  <c:v>4.3137824219509596E-2</c:v>
                </c:pt>
                <c:pt idx="10">
                  <c:v>5.806430645255792E-3</c:v>
                </c:pt>
                <c:pt idx="11">
                  <c:v>2.7032729663665274E-2</c:v>
                </c:pt>
                <c:pt idx="12">
                  <c:v>1.1142105281324399E-3</c:v>
                </c:pt>
                <c:pt idx="13">
                  <c:v>0</c:v>
                </c:pt>
                <c:pt idx="14">
                  <c:v>0</c:v>
                </c:pt>
                <c:pt idx="15">
                  <c:v>1.6724847190362862E-2</c:v>
                </c:pt>
                <c:pt idx="16">
                  <c:v>3.5519340032302303E-2</c:v>
                </c:pt>
                <c:pt idx="17">
                  <c:v>2.7972334293819689E-3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costshr_vorher!$B$400:$B$417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costshr_vorher!$W$400:$W$417</c:f>
              <c:numCache>
                <c:formatCode>0%</c:formatCode>
                <c:ptCount val="18"/>
                <c:pt idx="0">
                  <c:v>0.31158775536099292</c:v>
                </c:pt>
                <c:pt idx="1">
                  <c:v>0.31593246951441978</c:v>
                </c:pt>
                <c:pt idx="2">
                  <c:v>0.25232148453174752</c:v>
                </c:pt>
                <c:pt idx="3">
                  <c:v>0.16968766616529984</c:v>
                </c:pt>
                <c:pt idx="4">
                  <c:v>0.80892197310498948</c:v>
                </c:pt>
                <c:pt idx="5">
                  <c:v>0.26587742162392813</c:v>
                </c:pt>
                <c:pt idx="6">
                  <c:v>0.80240617901486888</c:v>
                </c:pt>
                <c:pt idx="7">
                  <c:v>0.44071420055904598</c:v>
                </c:pt>
                <c:pt idx="8">
                  <c:v>0.13883249103746897</c:v>
                </c:pt>
                <c:pt idx="9">
                  <c:v>0.33815435574756003</c:v>
                </c:pt>
                <c:pt idx="10">
                  <c:v>0.17658218064508691</c:v>
                </c:pt>
                <c:pt idx="11">
                  <c:v>0.36751466824305656</c:v>
                </c:pt>
                <c:pt idx="12">
                  <c:v>0.17453508816233465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0.45850456379299853</c:v>
                </c:pt>
                <c:pt idx="16">
                  <c:v>0.81483626339336079</c:v>
                </c:pt>
                <c:pt idx="17">
                  <c:v>0.43472623899631457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1296"/>
        <c:axId val="155533888"/>
      </c:barChart>
      <c:catAx>
        <c:axId val="155191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5533888"/>
        <c:crosses val="autoZero"/>
        <c:auto val="1"/>
        <c:lblAlgn val="ctr"/>
        <c:lblOffset val="100"/>
        <c:noMultiLvlLbl val="0"/>
      </c:catAx>
      <c:valAx>
        <c:axId val="155533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19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costshr_vorher!$C$418:$C$435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costshr_vorher!$D$418:$D$435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costshr_vorher!$E$418:$E$435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costshr_vorher!$F$418:$F$435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costshr_vorher!$G$418:$G$435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costshr_vorher!$H$418:$H$435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costshr_vorher!$I$418:$I$435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costshr_vorher!$J$418:$J$435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costshr_vorher!$K$418:$K$435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costshr_vorher!$L$418:$L$435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costshr_vorher!$M$418:$M$435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costshr_vorher!$N$418:$N$435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costshr_vorher!$O$418:$O$435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costshr_vorher!$P$418:$P$435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costshr_vorher!$Q$418:$Q$435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costshr_vorher!$R$418:$R$435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costshr_vorher!$S$418:$S$435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costshr_vorher!$T$418:$T$435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costshr_vorher!$U$418:$U$435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costshr_vorher!$V$418:$V$435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costshr_vorher!$B$418:$B$435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costshr_vorher!$W$418:$W$435</c:f>
              <c:numCache>
                <c:formatCode>0%</c:formatCode>
                <c:ptCount val="18"/>
                <c:pt idx="0">
                  <c:v>0.29844422787083924</c:v>
                </c:pt>
                <c:pt idx="1">
                  <c:v>0.31588140020885591</c:v>
                </c:pt>
                <c:pt idx="2">
                  <c:v>0.25555239137450669</c:v>
                </c:pt>
                <c:pt idx="3">
                  <c:v>0.16968766616529984</c:v>
                </c:pt>
                <c:pt idx="4">
                  <c:v>0.80895478655433217</c:v>
                </c:pt>
                <c:pt idx="5">
                  <c:v>0.26587742162392813</c:v>
                </c:pt>
                <c:pt idx="6">
                  <c:v>0.80173212414795225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0.34019911442452011</c:v>
                </c:pt>
                <c:pt idx="10">
                  <c:v>0.18441759913935007</c:v>
                </c:pt>
                <c:pt idx="11">
                  <c:v>0.36138113538544159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0.80996259644344348</c:v>
                </c:pt>
                <c:pt idx="17">
                  <c:v>0.43406263449272542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2832"/>
        <c:axId val="155537920"/>
      </c:barChart>
      <c:catAx>
        <c:axId val="15519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5537920"/>
        <c:crosses val="autoZero"/>
        <c:auto val="1"/>
        <c:lblAlgn val="ctr"/>
        <c:lblOffset val="100"/>
        <c:noMultiLvlLbl val="0"/>
      </c:catAx>
      <c:valAx>
        <c:axId val="155537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19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costshr_vorher!$C$436:$C$453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costshr_vorher!$D$436:$D$453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costshr_vorher!$E$436:$E$453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costshr_vorher!$F$436:$F$453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costshr_vorher!$G$436:$G$453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costshr_vorher!$H$436:$H$453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costshr_vorher!$I$436:$I$453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costshr_vorher!$J$436:$J$453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costshr_vorher!$K$436:$K$453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costshr_vorher!$L$436:$L$453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costshr_vorher!$M$436:$M$453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costshr_vorher!$N$436:$N$453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costshr_vorher!$O$436:$O$453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costshr_vorher!$P$436:$P$453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costshr_vorher!$Q$436:$Q$453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costshr_vorher!$R$436:$R$453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costshr_vorher!$S$436:$S$453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costshr_vorher!$T$436:$T$453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costshr_vorher!$U$436:$U$453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costshr_vorher!$V$436:$V$453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costshr_vorher!$B$436:$B$453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costshr_vorher!$W$436:$W$453</c:f>
              <c:numCache>
                <c:formatCode>0%</c:formatCode>
                <c:ptCount val="18"/>
                <c:pt idx="0">
                  <c:v>0.29844422787083924</c:v>
                </c:pt>
                <c:pt idx="1">
                  <c:v>0.31588140020885591</c:v>
                </c:pt>
                <c:pt idx="2">
                  <c:v>0.25555239137450669</c:v>
                </c:pt>
                <c:pt idx="3">
                  <c:v>0.16968766616529984</c:v>
                </c:pt>
                <c:pt idx="4">
                  <c:v>0.80895478655433217</c:v>
                </c:pt>
                <c:pt idx="5">
                  <c:v>0.26587742162392813</c:v>
                </c:pt>
                <c:pt idx="6">
                  <c:v>0.80173212414795225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0.34019911442452011</c:v>
                </c:pt>
                <c:pt idx="10">
                  <c:v>0.18441759913935007</c:v>
                </c:pt>
                <c:pt idx="11">
                  <c:v>0.36138113538544159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0.80996259644344348</c:v>
                </c:pt>
                <c:pt idx="17">
                  <c:v>0.43406263449272542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80608"/>
        <c:axId val="155705920"/>
      </c:barChart>
      <c:catAx>
        <c:axId val="155780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5705920"/>
        <c:crosses val="autoZero"/>
        <c:auto val="1"/>
        <c:lblAlgn val="ctr"/>
        <c:lblOffset val="100"/>
        <c:noMultiLvlLbl val="0"/>
      </c:catAx>
      <c:valAx>
        <c:axId val="155705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78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costshr!$C$112:$C$129</c:f>
              <c:numCache>
                <c:formatCode>0%</c:formatCode>
                <c:ptCount val="18"/>
                <c:pt idx="0">
                  <c:v>0.46003165542766949</c:v>
                </c:pt>
                <c:pt idx="1">
                  <c:v>0</c:v>
                </c:pt>
                <c:pt idx="2">
                  <c:v>0.52180164180262156</c:v>
                </c:pt>
                <c:pt idx="3">
                  <c:v>0</c:v>
                </c:pt>
                <c:pt idx="4">
                  <c:v>0</c:v>
                </c:pt>
                <c:pt idx="5">
                  <c:v>0.5164511333318953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0.40357426525253809</c:v>
                </c:pt>
                <c:pt idx="10">
                  <c:v>0</c:v>
                </c:pt>
                <c:pt idx="11">
                  <c:v>0.40459818635834616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costshr!$D$112:$D$129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costshr!$E$112:$E$129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0.69752273589900127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0.76049984081416155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0.41272284499745016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costshr!$F$112:$F$129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0.42660592806117292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costshr!$G$112:$G$129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costshr!$H$112:$H$129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0.49301213362061436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costshr!$I$112:$I$129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costshr!$J$112:$J$129</c:f>
              <c:numCache>
                <c:formatCode>0%</c:formatCode>
                <c:ptCount val="18"/>
                <c:pt idx="0">
                  <c:v>5.5284044724267243E-3</c:v>
                </c:pt>
                <c:pt idx="1">
                  <c:v>3.6493703414568635E-3</c:v>
                </c:pt>
                <c:pt idx="2">
                  <c:v>5.0933075985731963E-3</c:v>
                </c:pt>
                <c:pt idx="3">
                  <c:v>1.0385263264570746E-3</c:v>
                </c:pt>
                <c:pt idx="4">
                  <c:v>7.3507617793287109E-3</c:v>
                </c:pt>
                <c:pt idx="5">
                  <c:v>5.0601315413635181E-3</c:v>
                </c:pt>
                <c:pt idx="6">
                  <c:v>8.7275053406282016E-4</c:v>
                </c:pt>
                <c:pt idx="7">
                  <c:v>2.9707295136045244E-3</c:v>
                </c:pt>
                <c:pt idx="8">
                  <c:v>0</c:v>
                </c:pt>
                <c:pt idx="9">
                  <c:v>3.9500053707079777E-3</c:v>
                </c:pt>
                <c:pt idx="10">
                  <c:v>1.367399538653372E-3</c:v>
                </c:pt>
                <c:pt idx="11">
                  <c:v>3.9442187964725027E-3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7.8763226741684271E-4</c:v>
                </c:pt>
                <c:pt idx="16">
                  <c:v>1.468403382879236E-4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costshr!$K$112:$K$129</c:f>
              <c:numCache>
                <c:formatCode>0%</c:formatCode>
                <c:ptCount val="18"/>
                <c:pt idx="0">
                  <c:v>3.6856029816178162E-3</c:v>
                </c:pt>
                <c:pt idx="1">
                  <c:v>2.4329135609712422E-3</c:v>
                </c:pt>
                <c:pt idx="2">
                  <c:v>3.3955383990487975E-3</c:v>
                </c:pt>
                <c:pt idx="3">
                  <c:v>6.9235088430471636E-4</c:v>
                </c:pt>
                <c:pt idx="4">
                  <c:v>4.9005078528858072E-3</c:v>
                </c:pt>
                <c:pt idx="5">
                  <c:v>3.3734210275756789E-3</c:v>
                </c:pt>
                <c:pt idx="6">
                  <c:v>5.8183368937521341E-4</c:v>
                </c:pt>
                <c:pt idx="7">
                  <c:v>1.9804863424030161E-3</c:v>
                </c:pt>
                <c:pt idx="8">
                  <c:v>0</c:v>
                </c:pt>
                <c:pt idx="9">
                  <c:v>2.6333369138053183E-3</c:v>
                </c:pt>
                <c:pt idx="10">
                  <c:v>9.1159969243558134E-4</c:v>
                </c:pt>
                <c:pt idx="11">
                  <c:v>2.6294791976483353E-3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5.250881782778951E-4</c:v>
                </c:pt>
                <c:pt idx="16">
                  <c:v>9.7893558858615736E-5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costshr!$L$112:$L$129</c:f>
              <c:numCache>
                <c:formatCode>0%</c:formatCode>
                <c:ptCount val="18"/>
                <c:pt idx="0">
                  <c:v>1.1056808944853449E-2</c:v>
                </c:pt>
                <c:pt idx="1">
                  <c:v>7.298740682913727E-3</c:v>
                </c:pt>
                <c:pt idx="2">
                  <c:v>1.0186615197146393E-2</c:v>
                </c:pt>
                <c:pt idx="3">
                  <c:v>2.0770526529141492E-3</c:v>
                </c:pt>
                <c:pt idx="4">
                  <c:v>1.4701523558657422E-2</c:v>
                </c:pt>
                <c:pt idx="5">
                  <c:v>1.0120263082727036E-2</c:v>
                </c:pt>
                <c:pt idx="6">
                  <c:v>1.7455010681256403E-3</c:v>
                </c:pt>
                <c:pt idx="7">
                  <c:v>5.9414590272090489E-3</c:v>
                </c:pt>
                <c:pt idx="8">
                  <c:v>0</c:v>
                </c:pt>
                <c:pt idx="9">
                  <c:v>7.9000107414159554E-3</c:v>
                </c:pt>
                <c:pt idx="10">
                  <c:v>2.7347990773067439E-3</c:v>
                </c:pt>
                <c:pt idx="11">
                  <c:v>7.8884375929450055E-3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1.5752645348336854E-3</c:v>
                </c:pt>
                <c:pt idx="16">
                  <c:v>2.9368067657584721E-4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costshr!$M$112:$M$129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costshr!$N$112:$N$129</c:f>
              <c:numCache>
                <c:formatCode>0%</c:formatCode>
                <c:ptCount val="18"/>
                <c:pt idx="0">
                  <c:v>3.9574592329959879E-3</c:v>
                </c:pt>
                <c:pt idx="1">
                  <c:v>3.1533584364193137E-3</c:v>
                </c:pt>
                <c:pt idx="2">
                  <c:v>3.4782730520153148E-3</c:v>
                </c:pt>
                <c:pt idx="3">
                  <c:v>2.1212026387855834E-3</c:v>
                </c:pt>
                <c:pt idx="4">
                  <c:v>3.1928278813906862E-3</c:v>
                </c:pt>
                <c:pt idx="5">
                  <c:v>3.593220577939365E-3</c:v>
                </c:pt>
                <c:pt idx="6">
                  <c:v>5.6567164244812392E-3</c:v>
                </c:pt>
                <c:pt idx="7">
                  <c:v>3.5159076595942399E-3</c:v>
                </c:pt>
                <c:pt idx="8">
                  <c:v>1.3705161680520324E-3</c:v>
                </c:pt>
                <c:pt idx="9">
                  <c:v>4.601867958052272E-3</c:v>
                </c:pt>
                <c:pt idx="10">
                  <c:v>1.6265064339929011E-3</c:v>
                </c:pt>
                <c:pt idx="11">
                  <c:v>4.6490195775466285E-3</c:v>
                </c:pt>
                <c:pt idx="12">
                  <c:v>1.7228071174680316E-3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4.1866015796005141E-3</c:v>
                </c:pt>
                <c:pt idx="16">
                  <c:v>5.7104576000859162E-3</c:v>
                </c:pt>
                <c:pt idx="17">
                  <c:v>4.2958231643741651E-3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costshr!$O$112:$O$129</c:f>
              <c:numCache>
                <c:formatCode>0%</c:formatCode>
                <c:ptCount val="18"/>
                <c:pt idx="0">
                  <c:v>1.978729616497994E-3</c:v>
                </c:pt>
                <c:pt idx="1">
                  <c:v>0.17653884444713649</c:v>
                </c:pt>
                <c:pt idx="2">
                  <c:v>1.7391365260076574E-3</c:v>
                </c:pt>
                <c:pt idx="3">
                  <c:v>1.0606013193927917E-3</c:v>
                </c:pt>
                <c:pt idx="4">
                  <c:v>1.5964139406953431E-3</c:v>
                </c:pt>
                <c:pt idx="5">
                  <c:v>1.7966102889696825E-3</c:v>
                </c:pt>
                <c:pt idx="6">
                  <c:v>2.8283582122406196E-3</c:v>
                </c:pt>
                <c:pt idx="7">
                  <c:v>1.7579538297971199E-3</c:v>
                </c:pt>
                <c:pt idx="8">
                  <c:v>6.8525808402601618E-4</c:v>
                </c:pt>
                <c:pt idx="9">
                  <c:v>2.300933979026136E-3</c:v>
                </c:pt>
                <c:pt idx="10">
                  <c:v>8.1325321699645054E-4</c:v>
                </c:pt>
                <c:pt idx="11">
                  <c:v>2.3245097887733142E-3</c:v>
                </c:pt>
                <c:pt idx="12">
                  <c:v>8.6140355873401582E-4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2.0933007898002571E-3</c:v>
                </c:pt>
                <c:pt idx="16">
                  <c:v>2.8552288000429581E-3</c:v>
                </c:pt>
                <c:pt idx="17">
                  <c:v>2.1479115821870826E-3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costshr!$P$112:$P$129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costshr!$Q$112:$Q$129</c:f>
              <c:numCache>
                <c:formatCode>0%</c:formatCode>
                <c:ptCount val="18"/>
                <c:pt idx="0">
                  <c:v>1.9787296164979939E-2</c:v>
                </c:pt>
                <c:pt idx="1">
                  <c:v>1.5766792182096569E-2</c:v>
                </c:pt>
                <c:pt idx="2">
                  <c:v>1.7391365260076574E-2</c:v>
                </c:pt>
                <c:pt idx="3">
                  <c:v>1.0606013193927916E-2</c:v>
                </c:pt>
                <c:pt idx="4">
                  <c:v>1.5964139406953431E-2</c:v>
                </c:pt>
                <c:pt idx="5">
                  <c:v>1.7966102889696824E-2</c:v>
                </c:pt>
                <c:pt idx="6">
                  <c:v>2.8283582122406198E-2</c:v>
                </c:pt>
                <c:pt idx="7">
                  <c:v>1.7579538297971199E-2</c:v>
                </c:pt>
                <c:pt idx="8">
                  <c:v>6.8525808402601623E-3</c:v>
                </c:pt>
                <c:pt idx="9">
                  <c:v>2.300933979026136E-2</c:v>
                </c:pt>
                <c:pt idx="10">
                  <c:v>8.1325321699645056E-3</c:v>
                </c:pt>
                <c:pt idx="11">
                  <c:v>2.3245097887733143E-2</c:v>
                </c:pt>
                <c:pt idx="12">
                  <c:v>8.6140355873401582E-3</c:v>
                </c:pt>
                <c:pt idx="13">
                  <c:v>2.7272475153887504E-2</c:v>
                </c:pt>
                <c:pt idx="14">
                  <c:v>4.59318596547687E-3</c:v>
                </c:pt>
                <c:pt idx="15">
                  <c:v>2.0933007898002572E-2</c:v>
                </c:pt>
                <c:pt idx="16">
                  <c:v>2.8552288000429582E-2</c:v>
                </c:pt>
                <c:pt idx="17">
                  <c:v>2.1479115821870825E-2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9.8936480824899694E-3</c:v>
                </c:pt>
                <c:pt idx="1">
                  <c:v>7.8833960910482843E-3</c:v>
                </c:pt>
                <c:pt idx="2">
                  <c:v>8.6956826300382869E-3</c:v>
                </c:pt>
                <c:pt idx="3">
                  <c:v>5.3030065969639582E-3</c:v>
                </c:pt>
                <c:pt idx="4">
                  <c:v>7.9820697034767157E-3</c:v>
                </c:pt>
                <c:pt idx="5">
                  <c:v>8.9830514448484122E-3</c:v>
                </c:pt>
                <c:pt idx="6">
                  <c:v>1.4141791061203099E-2</c:v>
                </c:pt>
                <c:pt idx="7">
                  <c:v>8.7897691489855993E-3</c:v>
                </c:pt>
                <c:pt idx="8">
                  <c:v>3.4262904201300811E-3</c:v>
                </c:pt>
                <c:pt idx="9">
                  <c:v>1.150466989513068E-2</c:v>
                </c:pt>
                <c:pt idx="10">
                  <c:v>4.0662660849822528E-3</c:v>
                </c:pt>
                <c:pt idx="11">
                  <c:v>1.1622548943866572E-2</c:v>
                </c:pt>
                <c:pt idx="12">
                  <c:v>4.3070177936700791E-3</c:v>
                </c:pt>
                <c:pt idx="13">
                  <c:v>1.3636237576943752E-2</c:v>
                </c:pt>
                <c:pt idx="14">
                  <c:v>2.296592982738435E-3</c:v>
                </c:pt>
                <c:pt idx="15">
                  <c:v>1.0466503949001286E-2</c:v>
                </c:pt>
                <c:pt idx="16">
                  <c:v>1.4276144000214791E-2</c:v>
                </c:pt>
                <c:pt idx="17">
                  <c:v>1.0739557910935412E-2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costshr!$R$112:$R$129</c:f>
              <c:numCache>
                <c:formatCode>0%</c:formatCode>
                <c:ptCount val="18"/>
                <c:pt idx="0">
                  <c:v>3.0844105109833389E-2</c:v>
                </c:pt>
                <c:pt idx="1">
                  <c:v>2.306553286501031E-2</c:v>
                </c:pt>
                <c:pt idx="2">
                  <c:v>2.7577980457222963E-2</c:v>
                </c:pt>
                <c:pt idx="3">
                  <c:v>1.2683065846841998E-2</c:v>
                </c:pt>
                <c:pt idx="4">
                  <c:v>3.0665662965610761E-2</c:v>
                </c:pt>
                <c:pt idx="5">
                  <c:v>2.8086365972423859E-2</c:v>
                </c:pt>
                <c:pt idx="6">
                  <c:v>3.0029083190531831E-2</c:v>
                </c:pt>
                <c:pt idx="7">
                  <c:v>2.3520997325180284E-2</c:v>
                </c:pt>
                <c:pt idx="8">
                  <c:v>6.8525808402601623E-3</c:v>
                </c:pt>
                <c:pt idx="9">
                  <c:v>3.090935053167734E-2</c:v>
                </c:pt>
                <c:pt idx="10">
                  <c:v>1.086733124727126E-2</c:v>
                </c:pt>
                <c:pt idx="11">
                  <c:v>3.1133535480678192E-2</c:v>
                </c:pt>
                <c:pt idx="12">
                  <c:v>8.6140355873401582E-3</c:v>
                </c:pt>
                <c:pt idx="13">
                  <c:v>3.5186907902242402E-2</c:v>
                </c:pt>
                <c:pt idx="14">
                  <c:v>7.1851838890520311E-3</c:v>
                </c:pt>
                <c:pt idx="15">
                  <c:v>2.2508272432836263E-2</c:v>
                </c:pt>
                <c:pt idx="16">
                  <c:v>2.8845968677005434E-2</c:v>
                </c:pt>
                <c:pt idx="17">
                  <c:v>2.1479115821870825E-2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costshr!$S$112:$S$129</c:f>
              <c:numCache>
                <c:formatCode>0%</c:formatCode>
                <c:ptCount val="18"/>
                <c:pt idx="0">
                  <c:v>0</c:v>
                </c:pt>
                <c:pt idx="1">
                  <c:v>0.35307768889427299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costshr!$T$112:$T$129</c:f>
              <c:numCache>
                <c:formatCode>0%</c:formatCode>
                <c:ptCount val="18"/>
                <c:pt idx="0">
                  <c:v>4.7507091354027003E-2</c:v>
                </c:pt>
                <c:pt idx="1">
                  <c:v>3.883232504710684E-2</c:v>
                </c:pt>
                <c:pt idx="2">
                  <c:v>4.2223340676234837E-2</c:v>
                </c:pt>
                <c:pt idx="3">
                  <c:v>2.3996146587031787E-2</c:v>
                </c:pt>
                <c:pt idx="4">
                  <c:v>3.3858490847001488E-2</c:v>
                </c:pt>
                <c:pt idx="5">
                  <c:v>4.3215715774273834E-2</c:v>
                </c:pt>
                <c:pt idx="6">
                  <c:v>3.0029083190531831E-2</c:v>
                </c:pt>
                <c:pt idx="7">
                  <c:v>4.6960381722475214E-2</c:v>
                </c:pt>
                <c:pt idx="8">
                  <c:v>1.4162000403204323E-2</c:v>
                </c:pt>
                <c:pt idx="9">
                  <c:v>5.0285636670844819E-2</c:v>
                </c:pt>
                <c:pt idx="10">
                  <c:v>1.9542032228566687E-2</c:v>
                </c:pt>
                <c:pt idx="11">
                  <c:v>5.070835475455876E-2</c:v>
                </c:pt>
                <c:pt idx="12">
                  <c:v>1.7802340213836303E-2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4.4836814190705662E-2</c:v>
                </c:pt>
                <c:pt idx="16">
                  <c:v>2.8845968677005434E-2</c:v>
                </c:pt>
                <c:pt idx="17">
                  <c:v>4.4390172698533091E-2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costshr!$U$112:$U$129</c:f>
              <c:numCache>
                <c:formatCode>0%</c:formatCode>
                <c:ptCount val="18"/>
                <c:pt idx="0">
                  <c:v>1.3296575820966276E-2</c:v>
                </c:pt>
                <c:pt idx="1">
                  <c:v>3.8443166717104858E-3</c:v>
                </c:pt>
                <c:pt idx="2">
                  <c:v>1.2444567230441145E-2</c:v>
                </c:pt>
                <c:pt idx="3">
                  <c:v>6.708553484616419E-3</c:v>
                </c:pt>
                <c:pt idx="4">
                  <c:v>3.0341131147852639E-3</c:v>
                </c:pt>
                <c:pt idx="5">
                  <c:v>4.857270382199747E-3</c:v>
                </c:pt>
                <c:pt idx="6">
                  <c:v>1.231267227449258E-2</c:v>
                </c:pt>
                <c:pt idx="7">
                  <c:v>1.2947718336836452E-2</c:v>
                </c:pt>
                <c:pt idx="8">
                  <c:v>8.4999047692059537E-4</c:v>
                </c:pt>
                <c:pt idx="9">
                  <c:v>1.370949757794776E-2</c:v>
                </c:pt>
                <c:pt idx="10">
                  <c:v>4.2256280011985477E-3</c:v>
                </c:pt>
                <c:pt idx="11">
                  <c:v>7.2838938590400523E-3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1.4416401763955634E-2</c:v>
                </c:pt>
                <c:pt idx="16">
                  <c:v>1.173964922076449E-2</c:v>
                </c:pt>
                <c:pt idx="17">
                  <c:v>1.2375055990217871E-3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costshr!$B$112:$B$129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costshr!$V$112:$V$129</c:f>
              <c:numCache>
                <c:formatCode>0%</c:formatCode>
                <c:ptCount val="18"/>
                <c:pt idx="0">
                  <c:v>0.33947489979210155</c:v>
                </c:pt>
                <c:pt idx="1">
                  <c:v>0.32679370654901918</c:v>
                </c:pt>
                <c:pt idx="2">
                  <c:v>0.29802134031905769</c:v>
                </c:pt>
                <c:pt idx="3">
                  <c:v>0.21935357341709205</c:v>
                </c:pt>
                <c:pt idx="4">
                  <c:v>0.81668477886628865</c:v>
                </c:pt>
                <c:pt idx="5">
                  <c:v>0.30816982154820871</c:v>
                </c:pt>
                <c:pt idx="6">
                  <c:v>0.83999854290576581</c:v>
                </c:pt>
                <c:pt idx="7">
                  <c:v>0.35156046882293968</c:v>
                </c:pt>
                <c:pt idx="8">
                  <c:v>0.14233592610962975</c:v>
                </c:pt>
                <c:pt idx="9">
                  <c:v>0.39891171330408315</c:v>
                </c:pt>
                <c:pt idx="10">
                  <c:v>0.16887588209258542</c:v>
                </c:pt>
                <c:pt idx="11">
                  <c:v>0.40306230709582325</c:v>
                </c:pt>
                <c:pt idx="12">
                  <c:v>0.1789233518650214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0.43928946591561568</c:v>
                </c:pt>
                <c:pt idx="16">
                  <c:v>0.84920255042057191</c:v>
                </c:pt>
                <c:pt idx="17">
                  <c:v>0.4461457535181631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5056"/>
        <c:axId val="148125312"/>
      </c:barChart>
      <c:catAx>
        <c:axId val="15716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48125312"/>
        <c:crosses val="autoZero"/>
        <c:auto val="1"/>
        <c:lblAlgn val="ctr"/>
        <c:lblOffset val="100"/>
        <c:noMultiLvlLbl val="0"/>
      </c:catAx>
      <c:valAx>
        <c:axId val="148125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costshr_vorher!$C$454:$C$471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costshr_vorher!$D$454:$D$471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costshr_vorher!$E$454:$E$471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costshr_vorher!$F$454:$F$471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costshr_vorher!$G$454:$G$471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costshr_vorher!$H$454:$H$471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costshr_vorher!$I$454:$I$471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costshr_vorher!$J$454:$J$471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costshr_vorher!$K$454:$K$471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costshr_vorher!$L$454:$L$471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costshr_vorher!$M$454:$M$471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costshr_vorher!$N$454:$N$471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costshr_vorher!$O$454:$O$471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costshr_vorher!$P$454:$P$471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costshr_vorher!$Q$454:$Q$471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costshr_vorher!$R$454:$R$471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costshr_vorher!$S$454:$S$471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costshr_vorher!$T$454:$T$471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costshr_vorher!$U$454:$U$471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costshr_vorher!$V$454:$V$471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costshr_vorher!$B$454:$B$471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costshr_vorher!$W$454:$W$471</c:f>
              <c:numCache>
                <c:formatCode>0%</c:formatCode>
                <c:ptCount val="18"/>
                <c:pt idx="0">
                  <c:v>0.29844422787083924</c:v>
                </c:pt>
                <c:pt idx="1">
                  <c:v>0.31588140020885591</c:v>
                </c:pt>
                <c:pt idx="2">
                  <c:v>0.25555239137450669</c:v>
                </c:pt>
                <c:pt idx="3">
                  <c:v>0.16968766616529984</c:v>
                </c:pt>
                <c:pt idx="4">
                  <c:v>0.80895478655433217</c:v>
                </c:pt>
                <c:pt idx="5">
                  <c:v>0.26587742162392813</c:v>
                </c:pt>
                <c:pt idx="6">
                  <c:v>0.80173212414795225</c:v>
                </c:pt>
                <c:pt idx="7">
                  <c:v>0.43624417544792216</c:v>
                </c:pt>
                <c:pt idx="8">
                  <c:v>0.13883249103746897</c:v>
                </c:pt>
                <c:pt idx="9">
                  <c:v>0.34019911442452011</c:v>
                </c:pt>
                <c:pt idx="10">
                  <c:v>0.18441759913935007</c:v>
                </c:pt>
                <c:pt idx="11">
                  <c:v>0.36138113538544159</c:v>
                </c:pt>
                <c:pt idx="12">
                  <c:v>0.17442360903354437</c:v>
                </c:pt>
                <c:pt idx="13">
                  <c:v>0.79591942953985995</c:v>
                </c:pt>
                <c:pt idx="14">
                  <c:v>0.95610685418568497</c:v>
                </c:pt>
                <c:pt idx="15">
                  <c:v>0.47828053399114767</c:v>
                </c:pt>
                <c:pt idx="16">
                  <c:v>0.80996259644344348</c:v>
                </c:pt>
                <c:pt idx="17">
                  <c:v>0.43406263449272542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82656"/>
        <c:axId val="155709952"/>
      </c:barChart>
      <c:catAx>
        <c:axId val="155782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5709952"/>
        <c:crosses val="autoZero"/>
        <c:auto val="1"/>
        <c:lblAlgn val="ctr"/>
        <c:lblOffset val="100"/>
        <c:noMultiLvlLbl val="0"/>
      </c:catAx>
      <c:valAx>
        <c:axId val="155709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78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costshr_vorher!$C$3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costshr_vorher!$C$4:$C$21</c:f>
              <c:numCache>
                <c:formatCode>0%</c:formatCode>
                <c:ptCount val="18"/>
                <c:pt idx="0">
                  <c:v>0.43813683962853306</c:v>
                </c:pt>
                <c:pt idx="1">
                  <c:v>0</c:v>
                </c:pt>
                <c:pt idx="2">
                  <c:v>0.46926064844980098</c:v>
                </c:pt>
                <c:pt idx="3">
                  <c:v>0</c:v>
                </c:pt>
                <c:pt idx="4">
                  <c:v>0</c:v>
                </c:pt>
                <c:pt idx="5">
                  <c:v>0.46926064844980098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0.35748047735629801</c:v>
                </c:pt>
                <c:pt idx="10">
                  <c:v>0</c:v>
                </c:pt>
                <c:pt idx="11">
                  <c:v>0.35748047735629801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costshr_vorher!$D$3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costshr_vorher!$D$4:$D$21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costshr_vorher!$E$3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costshr_vorher!$E$4:$E$21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0.7710704029849681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0.72027449401087495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0.374698033388083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costshr_vorher!$F$3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costshr_vorher!$F$4:$F$21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0.81661227581725659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0.76989174249730075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0.50444268302263795</c:v>
                </c:pt>
              </c:numCache>
            </c:numRef>
          </c:val>
        </c:ser>
        <c:ser>
          <c:idx val="4"/>
          <c:order val="4"/>
          <c:tx>
            <c:strRef>
              <c:f>costshr_vorher!$G$3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costshr_vorher!$G$4:$G$21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costshr_vorher!$H$3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costshr_vorher!$H$4:$H$21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0.32037917083404099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costshr_vorher!$I$3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costshr_vorher!$I$4:$I$21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costshr_vorher!$J$3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costshr_vorher!$J$4:$J$21</c:f>
              <c:numCache>
                <c:formatCode>0%</c:formatCode>
                <c:ptCount val="18"/>
                <c:pt idx="0">
                  <c:v>5.5687829333143498E-3</c:v>
                </c:pt>
                <c:pt idx="1">
                  <c:v>3.3878954093627695E-3</c:v>
                </c:pt>
                <c:pt idx="2">
                  <c:v>5.14216894369915E-3</c:v>
                </c:pt>
                <c:pt idx="3">
                  <c:v>1.4467195997051499E-3</c:v>
                </c:pt>
                <c:pt idx="4">
                  <c:v>5.4570379837765998E-3</c:v>
                </c:pt>
                <c:pt idx="5">
                  <c:v>5.14216894369915E-3</c:v>
                </c:pt>
                <c:pt idx="6">
                  <c:v>9.9271045932919008E-4</c:v>
                </c:pt>
                <c:pt idx="7">
                  <c:v>2.2518467127002049E-3</c:v>
                </c:pt>
                <c:pt idx="8">
                  <c:v>0</c:v>
                </c:pt>
                <c:pt idx="9">
                  <c:v>3.9172792662518496E-3</c:v>
                </c:pt>
                <c:pt idx="10">
                  <c:v>1.3514138574367751E-3</c:v>
                </c:pt>
                <c:pt idx="11">
                  <c:v>3.9172792662518496E-3</c:v>
                </c:pt>
                <c:pt idx="12">
                  <c:v>0</c:v>
                </c:pt>
                <c:pt idx="13">
                  <c:v>3.8099303427434651E-3</c:v>
                </c:pt>
                <c:pt idx="14">
                  <c:v>8.4669602866500003E-4</c:v>
                </c:pt>
                <c:pt idx="15">
                  <c:v>7.0302658067927998E-4</c:v>
                </c:pt>
                <c:pt idx="16">
                  <c:v>1.6711066830444449E-4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costshr_vorher!$K$3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costshr_vorher!$K$4:$K$21</c:f>
              <c:numCache>
                <c:formatCode>0%</c:formatCode>
                <c:ptCount val="18"/>
                <c:pt idx="0">
                  <c:v>3.7125219555428999E-3</c:v>
                </c:pt>
                <c:pt idx="1">
                  <c:v>2.2585969395751797E-3</c:v>
                </c:pt>
                <c:pt idx="2">
                  <c:v>3.4281126291327668E-3</c:v>
                </c:pt>
                <c:pt idx="3">
                  <c:v>9.6447973313676654E-4</c:v>
                </c:pt>
                <c:pt idx="4">
                  <c:v>3.638025322517733E-3</c:v>
                </c:pt>
                <c:pt idx="5">
                  <c:v>3.4281126291327668E-3</c:v>
                </c:pt>
                <c:pt idx="6">
                  <c:v>6.6180697288612672E-4</c:v>
                </c:pt>
                <c:pt idx="7">
                  <c:v>1.5012311418001365E-3</c:v>
                </c:pt>
                <c:pt idx="8">
                  <c:v>0</c:v>
                </c:pt>
                <c:pt idx="9">
                  <c:v>2.6115195108345666E-3</c:v>
                </c:pt>
                <c:pt idx="10">
                  <c:v>9.0094257162451677E-4</c:v>
                </c:pt>
                <c:pt idx="11">
                  <c:v>2.6115195108345666E-3</c:v>
                </c:pt>
                <c:pt idx="12">
                  <c:v>0</c:v>
                </c:pt>
                <c:pt idx="13">
                  <c:v>2.5399535618289767E-3</c:v>
                </c:pt>
                <c:pt idx="14">
                  <c:v>5.6446401911000002E-4</c:v>
                </c:pt>
                <c:pt idx="15">
                  <c:v>4.6868438711952001E-4</c:v>
                </c:pt>
                <c:pt idx="16">
                  <c:v>1.11407112202963E-4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costshr_vorher!$L$3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costshr_vorher!$L$4:$L$21</c:f>
              <c:numCache>
                <c:formatCode>0%</c:formatCode>
                <c:ptCount val="18"/>
                <c:pt idx="0">
                  <c:v>1.11375658666287E-2</c:v>
                </c:pt>
                <c:pt idx="1">
                  <c:v>6.775790818725539E-3</c:v>
                </c:pt>
                <c:pt idx="2">
                  <c:v>1.02843378873983E-2</c:v>
                </c:pt>
                <c:pt idx="3">
                  <c:v>2.8934391994102997E-3</c:v>
                </c:pt>
                <c:pt idx="4">
                  <c:v>1.09140759675532E-2</c:v>
                </c:pt>
                <c:pt idx="5">
                  <c:v>1.02843378873983E-2</c:v>
                </c:pt>
                <c:pt idx="6">
                  <c:v>1.9854209186583802E-3</c:v>
                </c:pt>
                <c:pt idx="7">
                  <c:v>4.5036934254004098E-3</c:v>
                </c:pt>
                <c:pt idx="8">
                  <c:v>0</c:v>
                </c:pt>
                <c:pt idx="9">
                  <c:v>7.8345585325036993E-3</c:v>
                </c:pt>
                <c:pt idx="10">
                  <c:v>2.7028277148735502E-3</c:v>
                </c:pt>
                <c:pt idx="11">
                  <c:v>7.8345585325036993E-3</c:v>
                </c:pt>
                <c:pt idx="12">
                  <c:v>0</c:v>
                </c:pt>
                <c:pt idx="13">
                  <c:v>7.6198606854869302E-3</c:v>
                </c:pt>
                <c:pt idx="14">
                  <c:v>1.6933920573300001E-3</c:v>
                </c:pt>
                <c:pt idx="15">
                  <c:v>1.40605316135856E-3</c:v>
                </c:pt>
                <c:pt idx="16">
                  <c:v>3.3422133660888898E-4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costshr_vorher!$M$3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costshr_vorher!$M$4:$M$21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1"/>
          <c:order val="11"/>
          <c:tx>
            <c:strRef>
              <c:f>costshr_vorher!$N$3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costshr_vorher!$N$4:$N$21</c:f>
              <c:numCache>
                <c:formatCode>0.0%</c:formatCode>
                <c:ptCount val="18"/>
                <c:pt idx="0">
                  <c:v>3.9227776664775196E-3</c:v>
                </c:pt>
                <c:pt idx="1">
                  <c:v>2.8209706994272799E-3</c:v>
                </c:pt>
                <c:pt idx="2">
                  <c:v>3.6222610453936002E-3</c:v>
                </c:pt>
                <c:pt idx="3">
                  <c:v>1.2152444637523259E-3</c:v>
                </c:pt>
                <c:pt idx="4">
                  <c:v>3.1823239126398E-3</c:v>
                </c:pt>
                <c:pt idx="5">
                  <c:v>3.6222610453936002E-3</c:v>
                </c:pt>
                <c:pt idx="6">
                  <c:v>4.9405728878651797E-3</c:v>
                </c:pt>
                <c:pt idx="7">
                  <c:v>4.6866559708072996E-3</c:v>
                </c:pt>
                <c:pt idx="8">
                  <c:v>1.3705161680520324E-3</c:v>
                </c:pt>
                <c:pt idx="9">
                  <c:v>4.5990347151918E-3</c:v>
                </c:pt>
                <c:pt idx="10">
                  <c:v>1.5135835203291879E-3</c:v>
                </c:pt>
                <c:pt idx="11">
                  <c:v>4.5990347151918E-3</c:v>
                </c:pt>
                <c:pt idx="12">
                  <c:v>1.7228071174680316E-3</c:v>
                </c:pt>
                <c:pt idx="13">
                  <c:v>5.4646160968781802E-3</c:v>
                </c:pt>
                <c:pt idx="14">
                  <c:v>9.2366839490726996E-4</c:v>
                </c:pt>
                <c:pt idx="15">
                  <c:v>3.54325396662356E-3</c:v>
                </c:pt>
                <c:pt idx="16">
                  <c:v>4.9901102340910389E-3</c:v>
                </c:pt>
                <c:pt idx="17">
                  <c:v>3.6665219456477596E-3</c:v>
                </c:pt>
              </c:numCache>
            </c:numRef>
          </c:val>
        </c:ser>
        <c:ser>
          <c:idx val="12"/>
          <c:order val="12"/>
          <c:tx>
            <c:strRef>
              <c:f>costshr_vorher!$O$3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costshr_vorher!$O$4:$O$21</c:f>
              <c:numCache>
                <c:formatCode>0%</c:formatCode>
                <c:ptCount val="18"/>
                <c:pt idx="0">
                  <c:v>1.9613888332387598E-3</c:v>
                </c:pt>
                <c:pt idx="1">
                  <c:v>0.19735697271804403</c:v>
                </c:pt>
                <c:pt idx="2">
                  <c:v>1.8111305226968001E-3</c:v>
                </c:pt>
                <c:pt idx="3">
                  <c:v>6.0762223187616296E-4</c:v>
                </c:pt>
                <c:pt idx="4">
                  <c:v>1.5911619563199E-3</c:v>
                </c:pt>
                <c:pt idx="5">
                  <c:v>1.8111305226968001E-3</c:v>
                </c:pt>
                <c:pt idx="6">
                  <c:v>2.4702864439325898E-3</c:v>
                </c:pt>
                <c:pt idx="7">
                  <c:v>2.3433279854036498E-3</c:v>
                </c:pt>
                <c:pt idx="8">
                  <c:v>6.8525808402601618E-4</c:v>
                </c:pt>
                <c:pt idx="9">
                  <c:v>2.2995173575959E-3</c:v>
                </c:pt>
                <c:pt idx="10">
                  <c:v>7.5679176016459396E-4</c:v>
                </c:pt>
                <c:pt idx="11">
                  <c:v>2.2995173575959E-3</c:v>
                </c:pt>
                <c:pt idx="12">
                  <c:v>8.6140355873401582E-4</c:v>
                </c:pt>
                <c:pt idx="13">
                  <c:v>2.7323080484390901E-3</c:v>
                </c:pt>
                <c:pt idx="14">
                  <c:v>4.6183419745363498E-4</c:v>
                </c:pt>
                <c:pt idx="15">
                  <c:v>1.77162698331178E-3</c:v>
                </c:pt>
                <c:pt idx="16">
                  <c:v>2.4950551170455195E-3</c:v>
                </c:pt>
                <c:pt idx="17">
                  <c:v>1.8332609728238798E-3</c:v>
                </c:pt>
              </c:numCache>
            </c:numRef>
          </c:val>
        </c:ser>
        <c:ser>
          <c:idx val="13"/>
          <c:order val="13"/>
          <c:tx>
            <c:strRef>
              <c:f>costshr_vorher!$P$3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costshr_vorher!$P$4:$P$21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4"/>
          <c:order val="14"/>
          <c:tx>
            <c:strRef>
              <c:f>costshr_vorher!$Q$3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costshr_vorher!$Q$4:$Q$21</c:f>
              <c:numCache>
                <c:formatCode>0%</c:formatCode>
                <c:ptCount val="18"/>
                <c:pt idx="0">
                  <c:v>1.96138883323876E-2</c:v>
                </c:pt>
                <c:pt idx="1">
                  <c:v>1.41048534971364E-2</c:v>
                </c:pt>
                <c:pt idx="2">
                  <c:v>1.8111305226968001E-2</c:v>
                </c:pt>
                <c:pt idx="3">
                  <c:v>6.07622231876163E-3</c:v>
                </c:pt>
                <c:pt idx="4">
                  <c:v>1.5911619563199E-2</c:v>
                </c:pt>
                <c:pt idx="5">
                  <c:v>1.8111305226968001E-2</c:v>
                </c:pt>
                <c:pt idx="6">
                  <c:v>2.47028644393259E-2</c:v>
                </c:pt>
                <c:pt idx="7">
                  <c:v>2.3433279854036499E-2</c:v>
                </c:pt>
                <c:pt idx="8">
                  <c:v>6.8525808402601623E-3</c:v>
                </c:pt>
                <c:pt idx="9">
                  <c:v>2.2995173575959E-2</c:v>
                </c:pt>
                <c:pt idx="10">
                  <c:v>7.5679176016459401E-3</c:v>
                </c:pt>
                <c:pt idx="11">
                  <c:v>2.2995173575959E-2</c:v>
                </c:pt>
                <c:pt idx="12">
                  <c:v>8.6140355873401582E-3</c:v>
                </c:pt>
                <c:pt idx="13">
                  <c:v>2.7323080484390902E-2</c:v>
                </c:pt>
                <c:pt idx="14">
                  <c:v>4.6183419745363498E-3</c:v>
                </c:pt>
                <c:pt idx="15">
                  <c:v>1.77162698331178E-2</c:v>
                </c:pt>
                <c:pt idx="16">
                  <c:v>2.4950551170455196E-2</c:v>
                </c:pt>
                <c:pt idx="17">
                  <c:v>1.8332609728238799E-2</c:v>
                </c:pt>
              </c:numCache>
            </c:numRef>
          </c:val>
        </c:ser>
        <c:ser>
          <c:idx val="15"/>
          <c:order val="15"/>
          <c:tx>
            <c:strRef>
              <c:f>costshr_vorher!$R$3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costshr_vorher!$R$4:$R$21</c:f>
              <c:numCache>
                <c:formatCode>0%</c:formatCode>
                <c:ptCount val="18"/>
                <c:pt idx="0">
                  <c:v>9.8069441661937998E-3</c:v>
                </c:pt>
                <c:pt idx="1">
                  <c:v>7.0524267485682001E-3</c:v>
                </c:pt>
                <c:pt idx="2">
                  <c:v>9.0556526134840006E-3</c:v>
                </c:pt>
                <c:pt idx="3">
                  <c:v>3.038111159380815E-3</c:v>
                </c:pt>
                <c:pt idx="4">
                  <c:v>7.9558097815994998E-3</c:v>
                </c:pt>
                <c:pt idx="5">
                  <c:v>9.0556526134840006E-3</c:v>
                </c:pt>
                <c:pt idx="6">
                  <c:v>1.235143221966295E-2</c:v>
                </c:pt>
                <c:pt idx="7">
                  <c:v>1.171663992701825E-2</c:v>
                </c:pt>
                <c:pt idx="8">
                  <c:v>3.4262904201300811E-3</c:v>
                </c:pt>
                <c:pt idx="9">
                  <c:v>1.14975867879795E-2</c:v>
                </c:pt>
                <c:pt idx="10">
                  <c:v>3.78395880082297E-3</c:v>
                </c:pt>
                <c:pt idx="11">
                  <c:v>1.14975867879795E-2</c:v>
                </c:pt>
                <c:pt idx="12">
                  <c:v>4.3070177936700791E-3</c:v>
                </c:pt>
                <c:pt idx="13">
                  <c:v>1.3661540242195451E-2</c:v>
                </c:pt>
                <c:pt idx="14">
                  <c:v>2.3091709872681749E-3</c:v>
                </c:pt>
                <c:pt idx="15">
                  <c:v>8.8581349165589001E-3</c:v>
                </c:pt>
                <c:pt idx="16">
                  <c:v>1.2475275585227598E-2</c:v>
                </c:pt>
                <c:pt idx="17">
                  <c:v>9.1663048641193994E-3</c:v>
                </c:pt>
              </c:numCache>
            </c:numRef>
          </c:val>
        </c:ser>
        <c:ser>
          <c:idx val="16"/>
          <c:order val="16"/>
          <c:tx>
            <c:strRef>
              <c:f>costshr_vorher!$S$3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costshr_vorher!$S$4:$S$21</c:f>
              <c:numCache>
                <c:formatCode>0%</c:formatCode>
                <c:ptCount val="18"/>
                <c:pt idx="0">
                  <c:v>3.0751454199016301E-2</c:v>
                </c:pt>
                <c:pt idx="1">
                  <c:v>2.0880644315861899E-2</c:v>
                </c:pt>
                <c:pt idx="2">
                  <c:v>2.8395643114366299E-2</c:v>
                </c:pt>
                <c:pt idx="3">
                  <c:v>8.9696615181719293E-3</c:v>
                </c:pt>
                <c:pt idx="4">
                  <c:v>2.6825695530752199E-2</c:v>
                </c:pt>
                <c:pt idx="5">
                  <c:v>2.8395643114366303E-2</c:v>
                </c:pt>
                <c:pt idx="6">
                  <c:v>2.66882853579842E-2</c:v>
                </c:pt>
                <c:pt idx="7">
                  <c:v>2.7936973279436901E-2</c:v>
                </c:pt>
                <c:pt idx="8">
                  <c:v>6.8525808402601623E-3</c:v>
                </c:pt>
                <c:pt idx="9">
                  <c:v>3.0829732108462699E-2</c:v>
                </c:pt>
                <c:pt idx="10">
                  <c:v>1.0270745316519499E-2</c:v>
                </c:pt>
                <c:pt idx="11">
                  <c:v>3.0829732108462696E-2</c:v>
                </c:pt>
                <c:pt idx="12">
                  <c:v>8.6140355873401582E-3</c:v>
                </c:pt>
                <c:pt idx="13">
                  <c:v>3.4942941169877798E-2</c:v>
                </c:pt>
                <c:pt idx="14">
                  <c:v>6.3117340318663501E-3</c:v>
                </c:pt>
                <c:pt idx="15">
                  <c:v>1.9122322994476401E-2</c:v>
                </c:pt>
                <c:pt idx="16">
                  <c:v>2.52847725070641E-2</c:v>
                </c:pt>
                <c:pt idx="17">
                  <c:v>1.8332609728238799E-2</c:v>
                </c:pt>
              </c:numCache>
            </c:numRef>
          </c:val>
        </c:ser>
        <c:ser>
          <c:idx val="17"/>
          <c:order val="17"/>
          <c:tx>
            <c:strRef>
              <c:f>costshr_vorher!$T$3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costshr_vorher!$T$4:$T$21</c:f>
              <c:numCache>
                <c:formatCode>0%</c:formatCode>
                <c:ptCount val="18"/>
                <c:pt idx="0">
                  <c:v>0</c:v>
                </c:pt>
                <c:pt idx="1">
                  <c:v>0.39471394543608807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costshr_vorher!$U$3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costshr_vorher!$U$4:$U$21</c:f>
              <c:numCache>
                <c:formatCode>0%</c:formatCode>
                <c:ptCount val="18"/>
                <c:pt idx="0">
                  <c:v>4.7268412794711098E-2</c:v>
                </c:pt>
                <c:pt idx="1">
                  <c:v>3.4985497812998298E-2</c:v>
                </c:pt>
                <c:pt idx="2">
                  <c:v>4.3647268568655098E-2</c:v>
                </c:pt>
                <c:pt idx="3">
                  <c:v>1.5450965324851001E-2</c:v>
                </c:pt>
                <c:pt idx="4">
                  <c:v>3.0008019443392001E-2</c:v>
                </c:pt>
                <c:pt idx="5">
                  <c:v>4.3647268568655098E-2</c:v>
                </c:pt>
                <c:pt idx="6">
                  <c:v>2.66882853579842E-2</c:v>
                </c:pt>
                <c:pt idx="7">
                  <c:v>5.9181346418152293E-2</c:v>
                </c:pt>
                <c:pt idx="8">
                  <c:v>1.4162000403204323E-2</c:v>
                </c:pt>
                <c:pt idx="9">
                  <c:v>5.0194088804006998E-2</c:v>
                </c:pt>
                <c:pt idx="10">
                  <c:v>1.8343190758275198E-2</c:v>
                </c:pt>
                <c:pt idx="11">
                  <c:v>5.0194088804006998E-2</c:v>
                </c:pt>
                <c:pt idx="12">
                  <c:v>1.7802340213836303E-2</c:v>
                </c:pt>
                <c:pt idx="13">
                  <c:v>4.0407557266756003E-2</c:v>
                </c:pt>
                <c:pt idx="14">
                  <c:v>8.1590708216808892E-3</c:v>
                </c:pt>
                <c:pt idx="15">
                  <c:v>3.8019677483135401E-2</c:v>
                </c:pt>
                <c:pt idx="16">
                  <c:v>2.52847725070641E-2</c:v>
                </c:pt>
                <c:pt idx="17">
                  <c:v>3.7887393438360201E-2</c:v>
                </c:pt>
              </c:numCache>
            </c:numRef>
          </c:val>
        </c:ser>
        <c:ser>
          <c:idx val="19"/>
          <c:order val="19"/>
          <c:tx>
            <c:strRef>
              <c:f>costshr_vorher!$V$3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costshr_vorher!$V$4:$V$21</c:f>
              <c:numCache>
                <c:formatCode>0%</c:formatCode>
                <c:ptCount val="18"/>
                <c:pt idx="0">
                  <c:v>3.8725069016804399E-2</c:v>
                </c:pt>
                <c:pt idx="1">
                  <c:v>2.8514971412137203E-2</c:v>
                </c:pt>
                <c:pt idx="2">
                  <c:v>4.7677885724855901E-2</c:v>
                </c:pt>
                <c:pt idx="3">
                  <c:v>4.79091941585729E-2</c:v>
                </c:pt>
                <c:pt idx="4">
                  <c:v>2.87484845486068E-2</c:v>
                </c:pt>
                <c:pt idx="5">
                  <c:v>4.7677885724855901E-2</c:v>
                </c:pt>
                <c:pt idx="6">
                  <c:v>0.134589045499031</c:v>
                </c:pt>
                <c:pt idx="7">
                  <c:v>4.1275367619774697E-2</c:v>
                </c:pt>
                <c:pt idx="8">
                  <c:v>8.4999047692059537E-4</c:v>
                </c:pt>
                <c:pt idx="9">
                  <c:v>6.0534635369365902E-2</c:v>
                </c:pt>
                <c:pt idx="10">
                  <c:v>5.9670764947789293E-2</c:v>
                </c:pt>
                <c:pt idx="11">
                  <c:v>6.0534635369365902E-2</c:v>
                </c:pt>
                <c:pt idx="12">
                  <c:v>6.4923019194882033E-4</c:v>
                </c:pt>
                <c:pt idx="13">
                  <c:v>0</c:v>
                </c:pt>
                <c:pt idx="14">
                  <c:v>0</c:v>
                </c:pt>
                <c:pt idx="15">
                  <c:v>0.13968748453784199</c:v>
                </c:pt>
                <c:pt idx="16">
                  <c:v>0.13593852141941901</c:v>
                </c:pt>
                <c:pt idx="17">
                  <c:v>6.7512821493368111E-3</c:v>
                </c:pt>
              </c:numCache>
            </c:numRef>
          </c:val>
        </c:ser>
        <c:ser>
          <c:idx val="20"/>
          <c:order val="20"/>
          <c:tx>
            <c:strRef>
              <c:f>costshr_vorher!$W$3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costshr_vorher!$B$4:$B$21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costshr_vorher!$W$4:$W$21</c:f>
              <c:numCache>
                <c:formatCode>0%</c:formatCode>
                <c:ptCount val="18"/>
                <c:pt idx="0">
                  <c:v>0.32656082450868429</c:v>
                </c:pt>
                <c:pt idx="1">
                  <c:v>0.24566278149019394</c:v>
                </c:pt>
                <c:pt idx="2">
                  <c:v>0.30154361377090222</c:v>
                </c:pt>
                <c:pt idx="3">
                  <c:v>0.12256328623103974</c:v>
                </c:pt>
                <c:pt idx="4">
                  <c:v>0.8091580887421852</c:v>
                </c:pt>
                <c:pt idx="5">
                  <c:v>0.30154361377090222</c:v>
                </c:pt>
                <c:pt idx="6">
                  <c:v>0.72091873002837625</c:v>
                </c:pt>
                <c:pt idx="7">
                  <c:v>0.45663316019957312</c:v>
                </c:pt>
                <c:pt idx="8">
                  <c:v>0.13890963568949966</c:v>
                </c:pt>
                <c:pt idx="9">
                  <c:v>0.38720996065410052</c:v>
                </c:pt>
                <c:pt idx="10">
                  <c:v>0.15340300959255404</c:v>
                </c:pt>
                <c:pt idx="11">
                  <c:v>0.38720996065410052</c:v>
                </c:pt>
                <c:pt idx="12">
                  <c:v>0.17461633407135135</c:v>
                </c:pt>
                <c:pt idx="13">
                  <c:v>0.79765400931835606</c:v>
                </c:pt>
                <c:pt idx="14">
                  <c:v>0.96210393835338781</c:v>
                </c:pt>
                <c:pt idx="15">
                  <c:v>0.36321286753394144</c:v>
                </c:pt>
                <c:pt idx="16">
                  <c:v>0.7295397115770077</c:v>
                </c:pt>
                <c:pt idx="17">
                  <c:v>0.37208841955823813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71232"/>
        <c:axId val="156631616"/>
      </c:barChart>
      <c:catAx>
        <c:axId val="15587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56631616"/>
        <c:crosses val="autoZero"/>
        <c:auto val="1"/>
        <c:lblAlgn val="ctr"/>
        <c:lblOffset val="100"/>
        <c:noMultiLvlLbl val="0"/>
      </c:catAx>
      <c:valAx>
        <c:axId val="156631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87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costshr!$C$130:$C$147</c:f>
              <c:numCache>
                <c:formatCode>0%</c:formatCode>
                <c:ptCount val="18"/>
                <c:pt idx="0">
                  <c:v>0.45611746021672739</c:v>
                </c:pt>
                <c:pt idx="1">
                  <c:v>0</c:v>
                </c:pt>
                <c:pt idx="2">
                  <c:v>0.44270922587729394</c:v>
                </c:pt>
                <c:pt idx="3">
                  <c:v>0</c:v>
                </c:pt>
                <c:pt idx="4">
                  <c:v>0</c:v>
                </c:pt>
                <c:pt idx="5">
                  <c:v>0.53550935811226386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0.33724155908347248</c:v>
                </c:pt>
                <c:pt idx="10">
                  <c:v>0</c:v>
                </c:pt>
                <c:pt idx="11">
                  <c:v>0.41866327666547426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costshr!$D$130:$D$147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costshr!$E$130:$E$147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0.72937142631572605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0.78349215230826241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0.43046202993936011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costshr!$F$130:$F$147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0.42585082292362358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costshr!$G$130:$G$147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costshr!$H$130:$H$147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0.34773726109867997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costshr!$I$130:$I$147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costshr!$J$130:$J$147</c:f>
              <c:numCache>
                <c:formatCode>0%</c:formatCode>
                <c:ptCount val="18"/>
                <c:pt idx="0">
                  <c:v>6.0871851969920487E-3</c:v>
                </c:pt>
                <c:pt idx="1">
                  <c:v>3.6298409116546772E-3</c:v>
                </c:pt>
                <c:pt idx="2">
                  <c:v>4.6040192020050654E-3</c:v>
                </c:pt>
                <c:pt idx="3">
                  <c:v>1.0574624489736375E-3</c:v>
                </c:pt>
                <c:pt idx="4">
                  <c:v>7.3583332626369347E-3</c:v>
                </c:pt>
                <c:pt idx="5">
                  <c:v>5.4385001925617016E-3</c:v>
                </c:pt>
                <c:pt idx="6">
                  <c:v>8.5671669930372592E-4</c:v>
                </c:pt>
                <c:pt idx="7">
                  <c:v>2.22966765108053E-3</c:v>
                </c:pt>
                <c:pt idx="8">
                  <c:v>0</c:v>
                </c:pt>
                <c:pt idx="9">
                  <c:v>3.5009205996593125E-3</c:v>
                </c:pt>
                <c:pt idx="10">
                  <c:v>1.439483044249186E-3</c:v>
                </c:pt>
                <c:pt idx="11">
                  <c:v>4.2556339535311828E-3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7.8886301102390575E-4</c:v>
                </c:pt>
                <c:pt idx="16">
                  <c:v>1.4431907869977387E-4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costshr!$K$130:$K$147</c:f>
              <c:numCache>
                <c:formatCode>0%</c:formatCode>
                <c:ptCount val="18"/>
                <c:pt idx="0">
                  <c:v>4.0581234646613661E-3</c:v>
                </c:pt>
                <c:pt idx="1">
                  <c:v>2.419893941103118E-3</c:v>
                </c:pt>
                <c:pt idx="2">
                  <c:v>3.0693461346700435E-3</c:v>
                </c:pt>
                <c:pt idx="3">
                  <c:v>7.0497496598242494E-4</c:v>
                </c:pt>
                <c:pt idx="4">
                  <c:v>4.9055555084246234E-3</c:v>
                </c:pt>
                <c:pt idx="5">
                  <c:v>3.6256667950411345E-3</c:v>
                </c:pt>
                <c:pt idx="6">
                  <c:v>5.7114446620248394E-4</c:v>
                </c:pt>
                <c:pt idx="7">
                  <c:v>1.4864451007203534E-3</c:v>
                </c:pt>
                <c:pt idx="8">
                  <c:v>0</c:v>
                </c:pt>
                <c:pt idx="9">
                  <c:v>2.3339470664395416E-3</c:v>
                </c:pt>
                <c:pt idx="10">
                  <c:v>9.5965536283279063E-4</c:v>
                </c:pt>
                <c:pt idx="11">
                  <c:v>2.8370893023541219E-3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5.259086740159372E-4</c:v>
                </c:pt>
                <c:pt idx="16">
                  <c:v>9.6212719133182575E-5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costshr!$L$130:$L$147</c:f>
              <c:numCache>
                <c:formatCode>0%</c:formatCode>
                <c:ptCount val="18"/>
                <c:pt idx="0">
                  <c:v>1.2174370393984097E-2</c:v>
                </c:pt>
                <c:pt idx="1">
                  <c:v>7.2596818233093543E-3</c:v>
                </c:pt>
                <c:pt idx="2">
                  <c:v>9.2080384040101309E-3</c:v>
                </c:pt>
                <c:pt idx="3">
                  <c:v>2.1149248979472749E-3</c:v>
                </c:pt>
                <c:pt idx="4">
                  <c:v>1.4716666525273869E-2</c:v>
                </c:pt>
                <c:pt idx="5">
                  <c:v>1.0877000385123403E-2</c:v>
                </c:pt>
                <c:pt idx="6">
                  <c:v>1.7134333986074518E-3</c:v>
                </c:pt>
                <c:pt idx="7">
                  <c:v>4.4593353021610601E-3</c:v>
                </c:pt>
                <c:pt idx="8">
                  <c:v>0</c:v>
                </c:pt>
                <c:pt idx="9">
                  <c:v>7.0018411993186249E-3</c:v>
                </c:pt>
                <c:pt idx="10">
                  <c:v>2.878966088498372E-3</c:v>
                </c:pt>
                <c:pt idx="11">
                  <c:v>8.5112679070623656E-3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1.5777260220478115E-3</c:v>
                </c:pt>
                <c:pt idx="16">
                  <c:v>2.8863815739954774E-4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costshr!$M$130:$M$147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costshr!$N$130:$N$147</c:f>
              <c:numCache>
                <c:formatCode>0%</c:formatCode>
                <c:ptCount val="18"/>
                <c:pt idx="0">
                  <c:v>3.8910034922279213E-3</c:v>
                </c:pt>
                <c:pt idx="1">
                  <c:v>3.1364833904625822E-3</c:v>
                </c:pt>
                <c:pt idx="2">
                  <c:v>4.1465444750211902E-3</c:v>
                </c:pt>
                <c:pt idx="3">
                  <c:v>1.8922841002225789E-3</c:v>
                </c:pt>
                <c:pt idx="4">
                  <c:v>3.1961165804038766E-3</c:v>
                </c:pt>
                <c:pt idx="5">
                  <c:v>3.2248313608938596E-3</c:v>
                </c:pt>
                <c:pt idx="6">
                  <c:v>5.5527934214130419E-3</c:v>
                </c:pt>
                <c:pt idx="7">
                  <c:v>4.5895127154381796E-3</c:v>
                </c:pt>
                <c:pt idx="8">
                  <c:v>1.3697550401982101E-3</c:v>
                </c:pt>
                <c:pt idx="9">
                  <c:v>5.12116343474608E-3</c:v>
                </c:pt>
                <c:pt idx="10">
                  <c:v>1.3154119392552875E-3</c:v>
                </c:pt>
                <c:pt idx="11">
                  <c:v>4.2886725987798854E-3</c:v>
                </c:pt>
                <c:pt idx="12">
                  <c:v>5.4544950307775005E-3</c:v>
                </c:pt>
                <c:pt idx="13">
                  <c:v>5.4544950307774996E-3</c:v>
                </c:pt>
                <c:pt idx="14">
                  <c:v>9.1863719309537382E-4</c:v>
                </c:pt>
                <c:pt idx="15">
                  <c:v>3.7733508494069389E-3</c:v>
                </c:pt>
                <c:pt idx="16">
                  <c:v>5.6124086161023256E-3</c:v>
                </c:pt>
                <c:pt idx="17">
                  <c:v>4.2882194300422035E-3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costshr!$O$130:$O$147</c:f>
              <c:numCache>
                <c:formatCode>0%</c:formatCode>
                <c:ptCount val="18"/>
                <c:pt idx="0">
                  <c:v>1.9455017461139606E-3</c:v>
                </c:pt>
                <c:pt idx="1">
                  <c:v>0.17559410531479261</c:v>
                </c:pt>
                <c:pt idx="2">
                  <c:v>2.0732722375105951E-3</c:v>
                </c:pt>
                <c:pt idx="3">
                  <c:v>9.4614205011128944E-4</c:v>
                </c:pt>
                <c:pt idx="4">
                  <c:v>1.5980582902019383E-3</c:v>
                </c:pt>
                <c:pt idx="5">
                  <c:v>1.6124156804469298E-3</c:v>
                </c:pt>
                <c:pt idx="6">
                  <c:v>2.776396710706521E-3</c:v>
                </c:pt>
                <c:pt idx="7">
                  <c:v>2.2947563577190898E-3</c:v>
                </c:pt>
                <c:pt idx="8">
                  <c:v>6.8487752009910503E-4</c:v>
                </c:pt>
                <c:pt idx="9">
                  <c:v>2.56058171737304E-3</c:v>
                </c:pt>
                <c:pt idx="10">
                  <c:v>6.5770596962764377E-4</c:v>
                </c:pt>
                <c:pt idx="11">
                  <c:v>2.1443362993899427E-3</c:v>
                </c:pt>
                <c:pt idx="12">
                  <c:v>2.7272475153887503E-3</c:v>
                </c:pt>
                <c:pt idx="13">
                  <c:v>2.7272475153887498E-3</c:v>
                </c:pt>
                <c:pt idx="14">
                  <c:v>4.5931859654768691E-4</c:v>
                </c:pt>
                <c:pt idx="15">
                  <c:v>1.8866754247034694E-3</c:v>
                </c:pt>
                <c:pt idx="16">
                  <c:v>2.8062043080511628E-3</c:v>
                </c:pt>
                <c:pt idx="17">
                  <c:v>2.1441097150211017E-3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costshr!$P$130:$P$147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costshr!$Q$130:$Q$147</c:f>
              <c:numCache>
                <c:formatCode>0%</c:formatCode>
                <c:ptCount val="18"/>
                <c:pt idx="0">
                  <c:v>1.9455017461139607E-2</c:v>
                </c:pt>
                <c:pt idx="1">
                  <c:v>1.568241695231291E-2</c:v>
                </c:pt>
                <c:pt idx="2">
                  <c:v>2.0732722375105952E-2</c:v>
                </c:pt>
                <c:pt idx="3">
                  <c:v>9.4614205011128941E-3</c:v>
                </c:pt>
                <c:pt idx="4">
                  <c:v>1.5980582902019383E-2</c:v>
                </c:pt>
                <c:pt idx="5">
                  <c:v>1.6124156804469297E-2</c:v>
                </c:pt>
                <c:pt idx="6">
                  <c:v>2.7763967107065208E-2</c:v>
                </c:pt>
                <c:pt idx="7">
                  <c:v>2.29475635771909E-2</c:v>
                </c:pt>
                <c:pt idx="8">
                  <c:v>6.8487752009910498E-3</c:v>
                </c:pt>
                <c:pt idx="9">
                  <c:v>2.5605817173730401E-2</c:v>
                </c:pt>
                <c:pt idx="10">
                  <c:v>6.5770596962764372E-3</c:v>
                </c:pt>
                <c:pt idx="11">
                  <c:v>2.1443362993899429E-2</c:v>
                </c:pt>
                <c:pt idx="12">
                  <c:v>2.7272475153887501E-2</c:v>
                </c:pt>
                <c:pt idx="13">
                  <c:v>2.7272475153887497E-2</c:v>
                </c:pt>
                <c:pt idx="14">
                  <c:v>4.5931859654768691E-3</c:v>
                </c:pt>
                <c:pt idx="15">
                  <c:v>1.8866754247034694E-2</c:v>
                </c:pt>
                <c:pt idx="16">
                  <c:v>2.8062043080511627E-2</c:v>
                </c:pt>
                <c:pt idx="17">
                  <c:v>2.1441097150211016E-2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9.7275087305698036E-3</c:v>
                </c:pt>
                <c:pt idx="1">
                  <c:v>7.8412084761564551E-3</c:v>
                </c:pt>
                <c:pt idx="2">
                  <c:v>1.0366361187552976E-2</c:v>
                </c:pt>
                <c:pt idx="3">
                  <c:v>4.7307102505564471E-3</c:v>
                </c:pt>
                <c:pt idx="4">
                  <c:v>7.9902914510096915E-3</c:v>
                </c:pt>
                <c:pt idx="5">
                  <c:v>8.0620784022346487E-3</c:v>
                </c:pt>
                <c:pt idx="6">
                  <c:v>1.3881983553532604E-2</c:v>
                </c:pt>
                <c:pt idx="7">
                  <c:v>1.147378178859545E-2</c:v>
                </c:pt>
                <c:pt idx="8">
                  <c:v>3.4243876004955249E-3</c:v>
                </c:pt>
                <c:pt idx="9">
                  <c:v>1.2802908586865201E-2</c:v>
                </c:pt>
                <c:pt idx="10">
                  <c:v>3.2885298481382186E-3</c:v>
                </c:pt>
                <c:pt idx="11">
                  <c:v>1.0721681496949714E-2</c:v>
                </c:pt>
                <c:pt idx="12">
                  <c:v>1.363623757694375E-2</c:v>
                </c:pt>
                <c:pt idx="13">
                  <c:v>1.3636237576943749E-2</c:v>
                </c:pt>
                <c:pt idx="14">
                  <c:v>2.2965929827384345E-3</c:v>
                </c:pt>
                <c:pt idx="15">
                  <c:v>9.4333771235173471E-3</c:v>
                </c:pt>
                <c:pt idx="16">
                  <c:v>1.4031021540255813E-2</c:v>
                </c:pt>
                <c:pt idx="17">
                  <c:v>1.0720548575105508E-2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costshr!$R$130:$R$147</c:f>
              <c:numCache>
                <c:formatCode>0%</c:formatCode>
                <c:ptCount val="18"/>
                <c:pt idx="0">
                  <c:v>3.1629387855123668E-2</c:v>
                </c:pt>
                <c:pt idx="1">
                  <c:v>2.2942098775622245E-2</c:v>
                </c:pt>
                <c:pt idx="2">
                  <c:v>2.994076077911605E-2</c:v>
                </c:pt>
                <c:pt idx="3">
                  <c:v>1.1576345399060186E-2</c:v>
                </c:pt>
                <c:pt idx="4">
                  <c:v>3.0697249427293245E-2</c:v>
                </c:pt>
                <c:pt idx="5">
                  <c:v>2.7001157189592701E-2</c:v>
                </c:pt>
                <c:pt idx="6">
                  <c:v>2.9477400505672664E-2</c:v>
                </c:pt>
                <c:pt idx="7">
                  <c:v>2.7406898879352E-2</c:v>
                </c:pt>
                <c:pt idx="8">
                  <c:v>6.8487752009910498E-3</c:v>
                </c:pt>
                <c:pt idx="9">
                  <c:v>3.2607658373049055E-2</c:v>
                </c:pt>
                <c:pt idx="10">
                  <c:v>9.4560257847748075E-3</c:v>
                </c:pt>
                <c:pt idx="11">
                  <c:v>2.9954630900961843E-2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7.1851838890520294E-3</c:v>
                </c:pt>
                <c:pt idx="15">
                  <c:v>2.0444480269082469E-2</c:v>
                </c:pt>
                <c:pt idx="16">
                  <c:v>2.835068123791112E-2</c:v>
                </c:pt>
                <c:pt idx="17">
                  <c:v>2.1441097150211016E-2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costshr!$S$130:$S$147</c:f>
              <c:numCache>
                <c:formatCode>0%</c:formatCode>
                <c:ptCount val="18"/>
                <c:pt idx="0">
                  <c:v>0</c:v>
                </c:pt>
                <c:pt idx="1">
                  <c:v>0.35118821062958522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costshr!$T$130:$T$147</c:f>
              <c:numCache>
                <c:formatCode>0%</c:formatCode>
                <c:ptCount val="18"/>
                <c:pt idx="0">
                  <c:v>4.801256045397808E-2</c:v>
                </c:pt>
                <c:pt idx="1">
                  <c:v>3.8624515727935259E-2</c:v>
                </c:pt>
                <c:pt idx="2">
                  <c:v>4.7399895410784251E-2</c:v>
                </c:pt>
                <c:pt idx="3">
                  <c:v>2.1668527266913967E-2</c:v>
                </c:pt>
                <c:pt idx="4">
                  <c:v>3.3893366007697101E-2</c:v>
                </c:pt>
                <c:pt idx="5">
                  <c:v>4.0579394498619477E-2</c:v>
                </c:pt>
                <c:pt idx="6">
                  <c:v>2.9477400505672664E-2</c:v>
                </c:pt>
                <c:pt idx="7">
                  <c:v>5.80036503156066E-2</c:v>
                </c:pt>
                <c:pt idx="8">
                  <c:v>1.41541354153815E-2</c:v>
                </c:pt>
                <c:pt idx="9">
                  <c:v>5.4170451782506256E-2</c:v>
                </c:pt>
                <c:pt idx="10">
                  <c:v>1.6471556127469686E-2</c:v>
                </c:pt>
                <c:pt idx="11">
                  <c:v>4.8012199737929764E-2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4.0569018132586142E-2</c:v>
                </c:pt>
                <c:pt idx="16">
                  <c:v>2.835068123791112E-2</c:v>
                </c:pt>
                <c:pt idx="17">
                  <c:v>4.4311600777102632E-2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costshr!$U$130:$U$147</c:f>
              <c:numCache>
                <c:formatCode>0%</c:formatCode>
                <c:ptCount val="18"/>
                <c:pt idx="0">
                  <c:v>1.8118630498605251E-2</c:v>
                </c:pt>
                <c:pt idx="1">
                  <c:v>9.1751958835598023E-3</c:v>
                </c:pt>
                <c:pt idx="2">
                  <c:v>1.99304747227898E-2</c:v>
                </c:pt>
                <c:pt idx="3">
                  <c:v>4.998791719287049E-3</c:v>
                </c:pt>
                <c:pt idx="4">
                  <c:v>2.007211305418023E-3</c:v>
                </c:pt>
                <c:pt idx="5">
                  <c:v>2.3949395610861433E-2</c:v>
                </c:pt>
                <c:pt idx="6">
                  <c:v>3.0458081286938422E-2</c:v>
                </c:pt>
                <c:pt idx="7">
                  <c:v>2.6732927320552199E-2</c:v>
                </c:pt>
                <c:pt idx="8">
                  <c:v>1.40487696430586E-3</c:v>
                </c:pt>
                <c:pt idx="9">
                  <c:v>2.5291267730044954E-2</c:v>
                </c:pt>
                <c:pt idx="10">
                  <c:v>2.1523402601969159E-2</c:v>
                </c:pt>
                <c:pt idx="11">
                  <c:v>3.121390731309381E-2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5.1522926956254558E-2</c:v>
                </c:pt>
                <c:pt idx="16">
                  <c:v>2.8708153339194131E-2</c:v>
                </c:pt>
                <c:pt idx="17">
                  <c:v>3.0053448180909826E-3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costshr!$B$130:$B$147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costshr!$V$130:$V$147</c:f>
              <c:numCache>
                <c:formatCode>0%</c:formatCode>
                <c:ptCount val="18"/>
                <c:pt idx="0">
                  <c:v>0.33280512184678479</c:v>
                </c:pt>
                <c:pt idx="1">
                  <c:v>0.32504488575126489</c:v>
                </c:pt>
                <c:pt idx="2">
                  <c:v>0.35746250160700377</c:v>
                </c:pt>
                <c:pt idx="3">
                  <c:v>0.1956707948891514</c:v>
                </c:pt>
                <c:pt idx="4">
                  <c:v>0.8175259862617803</c:v>
                </c:pt>
                <c:pt idx="5">
                  <c:v>0.27524088700805194</c:v>
                </c:pt>
                <c:pt idx="6">
                  <c:v>0.82456641504199768</c:v>
                </c:pt>
                <c:pt idx="7">
                  <c:v>0.45877196571139056</c:v>
                </c:pt>
                <c:pt idx="8">
                  <c:v>0.14225687863796455</c:v>
                </c:pt>
                <c:pt idx="9">
                  <c:v>0.44515054248110875</c:v>
                </c:pt>
                <c:pt idx="10">
                  <c:v>0.13672609326687446</c:v>
                </c:pt>
                <c:pt idx="11">
                  <c:v>0.37097677411548713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0.39654895703778836</c:v>
                </c:pt>
                <c:pt idx="16">
                  <c:v>0.83462167913211993</c:v>
                </c:pt>
                <c:pt idx="17">
                  <c:v>0.44535606231038094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6080"/>
        <c:axId val="162179328"/>
      </c:barChart>
      <c:catAx>
        <c:axId val="157166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2179328"/>
        <c:crosses val="autoZero"/>
        <c:auto val="1"/>
        <c:lblAlgn val="ctr"/>
        <c:lblOffset val="100"/>
        <c:noMultiLvlLbl val="0"/>
      </c:catAx>
      <c:valAx>
        <c:axId val="1621793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costshr!$C$148:$C$165</c:f>
              <c:numCache>
                <c:formatCode>0%</c:formatCode>
                <c:ptCount val="18"/>
                <c:pt idx="0">
                  <c:v>0.47584628903906828</c:v>
                </c:pt>
                <c:pt idx="1">
                  <c:v>0</c:v>
                </c:pt>
                <c:pt idx="2">
                  <c:v>0.53847539865199234</c:v>
                </c:pt>
                <c:pt idx="3">
                  <c:v>0</c:v>
                </c:pt>
                <c:pt idx="4">
                  <c:v>0</c:v>
                </c:pt>
                <c:pt idx="5">
                  <c:v>0.53068219038677766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0.42533830827844088</c:v>
                </c:pt>
                <c:pt idx="10">
                  <c:v>0</c:v>
                </c:pt>
                <c:pt idx="11">
                  <c:v>0.40971702393317033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costshr!$D$148:$D$165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costshr!$E$148:$E$165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0.75670377397321942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0.72981226763952622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costshr!$F$148:$F$165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0.76904200861662375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0.42528952250254337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costshr!$G$148:$G$165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costshr!$H$148:$H$165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0.34261420230180883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costshr!$I$148:$I$165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costshr!$J$148:$J$165</c:f>
              <c:numCache>
                <c:formatCode>0%</c:formatCode>
                <c:ptCount val="18"/>
                <c:pt idx="0">
                  <c:v>5.4410876993674379E-3</c:v>
                </c:pt>
                <c:pt idx="1">
                  <c:v>3.6147097649010785E-3</c:v>
                </c:pt>
                <c:pt idx="2">
                  <c:v>5.0498855937226852E-3</c:v>
                </c:pt>
                <c:pt idx="3">
                  <c:v>9.8123856532328899E-4</c:v>
                </c:pt>
                <c:pt idx="4">
                  <c:v>7.353053055015101E-3</c:v>
                </c:pt>
                <c:pt idx="5">
                  <c:v>5.0721381001241437E-3</c:v>
                </c:pt>
                <c:pt idx="6">
                  <c:v>8.472560622197812E-4</c:v>
                </c:pt>
                <c:pt idx="7">
                  <c:v>2.2966168355292964E-3</c:v>
                </c:pt>
                <c:pt idx="8">
                  <c:v>0</c:v>
                </c:pt>
                <c:pt idx="9">
                  <c:v>3.986350570347596E-3</c:v>
                </c:pt>
                <c:pt idx="10">
                  <c:v>1.4115288709569418E-3</c:v>
                </c:pt>
                <c:pt idx="11">
                  <c:v>3.9514805351392492E-3</c:v>
                </c:pt>
                <c:pt idx="12">
                  <c:v>0</c:v>
                </c:pt>
                <c:pt idx="13">
                  <c:v>3.957216374177475E-3</c:v>
                </c:pt>
                <c:pt idx="14">
                  <c:v>1.2959989617875797E-3</c:v>
                </c:pt>
                <c:pt idx="15">
                  <c:v>7.2147967282646503E-4</c:v>
                </c:pt>
                <c:pt idx="16">
                  <c:v>1.4244989827575316E-4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costshr!$K$148:$K$165</c:f>
              <c:numCache>
                <c:formatCode>0%</c:formatCode>
                <c:ptCount val="18"/>
                <c:pt idx="0">
                  <c:v>3.6273917995782918E-3</c:v>
                </c:pt>
                <c:pt idx="1">
                  <c:v>2.4098065099340525E-3</c:v>
                </c:pt>
                <c:pt idx="2">
                  <c:v>3.3665903958151233E-3</c:v>
                </c:pt>
                <c:pt idx="3">
                  <c:v>6.5415904354885937E-4</c:v>
                </c:pt>
                <c:pt idx="4">
                  <c:v>4.9020353700100676E-3</c:v>
                </c:pt>
                <c:pt idx="5">
                  <c:v>3.3814254000827625E-3</c:v>
                </c:pt>
                <c:pt idx="6">
                  <c:v>5.6483737481318743E-4</c:v>
                </c:pt>
                <c:pt idx="7">
                  <c:v>1.5310778903528642E-3</c:v>
                </c:pt>
                <c:pt idx="8">
                  <c:v>0</c:v>
                </c:pt>
                <c:pt idx="9">
                  <c:v>2.6575670468983975E-3</c:v>
                </c:pt>
                <c:pt idx="10">
                  <c:v>9.4101924730462781E-4</c:v>
                </c:pt>
                <c:pt idx="11">
                  <c:v>2.6343203567594994E-3</c:v>
                </c:pt>
                <c:pt idx="12">
                  <c:v>0</c:v>
                </c:pt>
                <c:pt idx="13">
                  <c:v>2.6381442494516501E-3</c:v>
                </c:pt>
                <c:pt idx="14">
                  <c:v>8.6399930785838652E-4</c:v>
                </c:pt>
                <c:pt idx="15">
                  <c:v>4.8098644855097667E-4</c:v>
                </c:pt>
                <c:pt idx="16">
                  <c:v>9.4966598850502104E-5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costshr!$L$148:$L$165</c:f>
              <c:numCache>
                <c:formatCode>0%</c:formatCode>
                <c:ptCount val="18"/>
                <c:pt idx="0">
                  <c:v>1.0882175398734876E-2</c:v>
                </c:pt>
                <c:pt idx="1">
                  <c:v>7.229419529802157E-3</c:v>
                </c:pt>
                <c:pt idx="2">
                  <c:v>1.009977118744537E-2</c:v>
                </c:pt>
                <c:pt idx="3">
                  <c:v>1.962477130646578E-3</c:v>
                </c:pt>
                <c:pt idx="4">
                  <c:v>1.4706106110030202E-2</c:v>
                </c:pt>
                <c:pt idx="5">
                  <c:v>1.0144276200248287E-2</c:v>
                </c:pt>
                <c:pt idx="6">
                  <c:v>1.6945121244395624E-3</c:v>
                </c:pt>
                <c:pt idx="7">
                  <c:v>4.5932336710585928E-3</c:v>
                </c:pt>
                <c:pt idx="8">
                  <c:v>0</c:v>
                </c:pt>
                <c:pt idx="9">
                  <c:v>7.972701140695192E-3</c:v>
                </c:pt>
                <c:pt idx="10">
                  <c:v>2.8230577419138835E-3</c:v>
                </c:pt>
                <c:pt idx="11">
                  <c:v>7.9029610702784983E-3</c:v>
                </c:pt>
                <c:pt idx="12">
                  <c:v>0</c:v>
                </c:pt>
                <c:pt idx="13">
                  <c:v>7.9144327483549499E-3</c:v>
                </c:pt>
                <c:pt idx="14">
                  <c:v>2.5919979235751595E-3</c:v>
                </c:pt>
                <c:pt idx="15">
                  <c:v>1.4429593456529301E-3</c:v>
                </c:pt>
                <c:pt idx="16">
                  <c:v>2.8489979655150631E-4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costshr!$M$148:$M$165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costshr!$N$148:$N$165</c:f>
              <c:numCache>
                <c:formatCode>0%</c:formatCode>
                <c:ptCount val="18"/>
                <c:pt idx="0">
                  <c:v>3.591159233762227E-3</c:v>
                </c:pt>
                <c:pt idx="1">
                  <c:v>3.1234088255914557E-3</c:v>
                </c:pt>
                <c:pt idx="2">
                  <c:v>3.0818535813047247E-3</c:v>
                </c:pt>
                <c:pt idx="3">
                  <c:v>1.6816974173541866E-3</c:v>
                </c:pt>
                <c:pt idx="4">
                  <c:v>3.1938231046226397E-3</c:v>
                </c:pt>
                <c:pt idx="5">
                  <c:v>3.2032018104436303E-3</c:v>
                </c:pt>
                <c:pt idx="6">
                  <c:v>5.4914744773504349E-3</c:v>
                </c:pt>
                <c:pt idx="7">
                  <c:v>4.4750081818950155E-3</c:v>
                </c:pt>
                <c:pt idx="8">
                  <c:v>1.3697550401982101E-3</c:v>
                </c:pt>
                <c:pt idx="9">
                  <c:v>4.0493967377681524E-3</c:v>
                </c:pt>
                <c:pt idx="10">
                  <c:v>1.8205468650921239E-3</c:v>
                </c:pt>
                <c:pt idx="11">
                  <c:v>4.2969910881241018E-3</c:v>
                </c:pt>
                <c:pt idx="12">
                  <c:v>1.7209056454859646E-3</c:v>
                </c:pt>
                <c:pt idx="13">
                  <c:v>5.4544950307775005E-3</c:v>
                </c:pt>
                <c:pt idx="14">
                  <c:v>9.1863719309537382E-4</c:v>
                </c:pt>
                <c:pt idx="15">
                  <c:v>4.6816815969709397E-3</c:v>
                </c:pt>
                <c:pt idx="16">
                  <c:v>5.5397182662792858E-3</c:v>
                </c:pt>
                <c:pt idx="17">
                  <c:v>4.2825672644428801E-3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costshr!$O$148:$O$165</c:f>
              <c:numCache>
                <c:formatCode>0%</c:formatCode>
                <c:ptCount val="18"/>
                <c:pt idx="0">
                  <c:v>1.7955796168811135E-3</c:v>
                </c:pt>
                <c:pt idx="1">
                  <c:v>0.17486213379282997</c:v>
                </c:pt>
                <c:pt idx="2">
                  <c:v>1.5409267906523623E-3</c:v>
                </c:pt>
                <c:pt idx="3">
                  <c:v>8.408487086770933E-4</c:v>
                </c:pt>
                <c:pt idx="4">
                  <c:v>1.5969115523113198E-3</c:v>
                </c:pt>
                <c:pt idx="5">
                  <c:v>1.6016009052218152E-3</c:v>
                </c:pt>
                <c:pt idx="6">
                  <c:v>2.7457372386752174E-3</c:v>
                </c:pt>
                <c:pt idx="7">
                  <c:v>2.2375040909475077E-3</c:v>
                </c:pt>
                <c:pt idx="8">
                  <c:v>6.8487752009910503E-4</c:v>
                </c:pt>
                <c:pt idx="9">
                  <c:v>2.0246983688840762E-3</c:v>
                </c:pt>
                <c:pt idx="10">
                  <c:v>9.1027343254606197E-4</c:v>
                </c:pt>
                <c:pt idx="11">
                  <c:v>2.1484955440620509E-3</c:v>
                </c:pt>
                <c:pt idx="12">
                  <c:v>8.604528227429823E-4</c:v>
                </c:pt>
                <c:pt idx="13">
                  <c:v>2.7272475153887503E-3</c:v>
                </c:pt>
                <c:pt idx="14">
                  <c:v>4.5931859654768691E-4</c:v>
                </c:pt>
                <c:pt idx="15">
                  <c:v>2.3408407984854699E-3</c:v>
                </c:pt>
                <c:pt idx="16">
                  <c:v>2.7698591331396429E-3</c:v>
                </c:pt>
                <c:pt idx="17">
                  <c:v>2.14128363222144E-3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costshr!$P$148:$P$165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costshr!$Q$148:$Q$165</c:f>
              <c:numCache>
                <c:formatCode>0%</c:formatCode>
                <c:ptCount val="18"/>
                <c:pt idx="0">
                  <c:v>1.7955796168811135E-2</c:v>
                </c:pt>
                <c:pt idx="1">
                  <c:v>1.5617044127957279E-2</c:v>
                </c:pt>
                <c:pt idx="2">
                  <c:v>1.5409267906523623E-2</c:v>
                </c:pt>
                <c:pt idx="3">
                  <c:v>8.4084870867709334E-3</c:v>
                </c:pt>
                <c:pt idx="4">
                  <c:v>1.5969115523113198E-2</c:v>
                </c:pt>
                <c:pt idx="5">
                  <c:v>1.6016009052218151E-2</c:v>
                </c:pt>
                <c:pt idx="6">
                  <c:v>2.7457372386752173E-2</c:v>
                </c:pt>
                <c:pt idx="7">
                  <c:v>2.2375040909475077E-2</c:v>
                </c:pt>
                <c:pt idx="8">
                  <c:v>6.8487752009910498E-3</c:v>
                </c:pt>
                <c:pt idx="9">
                  <c:v>2.0246983688840762E-2</c:v>
                </c:pt>
                <c:pt idx="10">
                  <c:v>9.1027343254606197E-3</c:v>
                </c:pt>
                <c:pt idx="11">
                  <c:v>2.1484955440620509E-2</c:v>
                </c:pt>
                <c:pt idx="12">
                  <c:v>8.6045282274298234E-3</c:v>
                </c:pt>
                <c:pt idx="13">
                  <c:v>2.7272475153887501E-2</c:v>
                </c:pt>
                <c:pt idx="14">
                  <c:v>4.5931859654768691E-3</c:v>
                </c:pt>
                <c:pt idx="15">
                  <c:v>2.34084079848547E-2</c:v>
                </c:pt>
                <c:pt idx="16">
                  <c:v>2.7698591331396429E-2</c:v>
                </c:pt>
                <c:pt idx="17">
                  <c:v>2.1412836322214399E-2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8.9778980844055674E-3</c:v>
                </c:pt>
                <c:pt idx="1">
                  <c:v>7.8085220639786393E-3</c:v>
                </c:pt>
                <c:pt idx="2">
                  <c:v>7.7046339532618113E-3</c:v>
                </c:pt>
                <c:pt idx="3">
                  <c:v>4.2042435433854667E-3</c:v>
                </c:pt>
                <c:pt idx="4">
                  <c:v>7.9845577615565988E-3</c:v>
                </c:pt>
                <c:pt idx="5">
                  <c:v>8.0080045261090756E-3</c:v>
                </c:pt>
                <c:pt idx="6">
                  <c:v>1.3728686193376086E-2</c:v>
                </c:pt>
                <c:pt idx="7">
                  <c:v>1.1187520454737539E-2</c:v>
                </c:pt>
                <c:pt idx="8">
                  <c:v>3.4243876004955249E-3</c:v>
                </c:pt>
                <c:pt idx="9">
                  <c:v>1.0123491844420381E-2</c:v>
                </c:pt>
                <c:pt idx="10">
                  <c:v>4.5513671627303099E-3</c:v>
                </c:pt>
                <c:pt idx="11">
                  <c:v>1.0742477720310254E-2</c:v>
                </c:pt>
                <c:pt idx="12">
                  <c:v>4.3022641137149117E-3</c:v>
                </c:pt>
                <c:pt idx="13">
                  <c:v>1.363623757694375E-2</c:v>
                </c:pt>
                <c:pt idx="14">
                  <c:v>2.2965929827384345E-3</c:v>
                </c:pt>
                <c:pt idx="15">
                  <c:v>1.170420399242735E-2</c:v>
                </c:pt>
                <c:pt idx="16">
                  <c:v>1.3849295665698215E-2</c:v>
                </c:pt>
                <c:pt idx="17">
                  <c:v>1.0706418161107199E-2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costshr!$R$148:$R$165</c:f>
              <c:numCache>
                <c:formatCode>0%</c:formatCode>
                <c:ptCount val="18"/>
                <c:pt idx="0">
                  <c:v>2.8837971567546049E-2</c:v>
                </c:pt>
                <c:pt idx="1">
                  <c:v>2.2846463657759431E-2</c:v>
                </c:pt>
                <c:pt idx="2">
                  <c:v>2.5509039093968996E-2</c:v>
                </c:pt>
                <c:pt idx="3">
                  <c:v>1.0370964217417525E-2</c:v>
                </c:pt>
                <c:pt idx="4">
                  <c:v>3.0675221633143398E-2</c:v>
                </c:pt>
                <c:pt idx="5">
                  <c:v>2.6160285252466466E-2</c:v>
                </c:pt>
                <c:pt idx="6">
                  <c:v>2.9151884511191793E-2</c:v>
                </c:pt>
                <c:pt idx="7">
                  <c:v>2.6968274580533656E-2</c:v>
                </c:pt>
                <c:pt idx="8">
                  <c:v>6.8487752009910498E-3</c:v>
                </c:pt>
                <c:pt idx="9">
                  <c:v>2.8219684829535914E-2</c:v>
                </c:pt>
                <c:pt idx="10">
                  <c:v>1.1925792067374508E-2</c:v>
                </c:pt>
                <c:pt idx="11">
                  <c:v>2.9387916510898986E-2</c:v>
                </c:pt>
                <c:pt idx="12">
                  <c:v>8.6045282274298234E-3</c:v>
                </c:pt>
                <c:pt idx="13">
                  <c:v>3.5186907902242402E-2</c:v>
                </c:pt>
                <c:pt idx="14">
                  <c:v>7.1851838890520285E-3</c:v>
                </c:pt>
                <c:pt idx="15">
                  <c:v>2.48513673305076E-2</c:v>
                </c:pt>
                <c:pt idx="16">
                  <c:v>2.798349112794794E-2</c:v>
                </c:pt>
                <c:pt idx="17">
                  <c:v>2.1412836322214399E-2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costshr!$S$148:$S$165</c:f>
              <c:numCache>
                <c:formatCode>0%</c:formatCode>
                <c:ptCount val="18"/>
                <c:pt idx="0">
                  <c:v>0</c:v>
                </c:pt>
                <c:pt idx="1">
                  <c:v>0.34972426758565994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costshr!$T$148:$T$165</c:f>
              <c:numCache>
                <c:formatCode>0%</c:formatCode>
                <c:ptCount val="18"/>
                <c:pt idx="0">
                  <c:v>4.395864202549226E-2</c:v>
                </c:pt>
                <c:pt idx="1">
                  <c:v>3.8463507785716694E-2</c:v>
                </c:pt>
                <c:pt idx="2">
                  <c:v>3.8485264699462597E-2</c:v>
                </c:pt>
                <c:pt idx="3">
                  <c:v>1.9340017109973209E-2</c:v>
                </c:pt>
                <c:pt idx="4">
                  <c:v>3.3869044737766009E-2</c:v>
                </c:pt>
                <c:pt idx="5">
                  <c:v>3.9647450770123903E-2</c:v>
                </c:pt>
                <c:pt idx="6">
                  <c:v>2.9151884511191793E-2</c:v>
                </c:pt>
                <c:pt idx="7">
                  <c:v>5.6801662459833729E-2</c:v>
                </c:pt>
                <c:pt idx="8">
                  <c:v>1.41541354153815E-2</c:v>
                </c:pt>
                <c:pt idx="9">
                  <c:v>4.5269776356980762E-2</c:v>
                </c:pt>
                <c:pt idx="10">
                  <c:v>2.1635375347865873E-2</c:v>
                </c:pt>
                <c:pt idx="11">
                  <c:v>4.7480510566158388E-2</c:v>
                </c:pt>
                <c:pt idx="12">
                  <c:v>1.7782691670021656E-2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2.798349112794794E-2</c:v>
                </c:pt>
                <c:pt idx="17">
                  <c:v>4.4253195065909808E-2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costshr!$U$148:$U$165</c:f>
              <c:numCache>
                <c:formatCode>0%</c:formatCode>
                <c:ptCount val="18"/>
                <c:pt idx="0">
                  <c:v>4.1061561046092147E-2</c:v>
                </c:pt>
                <c:pt idx="1">
                  <c:v>1.3305491365670956E-2</c:v>
                </c:pt>
                <c:pt idx="2">
                  <c:v>4.231176134922246E-2</c:v>
                </c:pt>
                <c:pt idx="3">
                  <c:v>6.6642650162877124E-3</c:v>
                </c:pt>
                <c:pt idx="4">
                  <c:v>2.7233529833389203E-3</c:v>
                </c:pt>
                <c:pt idx="5">
                  <c:v>3.5749153793183969E-2</c:v>
                </c:pt>
                <c:pt idx="6">
                  <c:v>4.1164636018590793E-2</c:v>
                </c:pt>
                <c:pt idx="7">
                  <c:v>4.5926654469576111E-2</c:v>
                </c:pt>
                <c:pt idx="8">
                  <c:v>1.40487696430586E-3</c:v>
                </c:pt>
                <c:pt idx="9">
                  <c:v>5.5623347757320793E-2</c:v>
                </c:pt>
                <c:pt idx="10">
                  <c:v>8.5251634459459769E-3</c:v>
                </c:pt>
                <c:pt idx="11">
                  <c:v>4.293541547727029E-2</c:v>
                </c:pt>
                <c:pt idx="12">
                  <c:v>1.7522193018618233E-3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4.1288054223720144E-2</c:v>
                </c:pt>
                <c:pt idx="17">
                  <c:v>4.3194517532994534E-3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costshr!$B$148:$B$165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costshr!$V$148:$V$165</c:f>
              <c:numCache>
                <c:formatCode>0%</c:formatCode>
                <c:ptCount val="18"/>
                <c:pt idx="0">
                  <c:v>0.30742212595524476</c:v>
                </c:pt>
                <c:pt idx="1">
                  <c:v>0.32368992227283455</c:v>
                </c:pt>
                <c:pt idx="2">
                  <c:v>0.26325702532776851</c:v>
                </c:pt>
                <c:pt idx="3">
                  <c:v>0.17389190970868529</c:v>
                </c:pt>
                <c:pt idx="4">
                  <c:v>0.81693934431588877</c:v>
                </c:pt>
                <c:pt idx="5">
                  <c:v>0.27388542615003719</c:v>
                </c:pt>
                <c:pt idx="6">
                  <c:v>0.81546081034132833</c:v>
                </c:pt>
                <c:pt idx="7">
                  <c:v>0.44743169590265963</c:v>
                </c:pt>
                <c:pt idx="8">
                  <c:v>0.14225687863796455</c:v>
                </c:pt>
                <c:pt idx="9">
                  <c:v>0.35032260626894052</c:v>
                </c:pt>
                <c:pt idx="10">
                  <c:v>0.18896896630208038</c:v>
                </c:pt>
                <c:pt idx="11">
                  <c:v>0.37212361310575182</c:v>
                </c:pt>
                <c:pt idx="12">
                  <c:v>0.1787258731472593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0.82381189210914174</c:v>
                </c:pt>
                <c:pt idx="17">
                  <c:v>0.4447690526538326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6592"/>
        <c:axId val="162183936"/>
      </c:barChart>
      <c:catAx>
        <c:axId val="15716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2183936"/>
        <c:crosses val="autoZero"/>
        <c:auto val="1"/>
        <c:lblAlgn val="ctr"/>
        <c:lblOffset val="100"/>
        <c:noMultiLvlLbl val="0"/>
      </c:catAx>
      <c:valAx>
        <c:axId val="162183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7125052626968E-2"/>
          <c:y val="7.5237506118709288E-2"/>
          <c:w val="0.82249011921569026"/>
          <c:h val="0.752746677920278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costshr!$C$3</c:f>
              <c:strCache>
                <c:ptCount val="1"/>
                <c:pt idx="0">
                  <c:v>COL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costshr!$C$166:$C$183</c:f>
              <c:numCache>
                <c:formatCode>0%</c:formatCode>
                <c:ptCount val="18"/>
                <c:pt idx="0">
                  <c:v>0.46865325525588197</c:v>
                </c:pt>
                <c:pt idx="1">
                  <c:v>0</c:v>
                </c:pt>
                <c:pt idx="2">
                  <c:v>0.51050648584622405</c:v>
                </c:pt>
                <c:pt idx="3">
                  <c:v>0</c:v>
                </c:pt>
                <c:pt idx="4">
                  <c:v>0</c:v>
                </c:pt>
                <c:pt idx="5">
                  <c:v>0.51050648584622405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0.39687534324844298</c:v>
                </c:pt>
                <c:pt idx="10">
                  <c:v>0</c:v>
                </c:pt>
                <c:pt idx="11">
                  <c:v>0.39687534324844298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costshr!$D$3</c:f>
              <c:strCache>
                <c:ptCount val="1"/>
                <c:pt idx="0">
                  <c:v>CRU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costshr!$D$166:$D$183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costshr!$E$3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costshr!$E$166:$E$183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0.705643300235124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0.69853640433108399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0.35019981870218608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costshr!$F$3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costshr!$F$166:$F$183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0.81615876321858205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0.42525851055620306</c:v>
                </c:pt>
              </c:numCache>
            </c:numRef>
          </c:val>
        </c:ser>
        <c:ser>
          <c:idx val="4"/>
          <c:order val="4"/>
          <c:tx>
            <c:strRef>
              <c:f>costshr!$G$3</c:f>
              <c:strCache>
                <c:ptCount val="1"/>
                <c:pt idx="0">
                  <c:v>ELE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costshr!$G$166:$G$183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costshr!$H$3</c:f>
              <c:strCache>
                <c:ptCount val="1"/>
                <c:pt idx="0">
                  <c:v>CHM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costshr!$H$166:$H$183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0.349733081919888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costshr!$I$3</c:f>
              <c:strCache>
                <c:ptCount val="1"/>
                <c:pt idx="0">
                  <c:v>IRS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costshr!$I$166:$I$183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tx>
            <c:strRef>
              <c:f>costshr!$J$3</c:f>
              <c:strCache>
                <c:ptCount val="1"/>
                <c:pt idx="0">
                  <c:v>NFM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costshr!$J$166:$J$183</c:f>
              <c:numCache>
                <c:formatCode>0%</c:formatCode>
                <c:ptCount val="18"/>
                <c:pt idx="0">
                  <c:v>5.1822863811218497E-3</c:v>
                </c:pt>
                <c:pt idx="1">
                  <c:v>3.6145737938100002E-3</c:v>
                </c:pt>
                <c:pt idx="2">
                  <c:v>5.0018208815934004E-3</c:v>
                </c:pt>
                <c:pt idx="3">
                  <c:v>9.8648156747626996E-4</c:v>
                </c:pt>
                <c:pt idx="4">
                  <c:v>7.3530530550151001E-3</c:v>
                </c:pt>
                <c:pt idx="5">
                  <c:v>5.0018208815934004E-3</c:v>
                </c:pt>
                <c:pt idx="6">
                  <c:v>8.4723791221347016E-4</c:v>
                </c:pt>
                <c:pt idx="7">
                  <c:v>2.2762036664044751E-3</c:v>
                </c:pt>
                <c:pt idx="8">
                  <c:v>0</c:v>
                </c:pt>
                <c:pt idx="9">
                  <c:v>3.88849002762243E-3</c:v>
                </c:pt>
                <c:pt idx="10">
                  <c:v>1.4391207234825999E-3</c:v>
                </c:pt>
                <c:pt idx="11">
                  <c:v>3.88849002762243E-3</c:v>
                </c:pt>
                <c:pt idx="12">
                  <c:v>3.957216374177475E-3</c:v>
                </c:pt>
                <c:pt idx="13">
                  <c:v>3.957216374177475E-3</c:v>
                </c:pt>
                <c:pt idx="14">
                  <c:v>1.2959989617875799E-3</c:v>
                </c:pt>
                <c:pt idx="15">
                  <c:v>7.2147967282646492E-4</c:v>
                </c:pt>
                <c:pt idx="16">
                  <c:v>1.4241289473834899E-4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costshr!$K$3</c:f>
              <c:strCache>
                <c:ptCount val="1"/>
                <c:pt idx="0">
                  <c:v>NMM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costshr!$K$166:$K$183</c:f>
              <c:numCache>
                <c:formatCode>0%</c:formatCode>
                <c:ptCount val="18"/>
                <c:pt idx="0">
                  <c:v>3.4548575874145666E-3</c:v>
                </c:pt>
                <c:pt idx="1">
                  <c:v>2.4097158625400001E-3</c:v>
                </c:pt>
                <c:pt idx="2">
                  <c:v>3.3345472543956003E-3</c:v>
                </c:pt>
                <c:pt idx="3">
                  <c:v>6.5765437831751331E-4</c:v>
                </c:pt>
                <c:pt idx="4">
                  <c:v>4.9020353700100668E-3</c:v>
                </c:pt>
                <c:pt idx="5">
                  <c:v>3.3345472543956003E-3</c:v>
                </c:pt>
                <c:pt idx="6">
                  <c:v>5.6482527480898007E-4</c:v>
                </c:pt>
                <c:pt idx="7">
                  <c:v>1.5174691109363168E-3</c:v>
                </c:pt>
                <c:pt idx="8">
                  <c:v>0</c:v>
                </c:pt>
                <c:pt idx="9">
                  <c:v>2.5923266850816202E-3</c:v>
                </c:pt>
                <c:pt idx="10">
                  <c:v>9.594138156550666E-4</c:v>
                </c:pt>
                <c:pt idx="11">
                  <c:v>2.5923266850816202E-3</c:v>
                </c:pt>
                <c:pt idx="12">
                  <c:v>2.6381442494516501E-3</c:v>
                </c:pt>
                <c:pt idx="13">
                  <c:v>2.6381442494516501E-3</c:v>
                </c:pt>
                <c:pt idx="14">
                  <c:v>8.6399930785838663E-4</c:v>
                </c:pt>
                <c:pt idx="15">
                  <c:v>4.8098644855097661E-4</c:v>
                </c:pt>
                <c:pt idx="16">
                  <c:v>9.4941929825566001E-5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tx>
            <c:strRef>
              <c:f>costshr!$L$3</c:f>
              <c:strCache>
                <c:ptCount val="1"/>
                <c:pt idx="0">
                  <c:v>PPP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costshr!$L$166:$L$183</c:f>
              <c:numCache>
                <c:formatCode>0%</c:formatCode>
                <c:ptCount val="18"/>
                <c:pt idx="0">
                  <c:v>1.0364572762243699E-2</c:v>
                </c:pt>
                <c:pt idx="1">
                  <c:v>7.2291475876200004E-3</c:v>
                </c:pt>
                <c:pt idx="2">
                  <c:v>1.0003641763186801E-2</c:v>
                </c:pt>
                <c:pt idx="3">
                  <c:v>1.9729631349525399E-3</c:v>
                </c:pt>
                <c:pt idx="4">
                  <c:v>1.47061061100302E-2</c:v>
                </c:pt>
                <c:pt idx="5">
                  <c:v>1.0003641763186801E-2</c:v>
                </c:pt>
                <c:pt idx="6">
                  <c:v>1.6944758244269403E-3</c:v>
                </c:pt>
                <c:pt idx="7">
                  <c:v>4.5524073328089502E-3</c:v>
                </c:pt>
                <c:pt idx="8">
                  <c:v>0</c:v>
                </c:pt>
                <c:pt idx="9">
                  <c:v>7.7769800552448601E-3</c:v>
                </c:pt>
                <c:pt idx="10">
                  <c:v>2.8782414469651998E-3</c:v>
                </c:pt>
                <c:pt idx="11">
                  <c:v>7.7769800552448601E-3</c:v>
                </c:pt>
                <c:pt idx="12">
                  <c:v>7.9144327483549499E-3</c:v>
                </c:pt>
                <c:pt idx="13">
                  <c:v>7.9144327483549499E-3</c:v>
                </c:pt>
                <c:pt idx="14">
                  <c:v>2.5919979235751599E-3</c:v>
                </c:pt>
                <c:pt idx="15">
                  <c:v>1.4429593456529298E-3</c:v>
                </c:pt>
                <c:pt idx="16">
                  <c:v>2.8482578947669799E-4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costshr!$M$3</c:f>
              <c:strCache>
                <c:ptCount val="1"/>
                <c:pt idx="0">
                  <c:v>MAC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costshr!$M$166:$M$183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1"/>
          <c:order val="11"/>
          <c:tx>
            <c:strRef>
              <c:f>costshr!$N$3</c:f>
              <c:strCache>
                <c:ptCount val="1"/>
                <c:pt idx="0">
                  <c:v>MVH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costshr!$N$166:$N$183</c:f>
              <c:numCache>
                <c:formatCode>0%</c:formatCode>
                <c:ptCount val="18"/>
                <c:pt idx="0">
                  <c:v>3.743015227764599E-3</c:v>
                </c:pt>
                <c:pt idx="1">
                  <c:v>3.12329133529942E-3</c:v>
                </c:pt>
                <c:pt idx="2">
                  <c:v>3.5519510215433004E-3</c:v>
                </c:pt>
                <c:pt idx="3">
                  <c:v>2.0898917816270599E-3</c:v>
                </c:pt>
                <c:pt idx="4">
                  <c:v>3.1938231046226401E-3</c:v>
                </c:pt>
                <c:pt idx="5">
                  <c:v>3.5519510215433004E-3</c:v>
                </c:pt>
                <c:pt idx="6">
                  <c:v>5.4913568384206404E-3</c:v>
                </c:pt>
                <c:pt idx="7">
                  <c:v>4.2609866845519399E-3</c:v>
                </c:pt>
                <c:pt idx="8">
                  <c:v>1.3697550401982101E-3</c:v>
                </c:pt>
                <c:pt idx="9">
                  <c:v>4.6022326844680798E-3</c:v>
                </c:pt>
                <c:pt idx="10">
                  <c:v>2.0752120832618999E-3</c:v>
                </c:pt>
                <c:pt idx="11">
                  <c:v>4.6022326844680798E-3</c:v>
                </c:pt>
                <c:pt idx="12">
                  <c:v>5.4544950307775005E-3</c:v>
                </c:pt>
                <c:pt idx="13">
                  <c:v>5.4544950307775005E-3</c:v>
                </c:pt>
                <c:pt idx="14">
                  <c:v>9.1863719309537403E-4</c:v>
                </c:pt>
                <c:pt idx="15">
                  <c:v>4.6816815969709397E-3</c:v>
                </c:pt>
                <c:pt idx="16">
                  <c:v>5.5382792398246793E-3</c:v>
                </c:pt>
                <c:pt idx="17">
                  <c:v>4.2822549813059194E-3</c:v>
                </c:pt>
              </c:numCache>
            </c:numRef>
          </c:val>
        </c:ser>
        <c:ser>
          <c:idx val="12"/>
          <c:order val="12"/>
          <c:tx>
            <c:strRef>
              <c:f>costshr!$O$3</c:f>
              <c:strCache>
                <c:ptCount val="1"/>
                <c:pt idx="0">
                  <c:v>FOT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costshr!$O$166:$O$183</c:f>
              <c:numCache>
                <c:formatCode>0%</c:formatCode>
                <c:ptCount val="18"/>
                <c:pt idx="0">
                  <c:v>1.8715076138822995E-3</c:v>
                </c:pt>
                <c:pt idx="1">
                  <c:v>0.17485555617065099</c:v>
                </c:pt>
                <c:pt idx="2">
                  <c:v>1.7759755107716502E-3</c:v>
                </c:pt>
                <c:pt idx="3">
                  <c:v>1.04494589081353E-3</c:v>
                </c:pt>
                <c:pt idx="4">
                  <c:v>1.5969115523113201E-3</c:v>
                </c:pt>
                <c:pt idx="5">
                  <c:v>1.7759755107716502E-3</c:v>
                </c:pt>
                <c:pt idx="6">
                  <c:v>2.7456784192103202E-3</c:v>
                </c:pt>
                <c:pt idx="7">
                  <c:v>2.13049334227597E-3</c:v>
                </c:pt>
                <c:pt idx="8">
                  <c:v>6.8487752009910503E-4</c:v>
                </c:pt>
                <c:pt idx="9">
                  <c:v>2.3011163422340399E-3</c:v>
                </c:pt>
                <c:pt idx="10">
                  <c:v>1.0376060416309499E-3</c:v>
                </c:pt>
                <c:pt idx="11">
                  <c:v>2.3011163422340399E-3</c:v>
                </c:pt>
                <c:pt idx="12">
                  <c:v>2.7272475153887503E-3</c:v>
                </c:pt>
                <c:pt idx="13">
                  <c:v>2.7272475153887503E-3</c:v>
                </c:pt>
                <c:pt idx="14">
                  <c:v>4.5931859654768702E-4</c:v>
                </c:pt>
                <c:pt idx="15">
                  <c:v>2.3408407984854699E-3</c:v>
                </c:pt>
                <c:pt idx="16">
                  <c:v>2.7691396199123397E-3</c:v>
                </c:pt>
                <c:pt idx="17">
                  <c:v>2.1411274906529597E-3</c:v>
                </c:pt>
              </c:numCache>
            </c:numRef>
          </c:val>
        </c:ser>
        <c:ser>
          <c:idx val="13"/>
          <c:order val="13"/>
          <c:tx>
            <c:strRef>
              <c:f>costshr!$P$3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costshr!$P$166:$P$183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4"/>
          <c:order val="14"/>
          <c:tx>
            <c:strRef>
              <c:f>costshr!$Q$3</c:f>
              <c:strCache>
                <c:ptCount val="1"/>
                <c:pt idx="0">
                  <c:v>BUI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costshr!$Q$166:$Q$183</c:f>
              <c:numCache>
                <c:formatCode>0%</c:formatCode>
                <c:ptCount val="18"/>
                <c:pt idx="0">
                  <c:v>1.8715076138822995E-2</c:v>
                </c:pt>
                <c:pt idx="1">
                  <c:v>1.56164566764971E-2</c:v>
                </c:pt>
                <c:pt idx="2">
                  <c:v>1.7759755107716501E-2</c:v>
                </c:pt>
                <c:pt idx="3">
                  <c:v>1.04494589081353E-2</c:v>
                </c:pt>
                <c:pt idx="4">
                  <c:v>1.5969115523113201E-2</c:v>
                </c:pt>
                <c:pt idx="5">
                  <c:v>1.7759755107716501E-2</c:v>
                </c:pt>
                <c:pt idx="6">
                  <c:v>2.7456784192103203E-2</c:v>
                </c:pt>
                <c:pt idx="7">
                  <c:v>2.13049334227597E-2</c:v>
                </c:pt>
                <c:pt idx="8">
                  <c:v>6.8487752009910498E-3</c:v>
                </c:pt>
                <c:pt idx="9">
                  <c:v>2.30111634223404E-2</c:v>
                </c:pt>
                <c:pt idx="10">
                  <c:v>1.03760604163095E-2</c:v>
                </c:pt>
                <c:pt idx="11">
                  <c:v>2.30111634223404E-2</c:v>
                </c:pt>
                <c:pt idx="12">
                  <c:v>2.7272475153887501E-2</c:v>
                </c:pt>
                <c:pt idx="13">
                  <c:v>2.7272475153887501E-2</c:v>
                </c:pt>
                <c:pt idx="14">
                  <c:v>4.59318596547687E-3</c:v>
                </c:pt>
                <c:pt idx="15">
                  <c:v>2.34084079848547E-2</c:v>
                </c:pt>
                <c:pt idx="16">
                  <c:v>2.7691396199123398E-2</c:v>
                </c:pt>
                <c:pt idx="17">
                  <c:v>2.1411274906529599E-2</c:v>
                </c:pt>
              </c:numCache>
            </c:numRef>
          </c:val>
        </c:ser>
        <c:ser>
          <c:idx val="15"/>
          <c:order val="15"/>
          <c:tx>
            <c:strRef>
              <c:f>costshr_bw!#REF!</c:f>
              <c:strCache>
                <c:ptCount val="1"/>
                <c:pt idx="0">
                  <c:v>DWE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costshr_bw!#REF!</c:f>
              <c:numCache>
                <c:formatCode>0%</c:formatCode>
                <c:ptCount val="18"/>
                <c:pt idx="0">
                  <c:v>9.3575380694114977E-3</c:v>
                </c:pt>
                <c:pt idx="1">
                  <c:v>7.8082283382485502E-3</c:v>
                </c:pt>
                <c:pt idx="2">
                  <c:v>8.8798775538582505E-3</c:v>
                </c:pt>
                <c:pt idx="3">
                  <c:v>5.2247294540676498E-3</c:v>
                </c:pt>
                <c:pt idx="4">
                  <c:v>7.9845577615566005E-3</c:v>
                </c:pt>
                <c:pt idx="5">
                  <c:v>8.8798775538582505E-3</c:v>
                </c:pt>
                <c:pt idx="6">
                  <c:v>1.3728392096051601E-2</c:v>
                </c:pt>
                <c:pt idx="7">
                  <c:v>1.065246671137985E-2</c:v>
                </c:pt>
                <c:pt idx="8">
                  <c:v>3.4243876004955249E-3</c:v>
                </c:pt>
                <c:pt idx="9">
                  <c:v>1.15055817111702E-2</c:v>
                </c:pt>
                <c:pt idx="10">
                  <c:v>5.1880302081547501E-3</c:v>
                </c:pt>
                <c:pt idx="11">
                  <c:v>1.15055817111702E-2</c:v>
                </c:pt>
                <c:pt idx="12">
                  <c:v>1.363623757694375E-2</c:v>
                </c:pt>
                <c:pt idx="13">
                  <c:v>1.363623757694375E-2</c:v>
                </c:pt>
                <c:pt idx="14">
                  <c:v>2.296592982738435E-3</c:v>
                </c:pt>
                <c:pt idx="15">
                  <c:v>1.170420399242735E-2</c:v>
                </c:pt>
                <c:pt idx="16">
                  <c:v>1.3845698099561699E-2</c:v>
                </c:pt>
                <c:pt idx="17">
                  <c:v>1.0705637453264799E-2</c:v>
                </c:pt>
              </c:numCache>
            </c:numRef>
          </c:val>
        </c:ser>
        <c:ser>
          <c:idx val="16"/>
          <c:order val="16"/>
          <c:tx>
            <c:strRef>
              <c:f>costshr!$R$3</c:f>
              <c:strCache>
                <c:ptCount val="1"/>
                <c:pt idx="0">
                  <c:v>TRN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costshr!$R$166:$R$183</c:f>
              <c:numCache>
                <c:formatCode>0%</c:formatCode>
                <c:ptCount val="18"/>
                <c:pt idx="0">
                  <c:v>2.9079648901066801E-2</c:v>
                </c:pt>
                <c:pt idx="1">
                  <c:v>2.2845604264117102E-2</c:v>
                </c:pt>
                <c:pt idx="2">
                  <c:v>2.7763396870903401E-2</c:v>
                </c:pt>
                <c:pt idx="3">
                  <c:v>1.2422422043087899E-2</c:v>
                </c:pt>
                <c:pt idx="4">
                  <c:v>3.0675221633143401E-2</c:v>
                </c:pt>
                <c:pt idx="5">
                  <c:v>2.7763396870903401E-2</c:v>
                </c:pt>
                <c:pt idx="6">
                  <c:v>2.9151260016530199E-2</c:v>
                </c:pt>
                <c:pt idx="7">
                  <c:v>2.58573407555686E-2</c:v>
                </c:pt>
                <c:pt idx="8">
                  <c:v>6.8487752009910498E-3</c:v>
                </c:pt>
                <c:pt idx="9">
                  <c:v>3.0788143477585204E-2</c:v>
                </c:pt>
                <c:pt idx="10">
                  <c:v>1.3254301863274802E-2</c:v>
                </c:pt>
                <c:pt idx="11">
                  <c:v>3.0788143477585198E-2</c:v>
                </c:pt>
                <c:pt idx="12">
                  <c:v>3.5186907902242402E-2</c:v>
                </c:pt>
                <c:pt idx="13">
                  <c:v>3.5186907902242402E-2</c:v>
                </c:pt>
                <c:pt idx="14">
                  <c:v>7.1851838890520303E-3</c:v>
                </c:pt>
                <c:pt idx="15">
                  <c:v>2.48513673305076E-2</c:v>
                </c:pt>
                <c:pt idx="16">
                  <c:v>2.79762219886001E-2</c:v>
                </c:pt>
                <c:pt idx="17">
                  <c:v>2.1411274906529599E-2</c:v>
                </c:pt>
              </c:numCache>
            </c:numRef>
          </c:val>
        </c:ser>
        <c:ser>
          <c:idx val="17"/>
          <c:order val="17"/>
          <c:tx>
            <c:strRef>
              <c:f>costshr!$S$3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costshr!$S$166:$S$183</c:f>
              <c:numCache>
                <c:formatCode>0%</c:formatCode>
                <c:ptCount val="18"/>
                <c:pt idx="0">
                  <c:v>0</c:v>
                </c:pt>
                <c:pt idx="1">
                  <c:v>0.34971111234130198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costshr!$T$3</c:f>
              <c:strCache>
                <c:ptCount val="1"/>
                <c:pt idx="0">
                  <c:v>SER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costshr!$T$166:$T$183</c:f>
              <c:numCache>
                <c:formatCode>0%</c:formatCode>
                <c:ptCount val="18"/>
                <c:pt idx="0">
                  <c:v>4.4839713017970399E-2</c:v>
                </c:pt>
                <c:pt idx="1">
                  <c:v>3.8462060940614197E-2</c:v>
                </c:pt>
                <c:pt idx="2">
                  <c:v>4.2718980119506797E-2</c:v>
                </c:pt>
                <c:pt idx="3">
                  <c:v>2.35685115450989E-2</c:v>
                </c:pt>
                <c:pt idx="4">
                  <c:v>3.3869044737766002E-2</c:v>
                </c:pt>
                <c:pt idx="5">
                  <c:v>4.2718980119506797E-2</c:v>
                </c:pt>
                <c:pt idx="6">
                  <c:v>2.9151260016530199E-2</c:v>
                </c:pt>
                <c:pt idx="7">
                  <c:v>5.4263918652581497E-2</c:v>
                </c:pt>
                <c:pt idx="8">
                  <c:v>1.41541354153815E-2</c:v>
                </c:pt>
                <c:pt idx="9">
                  <c:v>5.01659653069245E-2</c:v>
                </c:pt>
                <c:pt idx="10">
                  <c:v>2.4322099640671599E-2</c:v>
                </c:pt>
                <c:pt idx="11">
                  <c:v>5.01659653069245E-2</c:v>
                </c:pt>
                <c:pt idx="12">
                  <c:v>4.0641402933019898E-2</c:v>
                </c:pt>
                <c:pt idx="13">
                  <c:v>4.0641402933019898E-2</c:v>
                </c:pt>
                <c:pt idx="14">
                  <c:v>9.0224582752427805E-3</c:v>
                </c:pt>
                <c:pt idx="15">
                  <c:v>4.9820335847685901E-2</c:v>
                </c:pt>
                <c:pt idx="16">
                  <c:v>2.79762219886001E-2</c:v>
                </c:pt>
                <c:pt idx="17">
                  <c:v>4.4249968140161203E-2</c:v>
                </c:pt>
              </c:numCache>
            </c:numRef>
          </c:val>
        </c:ser>
        <c:ser>
          <c:idx val="19"/>
          <c:order val="19"/>
          <c:tx>
            <c:strRef>
              <c:f>costshr!$U$3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costshr!$U$166:$U$183</c:f>
              <c:numCache>
                <c:formatCode>0%</c:formatCode>
                <c:ptCount val="18"/>
                <c:pt idx="0">
                  <c:v>3.37808297436092E-2</c:v>
                </c:pt>
                <c:pt idx="1">
                  <c:v>1.33426069123194E-2</c:v>
                </c:pt>
                <c:pt idx="2">
                  <c:v>1.6302231021489599E-2</c:v>
                </c:pt>
                <c:pt idx="3">
                  <c:v>3.4526854861669396E-3</c:v>
                </c:pt>
                <c:pt idx="4">
                  <c:v>2.7233529833389199E-3</c:v>
                </c:pt>
                <c:pt idx="5">
                  <c:v>1.6302231021489599E-2</c:v>
                </c:pt>
                <c:pt idx="6">
                  <c:v>4.1185176288154803E-2</c:v>
                </c:pt>
                <c:pt idx="7">
                  <c:v>6.6773979659113095E-2</c:v>
                </c:pt>
                <c:pt idx="8">
                  <c:v>1.40487696430586E-3</c:v>
                </c:pt>
                <c:pt idx="9">
                  <c:v>2.1122661878442799E-2</c:v>
                </c:pt>
                <c:pt idx="10">
                  <c:v>5.5965805913212197E-3</c:v>
                </c:pt>
                <c:pt idx="11">
                  <c:v>2.1122661878442799E-2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1.26258942744631E-2</c:v>
                </c:pt>
                <c:pt idx="16">
                  <c:v>4.1537094298685198E-2</c:v>
                </c:pt>
                <c:pt idx="17">
                  <c:v>4.3920563910830003E-3</c:v>
                </c:pt>
              </c:numCache>
            </c:numRef>
          </c:val>
        </c:ser>
        <c:ser>
          <c:idx val="20"/>
          <c:order val="20"/>
          <c:tx>
            <c:strRef>
              <c:f>costshr!$V$3</c:f>
              <c:strCache>
                <c:ptCount val="1"/>
                <c:pt idx="0">
                  <c:v>CAP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costshr!$B$166:$B$183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costshr!$V$166:$V$183</c:f>
              <c:numCache>
                <c:formatCode>0%</c:formatCode>
                <c:ptCount val="18"/>
                <c:pt idx="0">
                  <c:v>0.32114890487525616</c:v>
                </c:pt>
                <c:pt idx="1">
                  <c:v>0.32367774633762414</c:v>
                </c:pt>
                <c:pt idx="2">
                  <c:v>0.30463065665153355</c:v>
                </c:pt>
                <c:pt idx="3">
                  <c:v>0.21611860726213949</c:v>
                </c:pt>
                <c:pt idx="4">
                  <c:v>0.81693934431588877</c:v>
                </c:pt>
                <c:pt idx="5">
                  <c:v>0.30463065665153355</c:v>
                </c:pt>
                <c:pt idx="6">
                  <c:v>0.81544334145616559</c:v>
                </c:pt>
                <c:pt idx="7">
                  <c:v>0.42626697065335406</c:v>
                </c:pt>
                <c:pt idx="8">
                  <c:v>0.14225687863796455</c:v>
                </c:pt>
                <c:pt idx="9">
                  <c:v>0.39902789157236784</c:v>
                </c:pt>
                <c:pt idx="10">
                  <c:v>0.21532614408098327</c:v>
                </c:pt>
                <c:pt idx="11">
                  <c:v>0.39902789157236784</c:v>
                </c:pt>
                <c:pt idx="12">
                  <c:v>0.80955566711680382</c:v>
                </c:pt>
                <c:pt idx="13">
                  <c:v>0.80955566711680382</c:v>
                </c:pt>
                <c:pt idx="14">
                  <c:v>0.95840344716842329</c:v>
                </c:pt>
                <c:pt idx="15">
                  <c:v>0.489984737983575</c:v>
                </c:pt>
                <c:pt idx="16">
                  <c:v>0.82359789438409836</c:v>
                </c:pt>
                <c:pt idx="17">
                  <c:v>0.44473662026774019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67104"/>
        <c:axId val="163089792"/>
      </c:barChart>
      <c:catAx>
        <c:axId val="157167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63089792"/>
        <c:crosses val="autoZero"/>
        <c:auto val="1"/>
        <c:lblAlgn val="ctr"/>
        <c:lblOffset val="100"/>
        <c:noMultiLvlLbl val="0"/>
      </c:catAx>
      <c:valAx>
        <c:axId val="1630897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16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335679475756"/>
          <c:y val="4.1891608740920652E-3"/>
          <c:w val="7.6997678337825032E-2"/>
          <c:h val="0.9834911992257641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237</xdr:row>
      <xdr:rowOff>57150</xdr:rowOff>
    </xdr:from>
    <xdr:to>
      <xdr:col>44</xdr:col>
      <xdr:colOff>521493</xdr:colOff>
      <xdr:row>255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255</xdr:row>
      <xdr:rowOff>0</xdr:rowOff>
    </xdr:from>
    <xdr:to>
      <xdr:col>44</xdr:col>
      <xdr:colOff>511968</xdr:colOff>
      <xdr:row>272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273</xdr:row>
      <xdr:rowOff>0</xdr:rowOff>
    </xdr:from>
    <xdr:to>
      <xdr:col>44</xdr:col>
      <xdr:colOff>511968</xdr:colOff>
      <xdr:row>290</xdr:row>
      <xdr:rowOff>154781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39</xdr:row>
      <xdr:rowOff>0</xdr:rowOff>
    </xdr:from>
    <xdr:to>
      <xdr:col>44</xdr:col>
      <xdr:colOff>511968</xdr:colOff>
      <xdr:row>56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44</xdr:col>
      <xdr:colOff>511968</xdr:colOff>
      <xdr:row>74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75</xdr:row>
      <xdr:rowOff>0</xdr:rowOff>
    </xdr:from>
    <xdr:to>
      <xdr:col>44</xdr:col>
      <xdr:colOff>511968</xdr:colOff>
      <xdr:row>92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93</xdr:row>
      <xdr:rowOff>0</xdr:rowOff>
    </xdr:from>
    <xdr:to>
      <xdr:col>44</xdr:col>
      <xdr:colOff>511968</xdr:colOff>
      <xdr:row>110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111</xdr:row>
      <xdr:rowOff>0</xdr:rowOff>
    </xdr:from>
    <xdr:to>
      <xdr:col>44</xdr:col>
      <xdr:colOff>511968</xdr:colOff>
      <xdr:row>128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129</xdr:row>
      <xdr:rowOff>0</xdr:rowOff>
    </xdr:from>
    <xdr:to>
      <xdr:col>44</xdr:col>
      <xdr:colOff>511968</xdr:colOff>
      <xdr:row>146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147</xdr:row>
      <xdr:rowOff>0</xdr:rowOff>
    </xdr:from>
    <xdr:to>
      <xdr:col>44</xdr:col>
      <xdr:colOff>511968</xdr:colOff>
      <xdr:row>164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165</xdr:row>
      <xdr:rowOff>0</xdr:rowOff>
    </xdr:from>
    <xdr:to>
      <xdr:col>44</xdr:col>
      <xdr:colOff>511968</xdr:colOff>
      <xdr:row>182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183</xdr:row>
      <xdr:rowOff>0</xdr:rowOff>
    </xdr:from>
    <xdr:to>
      <xdr:col>44</xdr:col>
      <xdr:colOff>511968</xdr:colOff>
      <xdr:row>200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201</xdr:row>
      <xdr:rowOff>0</xdr:rowOff>
    </xdr:from>
    <xdr:to>
      <xdr:col>44</xdr:col>
      <xdr:colOff>511968</xdr:colOff>
      <xdr:row>218</xdr:row>
      <xdr:rowOff>154781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219</xdr:row>
      <xdr:rowOff>0</xdr:rowOff>
    </xdr:from>
    <xdr:to>
      <xdr:col>44</xdr:col>
      <xdr:colOff>511968</xdr:colOff>
      <xdr:row>236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237</xdr:row>
      <xdr:rowOff>0</xdr:rowOff>
    </xdr:from>
    <xdr:to>
      <xdr:col>44</xdr:col>
      <xdr:colOff>511968</xdr:colOff>
      <xdr:row>254</xdr:row>
      <xdr:rowOff>154781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255</xdr:row>
      <xdr:rowOff>57150</xdr:rowOff>
    </xdr:from>
    <xdr:to>
      <xdr:col>44</xdr:col>
      <xdr:colOff>521493</xdr:colOff>
      <xdr:row>273</xdr:row>
      <xdr:rowOff>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273</xdr:row>
      <xdr:rowOff>0</xdr:rowOff>
    </xdr:from>
    <xdr:to>
      <xdr:col>44</xdr:col>
      <xdr:colOff>511968</xdr:colOff>
      <xdr:row>290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291</xdr:row>
      <xdr:rowOff>0</xdr:rowOff>
    </xdr:from>
    <xdr:to>
      <xdr:col>44</xdr:col>
      <xdr:colOff>511968</xdr:colOff>
      <xdr:row>308</xdr:row>
      <xdr:rowOff>154781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309</xdr:row>
      <xdr:rowOff>0</xdr:rowOff>
    </xdr:from>
    <xdr:to>
      <xdr:col>44</xdr:col>
      <xdr:colOff>511968</xdr:colOff>
      <xdr:row>326</xdr:row>
      <xdr:rowOff>154781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44</xdr:col>
      <xdr:colOff>511968</xdr:colOff>
      <xdr:row>20</xdr:row>
      <xdr:rowOff>154781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44</xdr:col>
      <xdr:colOff>511968</xdr:colOff>
      <xdr:row>38</xdr:row>
      <xdr:rowOff>154781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21</xdr:row>
      <xdr:rowOff>0</xdr:rowOff>
    </xdr:from>
    <xdr:to>
      <xdr:col>45</xdr:col>
      <xdr:colOff>511968</xdr:colOff>
      <xdr:row>38</xdr:row>
      <xdr:rowOff>154781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45</xdr:col>
      <xdr:colOff>511968</xdr:colOff>
      <xdr:row>56</xdr:row>
      <xdr:rowOff>154781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45</xdr:col>
      <xdr:colOff>511968</xdr:colOff>
      <xdr:row>74</xdr:row>
      <xdr:rowOff>154781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45</xdr:col>
      <xdr:colOff>511968</xdr:colOff>
      <xdr:row>92</xdr:row>
      <xdr:rowOff>154781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93</xdr:row>
      <xdr:rowOff>0</xdr:rowOff>
    </xdr:from>
    <xdr:to>
      <xdr:col>45</xdr:col>
      <xdr:colOff>511968</xdr:colOff>
      <xdr:row>110</xdr:row>
      <xdr:rowOff>154781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111</xdr:row>
      <xdr:rowOff>0</xdr:rowOff>
    </xdr:from>
    <xdr:to>
      <xdr:col>45</xdr:col>
      <xdr:colOff>511968</xdr:colOff>
      <xdr:row>128</xdr:row>
      <xdr:rowOff>154781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45</xdr:col>
      <xdr:colOff>511968</xdr:colOff>
      <xdr:row>146</xdr:row>
      <xdr:rowOff>154781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147</xdr:row>
      <xdr:rowOff>0</xdr:rowOff>
    </xdr:from>
    <xdr:to>
      <xdr:col>45</xdr:col>
      <xdr:colOff>511968</xdr:colOff>
      <xdr:row>164</xdr:row>
      <xdr:rowOff>154781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165</xdr:row>
      <xdr:rowOff>0</xdr:rowOff>
    </xdr:from>
    <xdr:to>
      <xdr:col>45</xdr:col>
      <xdr:colOff>511968</xdr:colOff>
      <xdr:row>182</xdr:row>
      <xdr:rowOff>154781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183</xdr:row>
      <xdr:rowOff>0</xdr:rowOff>
    </xdr:from>
    <xdr:to>
      <xdr:col>45</xdr:col>
      <xdr:colOff>511968</xdr:colOff>
      <xdr:row>200</xdr:row>
      <xdr:rowOff>154781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201</xdr:row>
      <xdr:rowOff>0</xdr:rowOff>
    </xdr:from>
    <xdr:to>
      <xdr:col>45</xdr:col>
      <xdr:colOff>511968</xdr:colOff>
      <xdr:row>218</xdr:row>
      <xdr:rowOff>154781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219</xdr:row>
      <xdr:rowOff>0</xdr:rowOff>
    </xdr:from>
    <xdr:to>
      <xdr:col>45</xdr:col>
      <xdr:colOff>511968</xdr:colOff>
      <xdr:row>236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0</xdr:colOff>
      <xdr:row>237</xdr:row>
      <xdr:rowOff>0</xdr:rowOff>
    </xdr:from>
    <xdr:to>
      <xdr:col>45</xdr:col>
      <xdr:colOff>511968</xdr:colOff>
      <xdr:row>254</xdr:row>
      <xdr:rowOff>154781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255</xdr:row>
      <xdr:rowOff>0</xdr:rowOff>
    </xdr:from>
    <xdr:to>
      <xdr:col>45</xdr:col>
      <xdr:colOff>511968</xdr:colOff>
      <xdr:row>272</xdr:row>
      <xdr:rowOff>154781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273</xdr:row>
      <xdr:rowOff>0</xdr:rowOff>
    </xdr:from>
    <xdr:to>
      <xdr:col>45</xdr:col>
      <xdr:colOff>511968</xdr:colOff>
      <xdr:row>290</xdr:row>
      <xdr:rowOff>154781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291</xdr:row>
      <xdr:rowOff>0</xdr:rowOff>
    </xdr:from>
    <xdr:to>
      <xdr:col>45</xdr:col>
      <xdr:colOff>511968</xdr:colOff>
      <xdr:row>308</xdr:row>
      <xdr:rowOff>154781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309</xdr:row>
      <xdr:rowOff>0</xdr:rowOff>
    </xdr:from>
    <xdr:to>
      <xdr:col>45</xdr:col>
      <xdr:colOff>511968</xdr:colOff>
      <xdr:row>326</xdr:row>
      <xdr:rowOff>154781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327</xdr:row>
      <xdr:rowOff>0</xdr:rowOff>
    </xdr:from>
    <xdr:to>
      <xdr:col>45</xdr:col>
      <xdr:colOff>511968</xdr:colOff>
      <xdr:row>344</xdr:row>
      <xdr:rowOff>154781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0</xdr:colOff>
      <xdr:row>345</xdr:row>
      <xdr:rowOff>0</xdr:rowOff>
    </xdr:from>
    <xdr:to>
      <xdr:col>45</xdr:col>
      <xdr:colOff>511968</xdr:colOff>
      <xdr:row>362</xdr:row>
      <xdr:rowOff>154781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0</xdr:colOff>
      <xdr:row>363</xdr:row>
      <xdr:rowOff>0</xdr:rowOff>
    </xdr:from>
    <xdr:to>
      <xdr:col>45</xdr:col>
      <xdr:colOff>511968</xdr:colOff>
      <xdr:row>380</xdr:row>
      <xdr:rowOff>154781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0</xdr:colOff>
      <xdr:row>381</xdr:row>
      <xdr:rowOff>0</xdr:rowOff>
    </xdr:from>
    <xdr:to>
      <xdr:col>45</xdr:col>
      <xdr:colOff>511968</xdr:colOff>
      <xdr:row>398</xdr:row>
      <xdr:rowOff>154781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0</xdr:colOff>
      <xdr:row>399</xdr:row>
      <xdr:rowOff>0</xdr:rowOff>
    </xdr:from>
    <xdr:to>
      <xdr:col>45</xdr:col>
      <xdr:colOff>511968</xdr:colOff>
      <xdr:row>416</xdr:row>
      <xdr:rowOff>154781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0</xdr:colOff>
      <xdr:row>417</xdr:row>
      <xdr:rowOff>0</xdr:rowOff>
    </xdr:from>
    <xdr:to>
      <xdr:col>45</xdr:col>
      <xdr:colOff>511968</xdr:colOff>
      <xdr:row>434</xdr:row>
      <xdr:rowOff>154781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435</xdr:row>
      <xdr:rowOff>0</xdr:rowOff>
    </xdr:from>
    <xdr:to>
      <xdr:col>45</xdr:col>
      <xdr:colOff>511968</xdr:colOff>
      <xdr:row>452</xdr:row>
      <xdr:rowOff>154781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0</xdr:colOff>
      <xdr:row>453</xdr:row>
      <xdr:rowOff>0</xdr:rowOff>
    </xdr:from>
    <xdr:to>
      <xdr:col>45</xdr:col>
      <xdr:colOff>511968</xdr:colOff>
      <xdr:row>470</xdr:row>
      <xdr:rowOff>154781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45</xdr:col>
      <xdr:colOff>511968</xdr:colOff>
      <xdr:row>20</xdr:row>
      <xdr:rowOff>154781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_ELE_COSTSHARE_10REG_angepas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HR"/>
      <sheetName val="AV_WEIGHT_COSTSHARE"/>
      <sheetName val="Übersicht"/>
      <sheetName val="Tabelle2"/>
      <sheetName val="Tabelle3"/>
    </sheetNames>
    <sheetDataSet>
      <sheetData sheetId="0">
        <row r="2">
          <cell r="C2">
            <v>0.43813683962853306</v>
          </cell>
          <cell r="G2">
            <v>1.11375658666287E-2</v>
          </cell>
          <cell r="H2">
            <v>1.11375658666287E-2</v>
          </cell>
          <cell r="I2">
            <v>1.11375658666287E-2</v>
          </cell>
          <cell r="L2">
            <v>1.11375658666287E-2</v>
          </cell>
          <cell r="M2">
            <v>1.96138883323876E-2</v>
          </cell>
          <cell r="Q2">
            <v>1.96138883323876E-2</v>
          </cell>
          <cell r="S2">
            <v>3.0751454199016301E-2</v>
          </cell>
          <cell r="U2">
            <v>4.7268412794711098E-2</v>
          </cell>
          <cell r="V2">
            <v>3.8725069016804399E-2</v>
          </cell>
        </row>
        <row r="3">
          <cell r="G3">
            <v>6.775790818725539E-3</v>
          </cell>
          <cell r="H3">
            <v>6.775790818725539E-3</v>
          </cell>
          <cell r="I3">
            <v>6.775790818725539E-3</v>
          </cell>
          <cell r="L3">
            <v>6.775790818725539E-3</v>
          </cell>
          <cell r="M3">
            <v>1.41048534971364E-2</v>
          </cell>
          <cell r="Q3">
            <v>1.41048534971364E-2</v>
          </cell>
          <cell r="S3">
            <v>2.0880644315861899E-2</v>
          </cell>
          <cell r="T3">
            <v>0.39471394543608807</v>
          </cell>
          <cell r="U3">
            <v>3.4985497812998298E-2</v>
          </cell>
          <cell r="V3">
            <v>2.8514971412137203E-2</v>
          </cell>
        </row>
        <row r="4">
          <cell r="C4">
            <v>0.46926064844980098</v>
          </cell>
          <cell r="G4">
            <v>1.02843378873983E-2</v>
          </cell>
          <cell r="H4">
            <v>1.02843378873983E-2</v>
          </cell>
          <cell r="I4">
            <v>1.02843378873983E-2</v>
          </cell>
          <cell r="L4">
            <v>1.02843378873983E-2</v>
          </cell>
          <cell r="M4">
            <v>1.8111305226968001E-2</v>
          </cell>
          <cell r="Q4">
            <v>1.8111305226968001E-2</v>
          </cell>
          <cell r="S4">
            <v>2.8395643114366299E-2</v>
          </cell>
          <cell r="U4">
            <v>4.3647268568655098E-2</v>
          </cell>
          <cell r="V4">
            <v>4.7677885724855901E-2</v>
          </cell>
        </row>
        <row r="5">
          <cell r="E5">
            <v>0.7710704029849681</v>
          </cell>
          <cell r="G5">
            <v>2.8934391994102997E-3</v>
          </cell>
          <cell r="H5">
            <v>2.8934391994102997E-3</v>
          </cell>
          <cell r="I5">
            <v>2.8934391994102997E-3</v>
          </cell>
          <cell r="L5">
            <v>2.8934391994102997E-3</v>
          </cell>
          <cell r="M5">
            <v>6.07622231876163E-3</v>
          </cell>
          <cell r="Q5">
            <v>6.07622231876163E-3</v>
          </cell>
          <cell r="S5">
            <v>8.9696615181719293E-3</v>
          </cell>
          <cell r="U5">
            <v>1.5450965324851001E-2</v>
          </cell>
          <cell r="V5">
            <v>4.79091941585729E-2</v>
          </cell>
        </row>
        <row r="6">
          <cell r="G6">
            <v>1.09140759675532E-2</v>
          </cell>
          <cell r="H6">
            <v>1.09140759675532E-2</v>
          </cell>
          <cell r="I6">
            <v>1.09140759675532E-2</v>
          </cell>
          <cell r="L6">
            <v>1.09140759675532E-2</v>
          </cell>
          <cell r="M6">
            <v>1.5911619563199E-2</v>
          </cell>
          <cell r="Q6">
            <v>1.5911619563199E-2</v>
          </cell>
          <cell r="S6">
            <v>2.6825695530752199E-2</v>
          </cell>
          <cell r="U6">
            <v>3.0008019443392001E-2</v>
          </cell>
          <cell r="V6">
            <v>2.87484845486068E-2</v>
          </cell>
        </row>
        <row r="7">
          <cell r="C7">
            <v>0.46926064844980098</v>
          </cell>
          <cell r="G7">
            <v>1.02843378873983E-2</v>
          </cell>
          <cell r="H7">
            <v>1.02843378873983E-2</v>
          </cell>
          <cell r="I7">
            <v>1.02843378873983E-2</v>
          </cell>
          <cell r="L7">
            <v>1.02843378873983E-2</v>
          </cell>
          <cell r="M7">
            <v>1.8111305226968001E-2</v>
          </cell>
          <cell r="Q7">
            <v>1.8111305226968001E-2</v>
          </cell>
          <cell r="S7">
            <v>2.8395643114366303E-2</v>
          </cell>
          <cell r="U7">
            <v>4.3647268568655098E-2</v>
          </cell>
          <cell r="V7">
            <v>4.7677885724855901E-2</v>
          </cell>
        </row>
        <row r="8">
          <cell r="G8">
            <v>1.9854209186583802E-3</v>
          </cell>
          <cell r="H8">
            <v>1.9854209186583802E-3</v>
          </cell>
          <cell r="I8">
            <v>1.9854209186583802E-3</v>
          </cell>
          <cell r="L8">
            <v>1.9854209186583802E-3</v>
          </cell>
          <cell r="M8">
            <v>2.47028644393259E-2</v>
          </cell>
          <cell r="Q8">
            <v>2.47028644393259E-2</v>
          </cell>
          <cell r="S8">
            <v>2.66882853579842E-2</v>
          </cell>
          <cell r="U8">
            <v>2.66882853579842E-2</v>
          </cell>
          <cell r="V8">
            <v>0.134589045499031</v>
          </cell>
        </row>
        <row r="9">
          <cell r="G9">
            <v>4.5036934254004098E-3</v>
          </cell>
          <cell r="H9">
            <v>0.32037917083404099</v>
          </cell>
          <cell r="I9">
            <v>4.5036934254004098E-3</v>
          </cell>
          <cell r="L9">
            <v>4.5036934254004098E-3</v>
          </cell>
          <cell r="M9">
            <v>2.3433279854036499E-2</v>
          </cell>
          <cell r="Q9">
            <v>2.3433279854036499E-2</v>
          </cell>
          <cell r="S9">
            <v>2.7936973279436901E-2</v>
          </cell>
          <cell r="U9">
            <v>5.9181346418152293E-2</v>
          </cell>
          <cell r="V9">
            <v>4.1275367619774697E-2</v>
          </cell>
        </row>
        <row r="11">
          <cell r="C11">
            <v>0.35748047735629801</v>
          </cell>
          <cell r="G11">
            <v>7.8345585325036993E-3</v>
          </cell>
          <cell r="H11">
            <v>7.8345585325036993E-3</v>
          </cell>
          <cell r="I11">
            <v>7.8345585325036993E-3</v>
          </cell>
          <cell r="L11">
            <v>7.8345585325036993E-3</v>
          </cell>
          <cell r="M11">
            <v>2.2995173575959E-2</v>
          </cell>
          <cell r="Q11">
            <v>2.2995173575959E-2</v>
          </cell>
          <cell r="S11">
            <v>3.0829732108462699E-2</v>
          </cell>
          <cell r="U11">
            <v>5.0194088804006998E-2</v>
          </cell>
          <cell r="V11">
            <v>6.0534635369365902E-2</v>
          </cell>
        </row>
        <row r="12">
          <cell r="E12">
            <v>0.72027449401087495</v>
          </cell>
          <cell r="G12">
            <v>2.7028277148735502E-3</v>
          </cell>
          <cell r="H12">
            <v>2.7028277148735502E-3</v>
          </cell>
          <cell r="I12">
            <v>2.7028277148735502E-3</v>
          </cell>
          <cell r="L12">
            <v>2.7028277148735502E-3</v>
          </cell>
          <cell r="M12">
            <v>7.5679176016459401E-3</v>
          </cell>
          <cell r="Q12">
            <v>7.5679176016459401E-3</v>
          </cell>
          <cell r="S12">
            <v>1.0270745316519499E-2</v>
          </cell>
          <cell r="U12">
            <v>1.8343190758275198E-2</v>
          </cell>
          <cell r="V12">
            <v>5.9670764947789293E-2</v>
          </cell>
        </row>
        <row r="13">
          <cell r="C13">
            <v>0.35748047735629801</v>
          </cell>
          <cell r="G13">
            <v>7.8345585325036993E-3</v>
          </cell>
          <cell r="H13">
            <v>7.8345585325036993E-3</v>
          </cell>
          <cell r="I13">
            <v>7.8345585325036993E-3</v>
          </cell>
          <cell r="L13">
            <v>7.8345585325036993E-3</v>
          </cell>
          <cell r="M13">
            <v>2.2995173575959E-2</v>
          </cell>
          <cell r="Q13">
            <v>2.2995173575959E-2</v>
          </cell>
          <cell r="S13">
            <v>3.0829732108462696E-2</v>
          </cell>
          <cell r="U13">
            <v>5.0194088804006998E-2</v>
          </cell>
          <cell r="V13">
            <v>6.0534635369365902E-2</v>
          </cell>
        </row>
        <row r="15">
          <cell r="G15">
            <v>7.6198606854869302E-3</v>
          </cell>
          <cell r="H15">
            <v>7.6198606854869302E-3</v>
          </cell>
          <cell r="I15">
            <v>7.6198606854869302E-3</v>
          </cell>
          <cell r="L15">
            <v>7.6198606854869302E-3</v>
          </cell>
          <cell r="M15">
            <v>2.7323080484390902E-2</v>
          </cell>
          <cell r="Q15">
            <v>2.7323080484390902E-2</v>
          </cell>
          <cell r="S15">
            <v>3.4942941169877798E-2</v>
          </cell>
          <cell r="U15">
            <v>4.0407557266756003E-2</v>
          </cell>
        </row>
        <row r="16">
          <cell r="G16">
            <v>1.6933920573300001E-3</v>
          </cell>
          <cell r="H16">
            <v>1.6933920573300001E-3</v>
          </cell>
          <cell r="I16">
            <v>1.6933920573300001E-3</v>
          </cell>
          <cell r="L16">
            <v>1.6933920573300001E-3</v>
          </cell>
          <cell r="M16">
            <v>4.6183419745363498E-3</v>
          </cell>
          <cell r="Q16">
            <v>4.6183419745363498E-3</v>
          </cell>
          <cell r="S16">
            <v>6.3117340318663501E-3</v>
          </cell>
          <cell r="U16">
            <v>8.1590708216808892E-3</v>
          </cell>
        </row>
        <row r="17">
          <cell r="E17">
            <v>0.374698033388083</v>
          </cell>
          <cell r="G17">
            <v>1.40605316135856E-3</v>
          </cell>
          <cell r="H17">
            <v>1.40605316135856E-3</v>
          </cell>
          <cell r="I17">
            <v>1.40605316135856E-3</v>
          </cell>
          <cell r="L17">
            <v>1.40605316135856E-3</v>
          </cell>
          <cell r="M17">
            <v>1.77162698331178E-2</v>
          </cell>
          <cell r="Q17">
            <v>1.77162698331178E-2</v>
          </cell>
          <cell r="S17">
            <v>1.9122322994476401E-2</v>
          </cell>
          <cell r="U17">
            <v>3.8019677483135401E-2</v>
          </cell>
          <cell r="V17">
            <v>0.13968748453784199</v>
          </cell>
        </row>
        <row r="18">
          <cell r="G18">
            <v>3.3422133660888898E-4</v>
          </cell>
          <cell r="H18">
            <v>3.3422133660888898E-4</v>
          </cell>
          <cell r="I18">
            <v>3.3422133660888898E-4</v>
          </cell>
          <cell r="L18">
            <v>3.3422133660888898E-4</v>
          </cell>
          <cell r="M18">
            <v>2.4950551170455196E-2</v>
          </cell>
          <cell r="Q18">
            <v>2.4950551170455196E-2</v>
          </cell>
          <cell r="S18">
            <v>2.52847725070641E-2</v>
          </cell>
          <cell r="U18">
            <v>2.52847725070641E-2</v>
          </cell>
          <cell r="V18">
            <v>0.13593852141941901</v>
          </cell>
        </row>
        <row r="19">
          <cell r="F19">
            <v>0.50444268302263795</v>
          </cell>
          <cell r="M19">
            <v>1.8332609728238799E-2</v>
          </cell>
          <cell r="Q19">
            <v>1.8332609728238799E-2</v>
          </cell>
          <cell r="S19">
            <v>1.8332609728238799E-2</v>
          </cell>
          <cell r="U19">
            <v>3.7887393438360201E-2</v>
          </cell>
          <cell r="V19">
            <v>6.7512821493368111E-3</v>
          </cell>
        </row>
        <row r="20">
          <cell r="C20">
            <v>0.45624053114573287</v>
          </cell>
          <cell r="G20">
            <v>1.2177655317726665E-2</v>
          </cell>
          <cell r="H20">
            <v>1.2177655317726665E-2</v>
          </cell>
          <cell r="I20">
            <v>1.2177655317726665E-2</v>
          </cell>
          <cell r="L20">
            <v>1.2177655317726665E-2</v>
          </cell>
          <cell r="M20">
            <v>1.9460266870078347E-2</v>
          </cell>
          <cell r="Q20">
            <v>1.9460266870078347E-2</v>
          </cell>
          <cell r="S20">
            <v>3.1637922187805007E-2</v>
          </cell>
          <cell r="U20">
            <v>4.8025515341555185E-2</v>
          </cell>
          <cell r="V20">
            <v>1.7853696434776956E-2</v>
          </cell>
        </row>
        <row r="21">
          <cell r="G21">
            <v>7.2053121517897407E-3</v>
          </cell>
          <cell r="H21">
            <v>7.2053121517897407E-3</v>
          </cell>
          <cell r="I21">
            <v>7.2053121517897407E-3</v>
          </cell>
          <cell r="L21">
            <v>7.2053121517897407E-3</v>
          </cell>
          <cell r="M21">
            <v>1.556496719637555E-2</v>
          </cell>
          <cell r="Q21">
            <v>1.556496719637555E-2</v>
          </cell>
          <cell r="S21">
            <v>2.2770279348165279E-2</v>
          </cell>
          <cell r="T21">
            <v>0.34855806951345741</v>
          </cell>
          <cell r="U21">
            <v>3.8335246544540826E-2</v>
          </cell>
          <cell r="V21">
            <v>1.6595744117550576E-2</v>
          </cell>
        </row>
        <row r="22">
          <cell r="C22">
            <v>0.48501610067337253</v>
          </cell>
          <cell r="G22">
            <v>1.0575256597704152E-2</v>
          </cell>
          <cell r="H22">
            <v>1.0575256597704152E-2</v>
          </cell>
          <cell r="I22">
            <v>1.0575256597704152E-2</v>
          </cell>
          <cell r="L22">
            <v>1.0575256597704152E-2</v>
          </cell>
          <cell r="M22">
            <v>1.7567794217454316E-2</v>
          </cell>
          <cell r="Q22">
            <v>1.7567794217454316E-2</v>
          </cell>
          <cell r="S22">
            <v>2.8143050815158478E-2</v>
          </cell>
          <cell r="U22">
            <v>4.2936982787751599E-2</v>
          </cell>
          <cell r="V22">
            <v>4.2767807283612153E-2</v>
          </cell>
        </row>
        <row r="23">
          <cell r="E23">
            <v>0.67987562092820253</v>
          </cell>
          <cell r="G23">
            <v>2.1605414491819041E-3</v>
          </cell>
          <cell r="H23">
            <v>2.1605414491819041E-3</v>
          </cell>
          <cell r="I23">
            <v>2.1605414491819041E-3</v>
          </cell>
          <cell r="L23">
            <v>2.1605414491819041E-3</v>
          </cell>
          <cell r="M23">
            <v>1.1226830298373642E-2</v>
          </cell>
          <cell r="Q23">
            <v>1.1226830298373642E-2</v>
          </cell>
          <cell r="S23">
            <v>1.3387371747555539E-2</v>
          </cell>
          <cell r="U23">
            <v>2.5362657399154036E-2</v>
          </cell>
          <cell r="V23">
            <v>7.301795842713359E-3</v>
          </cell>
        </row>
        <row r="24">
          <cell r="G24">
            <v>1.4701523558657422E-2</v>
          </cell>
          <cell r="H24">
            <v>1.4701523558657422E-2</v>
          </cell>
          <cell r="I24">
            <v>1.4701523558657422E-2</v>
          </cell>
          <cell r="L24">
            <v>1.4701523558657422E-2</v>
          </cell>
          <cell r="M24">
            <v>1.5964139406953431E-2</v>
          </cell>
          <cell r="Q24">
            <v>1.5964139406953431E-2</v>
          </cell>
          <cell r="S24">
            <v>3.0665662965610761E-2</v>
          </cell>
          <cell r="U24">
            <v>3.3858490847001488E-2</v>
          </cell>
          <cell r="V24">
            <v>3.0341131147852639E-3</v>
          </cell>
        </row>
        <row r="25">
          <cell r="C25">
            <v>0.4699691776486763</v>
          </cell>
          <cell r="G25">
            <v>1.0126184366985364E-2</v>
          </cell>
          <cell r="H25">
            <v>1.0126184366985364E-2</v>
          </cell>
          <cell r="I25">
            <v>1.0126184366985364E-2</v>
          </cell>
          <cell r="L25">
            <v>1.0126184366985364E-2</v>
          </cell>
          <cell r="M25">
            <v>1.8505808009981039E-2</v>
          </cell>
          <cell r="Q25">
            <v>1.8505808009981039E-2</v>
          </cell>
          <cell r="S25">
            <v>2.8631992376966439E-2</v>
          </cell>
          <cell r="U25">
            <v>4.4215830701160995E-2</v>
          </cell>
          <cell r="V25">
            <v>3.8774537109601825E-2</v>
          </cell>
        </row>
        <row r="26">
          <cell r="G26">
            <v>1.678112976865039E-3</v>
          </cell>
          <cell r="H26">
            <v>1.678112976865039E-3</v>
          </cell>
          <cell r="I26">
            <v>1.678112976865039E-3</v>
          </cell>
          <cell r="L26">
            <v>1.678112976865039E-3</v>
          </cell>
          <cell r="M26">
            <v>2.7191645458461273E-2</v>
          </cell>
          <cell r="Q26">
            <v>2.7191645458461273E-2</v>
          </cell>
          <cell r="S26">
            <v>2.8869758435326309E-2</v>
          </cell>
          <cell r="U26">
            <v>2.8869758435326309E-2</v>
          </cell>
          <cell r="V26">
            <v>5.044405184974389E-2</v>
          </cell>
        </row>
        <row r="27">
          <cell r="G27">
            <v>4.3072906427761631E-3</v>
          </cell>
          <cell r="H27">
            <v>0.33311158086470077</v>
          </cell>
          <cell r="I27">
            <v>4.3072906427761631E-3</v>
          </cell>
          <cell r="L27">
            <v>4.3072906427761631E-3</v>
          </cell>
          <cell r="M27">
            <v>2.3140557919236162E-2</v>
          </cell>
          <cell r="Q27">
            <v>2.3140557919236162E-2</v>
          </cell>
          <cell r="S27">
            <v>2.7447848562012298E-2</v>
          </cell>
          <cell r="U27">
            <v>5.8301925787660538E-2</v>
          </cell>
          <cell r="V27">
            <v>3.7328564592558205E-2</v>
          </cell>
        </row>
        <row r="29">
          <cell r="C29">
            <v>0.37401847415794703</v>
          </cell>
          <cell r="G29">
            <v>8.1507368727604858E-3</v>
          </cell>
          <cell r="H29">
            <v>8.1507368727604858E-3</v>
          </cell>
          <cell r="I29">
            <v>8.1507368727604858E-3</v>
          </cell>
          <cell r="L29">
            <v>8.1507368727604858E-3</v>
          </cell>
          <cell r="M29">
            <v>2.2445430197842946E-2</v>
          </cell>
          <cell r="Q29">
            <v>2.2445430197842946E-2</v>
          </cell>
          <cell r="S29">
            <v>3.0596167070603444E-2</v>
          </cell>
          <cell r="U29">
            <v>4.9497581974050124E-2</v>
          </cell>
          <cell r="V29">
            <v>5.4813960155711813E-2</v>
          </cell>
        </row>
        <row r="30">
          <cell r="E30">
            <v>0.70310893310986444</v>
          </cell>
          <cell r="G30">
            <v>2.7223895590479633E-3</v>
          </cell>
          <cell r="H30">
            <v>2.7223895590479633E-3</v>
          </cell>
          <cell r="I30">
            <v>2.7223895590479633E-3</v>
          </cell>
          <cell r="L30">
            <v>2.7223895590479633E-3</v>
          </cell>
          <cell r="M30">
            <v>9.6174404205479607E-3</v>
          </cell>
          <cell r="Q30">
            <v>9.6174404205479607E-3</v>
          </cell>
          <cell r="S30">
            <v>1.2339829979595937E-2</v>
          </cell>
          <cell r="U30">
            <v>2.25984330948471E-2</v>
          </cell>
          <cell r="V30">
            <v>2.2270350773259753E-2</v>
          </cell>
        </row>
        <row r="31">
          <cell r="C31">
            <v>0.36545822634754216</v>
          </cell>
          <cell r="G31">
            <v>7.8218111270478338E-3</v>
          </cell>
          <cell r="H31">
            <v>7.8218111270478338E-3</v>
          </cell>
          <cell r="I31">
            <v>7.8218111270478338E-3</v>
          </cell>
          <cell r="L31">
            <v>7.8218111270478338E-3</v>
          </cell>
          <cell r="M31">
            <v>2.265473127664306E-2</v>
          </cell>
          <cell r="Q31">
            <v>2.265473127664306E-2</v>
          </cell>
          <cell r="S31">
            <v>3.047654240369093E-2</v>
          </cell>
          <cell r="U31">
            <v>4.9554210847179793E-2</v>
          </cell>
          <cell r="V31">
            <v>6.0538250630525453E-2</v>
          </cell>
        </row>
        <row r="32">
          <cell r="F32">
            <v>0.76905428218149718</v>
          </cell>
          <cell r="M32">
            <v>8.6046655518337133E-3</v>
          </cell>
          <cell r="Q32">
            <v>8.6046655518337133E-3</v>
          </cell>
          <cell r="S32">
            <v>8.6046655518337133E-3</v>
          </cell>
          <cell r="U32">
            <v>1.7782975473789667E-2</v>
          </cell>
          <cell r="V32">
            <v>1.7362877158643751E-3</v>
          </cell>
        </row>
        <row r="33">
          <cell r="G33">
            <v>7.9144327483549499E-3</v>
          </cell>
          <cell r="H33">
            <v>7.9144327483549499E-3</v>
          </cell>
          <cell r="I33">
            <v>7.9144327483549499E-3</v>
          </cell>
          <cell r="L33">
            <v>7.9144327483549499E-3</v>
          </cell>
          <cell r="M33">
            <v>2.7272475153887504E-2</v>
          </cell>
          <cell r="Q33">
            <v>2.7272475153887504E-2</v>
          </cell>
          <cell r="S33">
            <v>3.5186907902242402E-2</v>
          </cell>
          <cell r="U33">
            <v>4.0641402933019898E-2</v>
          </cell>
        </row>
        <row r="34">
          <cell r="G34">
            <v>2.5919979235751603E-3</v>
          </cell>
          <cell r="H34">
            <v>2.5919979235751603E-3</v>
          </cell>
          <cell r="I34">
            <v>2.5919979235751603E-3</v>
          </cell>
          <cell r="L34">
            <v>2.5919979235751603E-3</v>
          </cell>
          <cell r="M34">
            <v>4.59318596547687E-3</v>
          </cell>
          <cell r="Q34">
            <v>4.59318596547687E-3</v>
          </cell>
          <cell r="S34">
            <v>7.1851838890520311E-3</v>
          </cell>
          <cell r="U34">
            <v>9.0224582752427788E-3</v>
          </cell>
        </row>
        <row r="35">
          <cell r="E35">
            <v>0.35366238579929005</v>
          </cell>
          <cell r="G35">
            <v>1.3711891812609458E-3</v>
          </cell>
          <cell r="H35">
            <v>1.3711891812609458E-3</v>
          </cell>
          <cell r="I35">
            <v>1.3711891812609458E-3</v>
          </cell>
          <cell r="L35">
            <v>1.3711891812609458E-3</v>
          </cell>
          <cell r="M35">
            <v>2.2263804369150129E-2</v>
          </cell>
          <cell r="Q35">
            <v>2.2263804369150129E-2</v>
          </cell>
          <cell r="S35">
            <v>2.3634993550411029E-2</v>
          </cell>
          <cell r="U35">
            <v>4.7383051544171211E-2</v>
          </cell>
          <cell r="V35">
            <v>4.0332374736873226E-2</v>
          </cell>
        </row>
        <row r="36">
          <cell r="G36">
            <v>2.831331679819301E-4</v>
          </cell>
          <cell r="H36">
            <v>2.831331679819301E-4</v>
          </cell>
          <cell r="I36">
            <v>2.831331679819301E-4</v>
          </cell>
          <cell r="L36">
            <v>2.831331679819301E-4</v>
          </cell>
          <cell r="M36">
            <v>2.7526835776020983E-2</v>
          </cell>
          <cell r="Q36">
            <v>2.7526835776020983E-2</v>
          </cell>
          <cell r="S36">
            <v>2.7809968944002894E-2</v>
          </cell>
          <cell r="U36">
            <v>2.7809968944002894E-2</v>
          </cell>
          <cell r="V36">
            <v>4.7232908989864132E-2</v>
          </cell>
        </row>
        <row r="37">
          <cell r="F37">
            <v>0.42499629053775084</v>
          </cell>
          <cell r="M37">
            <v>2.1398072431419259E-2</v>
          </cell>
          <cell r="Q37">
            <v>2.1398072431419259E-2</v>
          </cell>
          <cell r="S37">
            <v>2.1398072431419259E-2</v>
          </cell>
          <cell r="U37">
            <v>4.4222683024933172E-2</v>
          </cell>
          <cell r="V37">
            <v>5.0059614085346026E-3</v>
          </cell>
        </row>
        <row r="38">
          <cell r="C38">
            <v>0.46003165542766949</v>
          </cell>
          <cell r="G38">
            <v>1.1056808944853449E-2</v>
          </cell>
          <cell r="H38">
            <v>1.1056808944853449E-2</v>
          </cell>
          <cell r="I38">
            <v>1.1056808944853449E-2</v>
          </cell>
          <cell r="L38">
            <v>1.1056808944853449E-2</v>
          </cell>
          <cell r="M38">
            <v>1.9787296164979939E-2</v>
          </cell>
          <cell r="Q38">
            <v>1.9787296164979939E-2</v>
          </cell>
          <cell r="S38">
            <v>3.0844105109833389E-2</v>
          </cell>
          <cell r="U38">
            <v>4.7507091354027003E-2</v>
          </cell>
          <cell r="V38">
            <v>1.3296575820966276E-2</v>
          </cell>
        </row>
        <row r="39">
          <cell r="G39">
            <v>7.298740682913727E-3</v>
          </cell>
          <cell r="H39">
            <v>7.298740682913727E-3</v>
          </cell>
          <cell r="I39">
            <v>7.298740682913727E-3</v>
          </cell>
          <cell r="L39">
            <v>7.298740682913727E-3</v>
          </cell>
          <cell r="M39">
            <v>1.5766792182096569E-2</v>
          </cell>
          <cell r="Q39">
            <v>1.5766792182096569E-2</v>
          </cell>
          <cell r="S39">
            <v>2.306553286501031E-2</v>
          </cell>
          <cell r="T39">
            <v>0.35307768889427299</v>
          </cell>
          <cell r="U39">
            <v>3.883232504710684E-2</v>
          </cell>
          <cell r="V39">
            <v>3.8443166717104858E-3</v>
          </cell>
        </row>
        <row r="40">
          <cell r="C40">
            <v>0.52180164180262156</v>
          </cell>
          <cell r="G40">
            <v>1.0186615197146393E-2</v>
          </cell>
          <cell r="H40">
            <v>1.0186615197146393E-2</v>
          </cell>
          <cell r="I40">
            <v>1.0186615197146393E-2</v>
          </cell>
          <cell r="L40">
            <v>1.0186615197146393E-2</v>
          </cell>
          <cell r="M40">
            <v>1.7391365260076574E-2</v>
          </cell>
          <cell r="Q40">
            <v>1.7391365260076574E-2</v>
          </cell>
          <cell r="S40">
            <v>2.7577980457222963E-2</v>
          </cell>
          <cell r="U40">
            <v>4.2223340676234837E-2</v>
          </cell>
          <cell r="V40">
            <v>1.2444567230441145E-2</v>
          </cell>
        </row>
        <row r="41">
          <cell r="E41">
            <v>0.69752273589900127</v>
          </cell>
          <cell r="G41">
            <v>2.0770526529141492E-3</v>
          </cell>
          <cell r="H41">
            <v>2.0770526529141492E-3</v>
          </cell>
          <cell r="I41">
            <v>2.0770526529141492E-3</v>
          </cell>
          <cell r="L41">
            <v>2.0770526529141492E-3</v>
          </cell>
          <cell r="M41">
            <v>1.0606013193927916E-2</v>
          </cell>
          <cell r="Q41">
            <v>1.0606013193927916E-2</v>
          </cell>
          <cell r="S41">
            <v>1.2683065846841998E-2</v>
          </cell>
          <cell r="U41">
            <v>2.3996146587031787E-2</v>
          </cell>
          <cell r="V41">
            <v>6.708553484616419E-3</v>
          </cell>
        </row>
        <row r="43">
          <cell r="C43">
            <v>0.5164511333318953</v>
          </cell>
          <cell r="G43">
            <v>1.0120263082727036E-2</v>
          </cell>
          <cell r="H43">
            <v>1.0120263082727036E-2</v>
          </cell>
          <cell r="I43">
            <v>1.0120263082727036E-2</v>
          </cell>
          <cell r="L43">
            <v>1.0120263082727036E-2</v>
          </cell>
          <cell r="M43">
            <v>1.7966102889696824E-2</v>
          </cell>
          <cell r="Q43">
            <v>1.7966102889696824E-2</v>
          </cell>
          <cell r="S43">
            <v>2.8086365972423859E-2</v>
          </cell>
          <cell r="U43">
            <v>4.3215715774273834E-2</v>
          </cell>
          <cell r="V43">
            <v>4.857270382199747E-3</v>
          </cell>
        </row>
        <row r="44">
          <cell r="G44">
            <v>1.7455010681256403E-3</v>
          </cell>
          <cell r="H44">
            <v>1.7455010681256403E-3</v>
          </cell>
          <cell r="I44">
            <v>1.7455010681256403E-3</v>
          </cell>
          <cell r="L44">
            <v>1.7455010681256403E-3</v>
          </cell>
          <cell r="M44">
            <v>2.8283582122406198E-2</v>
          </cell>
          <cell r="Q44">
            <v>2.8283582122406198E-2</v>
          </cell>
          <cell r="S44">
            <v>3.0029083190531831E-2</v>
          </cell>
          <cell r="U44">
            <v>3.0029083190531831E-2</v>
          </cell>
          <cell r="V44">
            <v>1.231267227449258E-2</v>
          </cell>
        </row>
        <row r="45">
          <cell r="G45">
            <v>5.9414590272090489E-3</v>
          </cell>
          <cell r="H45">
            <v>0.49301213362061436</v>
          </cell>
          <cell r="I45">
            <v>5.9414590272090489E-3</v>
          </cell>
          <cell r="L45">
            <v>5.9414590272090489E-3</v>
          </cell>
          <cell r="M45">
            <v>1.7579538297971199E-2</v>
          </cell>
          <cell r="Q45">
            <v>1.7579538297971199E-2</v>
          </cell>
          <cell r="S45">
            <v>2.3520997325180284E-2</v>
          </cell>
          <cell r="U45">
            <v>4.6960381722475214E-2</v>
          </cell>
          <cell r="V45">
            <v>1.2947718336836452E-2</v>
          </cell>
        </row>
        <row r="46">
          <cell r="F46">
            <v>0.81661227581725659</v>
          </cell>
          <cell r="M46">
            <v>6.8525808402601623E-3</v>
          </cell>
          <cell r="Q46">
            <v>6.8525808402601623E-3</v>
          </cell>
          <cell r="S46">
            <v>6.8525808402601623E-3</v>
          </cell>
          <cell r="U46">
            <v>1.4162000403204323E-2</v>
          </cell>
          <cell r="V46">
            <v>8.4999047692059537E-4</v>
          </cell>
        </row>
        <row r="47">
          <cell r="C47">
            <v>0.40357426525253809</v>
          </cell>
          <cell r="G47">
            <v>7.9000107414159554E-3</v>
          </cell>
          <cell r="H47">
            <v>7.9000107414159554E-3</v>
          </cell>
          <cell r="I47">
            <v>7.9000107414159554E-3</v>
          </cell>
          <cell r="L47">
            <v>7.9000107414159554E-3</v>
          </cell>
          <cell r="M47">
            <v>2.300933979026136E-2</v>
          </cell>
          <cell r="Q47">
            <v>2.300933979026136E-2</v>
          </cell>
          <cell r="S47">
            <v>3.090935053167734E-2</v>
          </cell>
          <cell r="U47">
            <v>5.0285636670844819E-2</v>
          </cell>
          <cell r="V47">
            <v>1.370949757794776E-2</v>
          </cell>
        </row>
        <row r="48">
          <cell r="E48">
            <v>0.76049984081416155</v>
          </cell>
          <cell r="G48">
            <v>2.7347990773067439E-3</v>
          </cell>
          <cell r="H48">
            <v>2.7347990773067439E-3</v>
          </cell>
          <cell r="I48">
            <v>2.7347990773067439E-3</v>
          </cell>
          <cell r="L48">
            <v>2.7347990773067439E-3</v>
          </cell>
          <cell r="M48">
            <v>8.1325321699645056E-3</v>
          </cell>
          <cell r="Q48">
            <v>8.1325321699645056E-3</v>
          </cell>
          <cell r="S48">
            <v>1.086733124727126E-2</v>
          </cell>
          <cell r="U48">
            <v>1.9542032228566687E-2</v>
          </cell>
          <cell r="V48">
            <v>4.2256280011985477E-3</v>
          </cell>
        </row>
        <row r="49">
          <cell r="C49">
            <v>0.40459818635834616</v>
          </cell>
          <cell r="G49">
            <v>7.8884375929450055E-3</v>
          </cell>
          <cell r="H49">
            <v>7.8884375929450055E-3</v>
          </cell>
          <cell r="I49">
            <v>7.8884375929450055E-3</v>
          </cell>
          <cell r="L49">
            <v>7.8884375929450055E-3</v>
          </cell>
          <cell r="M49">
            <v>2.3245097887733143E-2</v>
          </cell>
          <cell r="Q49">
            <v>2.3245097887733143E-2</v>
          </cell>
          <cell r="S49">
            <v>3.1133535480678192E-2</v>
          </cell>
          <cell r="U49">
            <v>5.070835475455876E-2</v>
          </cell>
          <cell r="V49">
            <v>7.2838938590400523E-3</v>
          </cell>
        </row>
        <row r="50">
          <cell r="F50">
            <v>0.76989174249730075</v>
          </cell>
          <cell r="M50">
            <v>8.6140355873401582E-3</v>
          </cell>
          <cell r="Q50">
            <v>8.6140355873401582E-3</v>
          </cell>
          <cell r="S50">
            <v>8.6140355873401582E-3</v>
          </cell>
          <cell r="U50">
            <v>1.7802340213836303E-2</v>
          </cell>
          <cell r="V50">
            <v>6.4923019194882033E-4</v>
          </cell>
        </row>
        <row r="52">
          <cell r="G52">
            <v>2.5919979235751599E-3</v>
          </cell>
          <cell r="H52">
            <v>2.5919979235751599E-3</v>
          </cell>
          <cell r="I52">
            <v>2.5919979235751599E-3</v>
          </cell>
          <cell r="L52">
            <v>2.5919979235751599E-3</v>
          </cell>
          <cell r="M52">
            <v>4.59318596547687E-3</v>
          </cell>
          <cell r="Q52">
            <v>4.59318596547687E-3</v>
          </cell>
          <cell r="S52">
            <v>7.1851838890520311E-3</v>
          </cell>
          <cell r="U52">
            <v>9.0224582752427805E-3</v>
          </cell>
        </row>
        <row r="53">
          <cell r="E53">
            <v>0.41272284499745016</v>
          </cell>
          <cell r="G53">
            <v>1.5752645348336854E-3</v>
          </cell>
          <cell r="H53">
            <v>1.5752645348336854E-3</v>
          </cell>
          <cell r="I53">
            <v>1.5752645348336854E-3</v>
          </cell>
          <cell r="L53">
            <v>1.5752645348336854E-3</v>
          </cell>
          <cell r="M53">
            <v>2.0933007898002572E-2</v>
          </cell>
          <cell r="Q53">
            <v>2.0933007898002572E-2</v>
          </cell>
          <cell r="S53">
            <v>2.2508272432836263E-2</v>
          </cell>
          <cell r="U53">
            <v>4.4836814190705662E-2</v>
          </cell>
          <cell r="V53">
            <v>1.4416401763955634E-2</v>
          </cell>
        </row>
        <row r="54">
          <cell r="G54">
            <v>2.9368067657584721E-4</v>
          </cell>
          <cell r="H54">
            <v>2.9368067657584721E-4</v>
          </cell>
          <cell r="I54">
            <v>2.9368067657584721E-4</v>
          </cell>
          <cell r="L54">
            <v>2.9368067657584721E-4</v>
          </cell>
          <cell r="M54">
            <v>2.8552288000429582E-2</v>
          </cell>
          <cell r="Q54">
            <v>2.8552288000429582E-2</v>
          </cell>
          <cell r="S54">
            <v>2.8845968677005434E-2</v>
          </cell>
          <cell r="U54">
            <v>2.8845968677005434E-2</v>
          </cell>
          <cell r="V54">
            <v>1.173964922076449E-2</v>
          </cell>
        </row>
        <row r="55">
          <cell r="F55">
            <v>0.42660592806117292</v>
          </cell>
          <cell r="M55">
            <v>2.1479115821870825E-2</v>
          </cell>
          <cell r="Q55">
            <v>2.1479115821870825E-2</v>
          </cell>
          <cell r="S55">
            <v>2.1479115821870825E-2</v>
          </cell>
          <cell r="U55">
            <v>4.4390172698533091E-2</v>
          </cell>
          <cell r="V55">
            <v>1.2375055990217871E-3</v>
          </cell>
        </row>
        <row r="56">
          <cell r="C56">
            <v>0.46910909411433172</v>
          </cell>
          <cell r="G56">
            <v>1.0989215113686696E-2</v>
          </cell>
          <cell r="H56">
            <v>1.0989215113686696E-2</v>
          </cell>
          <cell r="I56">
            <v>1.0989215113686696E-2</v>
          </cell>
          <cell r="L56">
            <v>1.0989215113686696E-2</v>
          </cell>
          <cell r="M56">
            <v>1.9885208245454238E-2</v>
          </cell>
          <cell r="Q56">
            <v>1.9885208245454238E-2</v>
          </cell>
          <cell r="S56">
            <v>3.0874423359140878E-2</v>
          </cell>
          <cell r="U56">
            <v>4.7619861881628651E-2</v>
          </cell>
          <cell r="V56">
            <v>2.357847122524322E-3</v>
          </cell>
        </row>
        <row r="57">
          <cell r="G57">
            <v>7.2323415239016484E-3</v>
          </cell>
          <cell r="H57">
            <v>7.2323415239016484E-3</v>
          </cell>
          <cell r="I57">
            <v>7.2323415239016484E-3</v>
          </cell>
          <cell r="L57">
            <v>7.2323415239016484E-3</v>
          </cell>
          <cell r="M57">
            <v>1.5623356240652522E-2</v>
          </cell>
          <cell r="Q57">
            <v>1.5623356240652522E-2</v>
          </cell>
          <cell r="S57">
            <v>2.2855697764554178E-2</v>
          </cell>
          <cell r="T57">
            <v>0.34986561949394618</v>
          </cell>
          <cell r="U57">
            <v>3.8479054005206778E-2</v>
          </cell>
          <cell r="V57">
            <v>1.2906688180941506E-2</v>
          </cell>
        </row>
        <row r="58">
          <cell r="C58">
            <v>0.57027186057551338</v>
          </cell>
          <cell r="G58">
            <v>1.054995060223657E-2</v>
          </cell>
          <cell r="H58">
            <v>1.054995060223657E-2</v>
          </cell>
          <cell r="I58">
            <v>1.054995060223657E-2</v>
          </cell>
          <cell r="L58">
            <v>1.054995060223657E-2</v>
          </cell>
          <cell r="M58">
            <v>1.4955740822790766E-2</v>
          </cell>
          <cell r="Q58">
            <v>1.4955740822790766E-2</v>
          </cell>
          <cell r="S58">
            <v>2.5505691425027333E-2</v>
          </cell>
          <cell r="U58">
            <v>3.8099999486324837E-2</v>
          </cell>
          <cell r="V58">
            <v>1.8301951619506537E-2</v>
          </cell>
        </row>
        <row r="60">
          <cell r="G60">
            <v>1.4704614808921998E-2</v>
          </cell>
          <cell r="H60">
            <v>1.4704614808921998E-2</v>
          </cell>
          <cell r="I60">
            <v>1.4704614808921998E-2</v>
          </cell>
          <cell r="L60">
            <v>1.4704614808921998E-2</v>
          </cell>
          <cell r="M60">
            <v>1.59674961440949E-2</v>
          </cell>
          <cell r="Q60">
            <v>1.59674961440949E-2</v>
          </cell>
          <cell r="S60">
            <v>3.0672110953016803E-2</v>
          </cell>
          <cell r="U60">
            <v>3.3865610181835801E-2</v>
          </cell>
          <cell r="V60">
            <v>2.8244837488691599E-3</v>
          </cell>
        </row>
        <row r="62">
          <cell r="G62">
            <v>1.698073769626668E-3</v>
          </cell>
          <cell r="H62">
            <v>1.698073769626668E-3</v>
          </cell>
          <cell r="I62">
            <v>1.698073769626668E-3</v>
          </cell>
          <cell r="L62">
            <v>1.698073769626668E-3</v>
          </cell>
          <cell r="M62">
            <v>2.7515084230061791E-2</v>
          </cell>
          <cell r="Q62">
            <v>2.7515084230061791E-2</v>
          </cell>
          <cell r="S62">
            <v>2.9213157999688429E-2</v>
          </cell>
          <cell r="U62">
            <v>2.9213157999688429E-2</v>
          </cell>
          <cell r="V62">
            <v>3.9149288172979843E-2</v>
          </cell>
        </row>
        <row r="63">
          <cell r="G63">
            <v>4.5847360280772452E-3</v>
          </cell>
          <cell r="H63">
            <v>0.35779484657295135</v>
          </cell>
          <cell r="I63">
            <v>4.5847360280772452E-3</v>
          </cell>
          <cell r="L63">
            <v>4.5847360280772452E-3</v>
          </cell>
          <cell r="M63">
            <v>2.2959435594046951E-2</v>
          </cell>
          <cell r="Q63">
            <v>2.2959435594046951E-2</v>
          </cell>
          <cell r="S63">
            <v>2.7544171622124178E-2</v>
          </cell>
          <cell r="U63">
            <v>5.8156752414186767E-2</v>
          </cell>
          <cell r="V63">
            <v>1.5744032263688111E-2</v>
          </cell>
        </row>
        <row r="65">
          <cell r="C65">
            <v>0.45993912493099104</v>
          </cell>
          <cell r="G65">
            <v>8.4761440258869433E-3</v>
          </cell>
          <cell r="H65">
            <v>8.4761440258869433E-3</v>
          </cell>
          <cell r="I65">
            <v>8.4761440258869433E-3</v>
          </cell>
          <cell r="L65">
            <v>8.4761440258869433E-3</v>
          </cell>
          <cell r="M65">
            <v>1.9967713944845901E-2</v>
          </cell>
          <cell r="Q65">
            <v>1.9967713944845901E-2</v>
          </cell>
          <cell r="S65">
            <v>2.8443857970732834E-2</v>
          </cell>
          <cell r="U65">
            <v>4.5258774976918832E-2</v>
          </cell>
          <cell r="V65">
            <v>2.4409538912792808E-2</v>
          </cell>
        </row>
        <row r="66">
          <cell r="E66">
            <v>0.76297730586496604</v>
          </cell>
          <cell r="G66">
            <v>2.7339510409177463E-3</v>
          </cell>
          <cell r="H66">
            <v>2.7339510409177463E-3</v>
          </cell>
          <cell r="I66">
            <v>2.7339510409177463E-3</v>
          </cell>
          <cell r="L66">
            <v>2.7339510409177463E-3</v>
          </cell>
          <cell r="M66">
            <v>8.1335043467302987E-3</v>
          </cell>
          <cell r="Q66">
            <v>8.1335043467302987E-3</v>
          </cell>
          <cell r="S66">
            <v>1.0867455387648059E-2</v>
          </cell>
          <cell r="U66">
            <v>1.9543193357493705E-2</v>
          </cell>
          <cell r="V66">
            <v>1.7283314442205139E-3</v>
          </cell>
        </row>
        <row r="67">
          <cell r="C67">
            <v>0.42816252043486014</v>
          </cell>
          <cell r="G67">
            <v>7.968016032379727E-3</v>
          </cell>
          <cell r="H67">
            <v>7.968016032379727E-3</v>
          </cell>
          <cell r="I67">
            <v>7.968016032379727E-3</v>
          </cell>
          <cell r="L67">
            <v>7.968016032379727E-3</v>
          </cell>
          <cell r="M67">
            <v>2.2385761175821417E-2</v>
          </cell>
          <cell r="Q67">
            <v>2.2385761175821417E-2</v>
          </cell>
          <cell r="S67">
            <v>3.0353777208201104E-2</v>
          </cell>
          <cell r="U67">
            <v>4.9204944514155975E-2</v>
          </cell>
          <cell r="V67">
            <v>3.1787009432577506E-3</v>
          </cell>
        </row>
        <row r="68">
          <cell r="F68">
            <v>0.77027080060181796</v>
          </cell>
          <cell r="M68">
            <v>8.6182767290770394E-3</v>
          </cell>
          <cell r="Q68">
            <v>8.6182767290770394E-3</v>
          </cell>
          <cell r="S68">
            <v>8.6182767290770394E-3</v>
          </cell>
          <cell r="U68">
            <v>1.7811105240092499E-2</v>
          </cell>
          <cell r="V68">
            <v>1.5719736753836501E-4</v>
          </cell>
        </row>
        <row r="69">
          <cell r="G69">
            <v>7.9144327483549499E-3</v>
          </cell>
          <cell r="H69">
            <v>7.9144327483549499E-3</v>
          </cell>
          <cell r="I69">
            <v>7.9144327483549499E-3</v>
          </cell>
          <cell r="L69">
            <v>7.9144327483549499E-3</v>
          </cell>
          <cell r="M69">
            <v>2.7272475153887501E-2</v>
          </cell>
          <cell r="Q69">
            <v>2.7272475153887501E-2</v>
          </cell>
          <cell r="S69">
            <v>3.5186907902242402E-2</v>
          </cell>
          <cell r="U69">
            <v>4.0641402933019898E-2</v>
          </cell>
        </row>
        <row r="70">
          <cell r="G70">
            <v>2.5919979235751599E-3</v>
          </cell>
          <cell r="H70">
            <v>2.5919979235751599E-3</v>
          </cell>
          <cell r="I70">
            <v>2.5919979235751599E-3</v>
          </cell>
          <cell r="L70">
            <v>2.5919979235751599E-3</v>
          </cell>
          <cell r="M70">
            <v>4.5931859654768708E-3</v>
          </cell>
          <cell r="Q70">
            <v>4.5931859654768708E-3</v>
          </cell>
          <cell r="S70">
            <v>7.1851838890520303E-3</v>
          </cell>
          <cell r="U70">
            <v>9.0224582752427805E-3</v>
          </cell>
        </row>
        <row r="71">
          <cell r="E71">
            <v>0.40432534188586333</v>
          </cell>
          <cell r="G71">
            <v>1.5605014142145508E-3</v>
          </cell>
          <cell r="H71">
            <v>1.5605014142145508E-3</v>
          </cell>
          <cell r="I71">
            <v>1.5605014142145508E-3</v>
          </cell>
          <cell r="L71">
            <v>1.5605014142145508E-3</v>
          </cell>
          <cell r="M71">
            <v>2.0936756029897956E-2</v>
          </cell>
          <cell r="Q71">
            <v>2.0936756029897956E-2</v>
          </cell>
          <cell r="S71">
            <v>2.2497257444112535E-2</v>
          </cell>
          <cell r="U71">
            <v>4.4829797209337045E-2</v>
          </cell>
          <cell r="V71">
            <v>2.2873276564212505E-2</v>
          </cell>
        </row>
        <row r="72">
          <cell r="G72">
            <v>2.8918550902942936E-4</v>
          </cell>
          <cell r="H72">
            <v>2.8918550902942936E-4</v>
          </cell>
          <cell r="I72">
            <v>2.8918550902942936E-4</v>
          </cell>
          <cell r="L72">
            <v>2.8918550902942936E-4</v>
          </cell>
          <cell r="M72">
            <v>2.8115257822305631E-2</v>
          </cell>
          <cell r="Q72">
            <v>2.8115257822305631E-2</v>
          </cell>
          <cell r="S72">
            <v>2.8404443331335055E-2</v>
          </cell>
          <cell r="U72">
            <v>2.8404443331335055E-2</v>
          </cell>
          <cell r="V72">
            <v>2.6866268745175538E-2</v>
          </cell>
        </row>
        <row r="73">
          <cell r="F73">
            <v>0.42691500244503944</v>
          </cell>
          <cell r="M73">
            <v>2.1494677360171122E-2</v>
          </cell>
          <cell r="Q73">
            <v>2.1494677360171122E-2</v>
          </cell>
          <cell r="S73">
            <v>2.1494677360171122E-2</v>
          </cell>
          <cell r="U73">
            <v>4.4422333211020321E-2</v>
          </cell>
          <cell r="V73">
            <v>5.1390594350574136E-4</v>
          </cell>
        </row>
        <row r="74">
          <cell r="C74">
            <v>0.46865325525588197</v>
          </cell>
          <cell r="G74">
            <v>1.0364572762243699E-2</v>
          </cell>
          <cell r="H74">
            <v>1.0364572762243699E-2</v>
          </cell>
          <cell r="I74">
            <v>1.0364572762243699E-2</v>
          </cell>
          <cell r="L74">
            <v>1.0364572762243699E-2</v>
          </cell>
          <cell r="M74">
            <v>1.8715076138822995E-2</v>
          </cell>
          <cell r="Q74">
            <v>1.8715076138822995E-2</v>
          </cell>
          <cell r="S74">
            <v>2.9079648901066801E-2</v>
          </cell>
          <cell r="U74">
            <v>4.4839713017970399E-2</v>
          </cell>
          <cell r="V74">
            <v>3.37808297436092E-2</v>
          </cell>
        </row>
        <row r="75">
          <cell r="G75">
            <v>7.2291475876200004E-3</v>
          </cell>
          <cell r="H75">
            <v>7.2291475876200004E-3</v>
          </cell>
          <cell r="I75">
            <v>7.2291475876200004E-3</v>
          </cell>
          <cell r="L75">
            <v>7.2291475876200004E-3</v>
          </cell>
          <cell r="M75">
            <v>1.56164566764971E-2</v>
          </cell>
          <cell r="Q75">
            <v>1.56164566764971E-2</v>
          </cell>
          <cell r="S75">
            <v>2.2845604264117102E-2</v>
          </cell>
          <cell r="T75">
            <v>0.34971111234130198</v>
          </cell>
          <cell r="U75">
            <v>3.8462060940614197E-2</v>
          </cell>
          <cell r="V75">
            <v>1.33426069123194E-2</v>
          </cell>
        </row>
        <row r="76">
          <cell r="C76">
            <v>0.51050648584622405</v>
          </cell>
          <cell r="G76">
            <v>1.0003641763186801E-2</v>
          </cell>
          <cell r="H76">
            <v>1.0003641763186801E-2</v>
          </cell>
          <cell r="I76">
            <v>1.0003641763186801E-2</v>
          </cell>
          <cell r="L76">
            <v>1.0003641763186801E-2</v>
          </cell>
          <cell r="M76">
            <v>1.7759755107716501E-2</v>
          </cell>
          <cell r="Q76">
            <v>1.7759755107716501E-2</v>
          </cell>
          <cell r="S76">
            <v>2.7763396870903401E-2</v>
          </cell>
          <cell r="U76">
            <v>4.2718980119506797E-2</v>
          </cell>
          <cell r="V76">
            <v>1.6302231021489599E-2</v>
          </cell>
        </row>
        <row r="77">
          <cell r="E77">
            <v>0.705643300235124</v>
          </cell>
          <cell r="G77">
            <v>1.9729631349525399E-3</v>
          </cell>
          <cell r="H77">
            <v>1.9729631349525399E-3</v>
          </cell>
          <cell r="I77">
            <v>1.9729631349525399E-3</v>
          </cell>
          <cell r="L77">
            <v>1.9729631349525399E-3</v>
          </cell>
          <cell r="M77">
            <v>1.04494589081353E-2</v>
          </cell>
          <cell r="Q77">
            <v>1.04494589081353E-2</v>
          </cell>
          <cell r="S77">
            <v>1.2422422043087899E-2</v>
          </cell>
          <cell r="U77">
            <v>2.35685115450989E-2</v>
          </cell>
          <cell r="V77">
            <v>3.4526854861669396E-3</v>
          </cell>
        </row>
        <row r="78">
          <cell r="G78">
            <v>1.47061061100302E-2</v>
          </cell>
          <cell r="H78">
            <v>1.47061061100302E-2</v>
          </cell>
          <cell r="I78">
            <v>1.47061061100302E-2</v>
          </cell>
          <cell r="L78">
            <v>1.47061061100302E-2</v>
          </cell>
          <cell r="M78">
            <v>1.5969115523113201E-2</v>
          </cell>
          <cell r="Q78">
            <v>1.5969115523113201E-2</v>
          </cell>
          <cell r="S78">
            <v>3.0675221633143401E-2</v>
          </cell>
          <cell r="U78">
            <v>3.3869044737766002E-2</v>
          </cell>
          <cell r="V78">
            <v>2.7233529833389199E-3</v>
          </cell>
        </row>
        <row r="79">
          <cell r="C79">
            <v>0.51050648584622405</v>
          </cell>
          <cell r="G79">
            <v>1.0003641763186801E-2</v>
          </cell>
          <cell r="H79">
            <v>1.0003641763186801E-2</v>
          </cell>
          <cell r="I79">
            <v>1.0003641763186801E-2</v>
          </cell>
          <cell r="L79">
            <v>1.0003641763186801E-2</v>
          </cell>
          <cell r="M79">
            <v>1.7759755107716501E-2</v>
          </cell>
          <cell r="Q79">
            <v>1.7759755107716501E-2</v>
          </cell>
          <cell r="S79">
            <v>2.7763396870903401E-2</v>
          </cell>
          <cell r="U79">
            <v>4.2718980119506797E-2</v>
          </cell>
          <cell r="V79">
            <v>1.6302231021489599E-2</v>
          </cell>
        </row>
        <row r="80">
          <cell r="G80">
            <v>1.6944758244269403E-3</v>
          </cell>
          <cell r="H80">
            <v>1.6944758244269403E-3</v>
          </cell>
          <cell r="I80">
            <v>1.6944758244269403E-3</v>
          </cell>
          <cell r="L80">
            <v>1.6944758244269403E-3</v>
          </cell>
          <cell r="M80">
            <v>2.7456784192103203E-2</v>
          </cell>
          <cell r="Q80">
            <v>2.7456784192103203E-2</v>
          </cell>
          <cell r="S80">
            <v>2.9151260016530199E-2</v>
          </cell>
          <cell r="U80">
            <v>2.9151260016530199E-2</v>
          </cell>
          <cell r="V80">
            <v>4.1185176288154803E-2</v>
          </cell>
        </row>
        <row r="81">
          <cell r="G81">
            <v>4.5524073328089502E-3</v>
          </cell>
          <cell r="H81">
            <v>0.349733081919888</v>
          </cell>
          <cell r="I81">
            <v>4.5524073328089502E-3</v>
          </cell>
          <cell r="L81">
            <v>4.5524073328089502E-3</v>
          </cell>
          <cell r="M81">
            <v>2.13049334227597E-2</v>
          </cell>
          <cell r="Q81">
            <v>2.13049334227597E-2</v>
          </cell>
          <cell r="S81">
            <v>2.58573407555686E-2</v>
          </cell>
          <cell r="U81">
            <v>5.4263918652581497E-2</v>
          </cell>
          <cell r="V81">
            <v>6.6773979659113095E-2</v>
          </cell>
        </row>
        <row r="83">
          <cell r="C83">
            <v>0.39687534324844298</v>
          </cell>
          <cell r="G83">
            <v>7.7769800552448601E-3</v>
          </cell>
          <cell r="H83">
            <v>7.7769800552448601E-3</v>
          </cell>
          <cell r="I83">
            <v>7.7769800552448601E-3</v>
          </cell>
          <cell r="L83">
            <v>7.7769800552448601E-3</v>
          </cell>
          <cell r="M83">
            <v>2.30111634223404E-2</v>
          </cell>
          <cell r="Q83">
            <v>2.30111634223404E-2</v>
          </cell>
          <cell r="S83">
            <v>3.0788143477585204E-2</v>
          </cell>
          <cell r="U83">
            <v>5.01659653069245E-2</v>
          </cell>
          <cell r="V83">
            <v>2.1122661878442799E-2</v>
          </cell>
        </row>
        <row r="84">
          <cell r="E84">
            <v>0.69853640433108399</v>
          </cell>
          <cell r="G84">
            <v>2.8782414469651998E-3</v>
          </cell>
          <cell r="H84">
            <v>2.8782414469651998E-3</v>
          </cell>
          <cell r="I84">
            <v>2.8782414469651998E-3</v>
          </cell>
          <cell r="L84">
            <v>2.8782414469651998E-3</v>
          </cell>
          <cell r="M84">
            <v>1.03760604163095E-2</v>
          </cell>
          <cell r="Q84">
            <v>1.03760604163095E-2</v>
          </cell>
          <cell r="S84">
            <v>1.3254301863274802E-2</v>
          </cell>
          <cell r="U84">
            <v>2.4322099640671599E-2</v>
          </cell>
          <cell r="V84">
            <v>5.5965805913212197E-3</v>
          </cell>
        </row>
        <row r="85">
          <cell r="C85">
            <v>0.39687534324844298</v>
          </cell>
          <cell r="G85">
            <v>7.7769800552448601E-3</v>
          </cell>
          <cell r="H85">
            <v>7.7769800552448601E-3</v>
          </cell>
          <cell r="I85">
            <v>7.7769800552448601E-3</v>
          </cell>
          <cell r="L85">
            <v>7.7769800552448601E-3</v>
          </cell>
          <cell r="M85">
            <v>2.30111634223404E-2</v>
          </cell>
          <cell r="Q85">
            <v>2.30111634223404E-2</v>
          </cell>
          <cell r="S85">
            <v>3.0788143477585198E-2</v>
          </cell>
          <cell r="U85">
            <v>5.01659653069245E-2</v>
          </cell>
          <cell r="V85">
            <v>2.1122661878442799E-2</v>
          </cell>
        </row>
        <row r="88">
          <cell r="G88">
            <v>2.5919979235751599E-3</v>
          </cell>
          <cell r="H88">
            <v>2.5919979235751599E-3</v>
          </cell>
          <cell r="I88">
            <v>2.5919979235751599E-3</v>
          </cell>
          <cell r="L88">
            <v>2.5919979235751599E-3</v>
          </cell>
          <cell r="M88">
            <v>4.59318596547687E-3</v>
          </cell>
          <cell r="Q88">
            <v>4.59318596547687E-3</v>
          </cell>
          <cell r="S88">
            <v>7.1851838890520303E-3</v>
          </cell>
          <cell r="U88">
            <v>9.0224582752427805E-3</v>
          </cell>
        </row>
        <row r="89">
          <cell r="E89">
            <v>0.35019981870218608</v>
          </cell>
          <cell r="G89">
            <v>1.4429593456529298E-3</v>
          </cell>
          <cell r="H89">
            <v>1.4429593456529298E-3</v>
          </cell>
          <cell r="I89">
            <v>1.4429593456529298E-3</v>
          </cell>
          <cell r="L89">
            <v>1.4429593456529298E-3</v>
          </cell>
          <cell r="M89">
            <v>2.34084079848547E-2</v>
          </cell>
          <cell r="Q89">
            <v>2.34084079848547E-2</v>
          </cell>
          <cell r="S89">
            <v>2.48513673305076E-2</v>
          </cell>
          <cell r="U89">
            <v>4.9820335847685901E-2</v>
          </cell>
          <cell r="V89">
            <v>1.26258942744631E-2</v>
          </cell>
        </row>
        <row r="90">
          <cell r="G90">
            <v>2.8482578947669799E-4</v>
          </cell>
          <cell r="H90">
            <v>2.8482578947669799E-4</v>
          </cell>
          <cell r="I90">
            <v>2.8482578947669799E-4</v>
          </cell>
          <cell r="L90">
            <v>2.8482578947669799E-4</v>
          </cell>
          <cell r="M90">
            <v>2.7691396199123398E-2</v>
          </cell>
          <cell r="Q90">
            <v>2.7691396199123398E-2</v>
          </cell>
          <cell r="S90">
            <v>2.79762219886001E-2</v>
          </cell>
          <cell r="U90">
            <v>2.79762219886001E-2</v>
          </cell>
          <cell r="V90">
            <v>4.1537094298685198E-2</v>
          </cell>
        </row>
        <row r="91">
          <cell r="F91">
            <v>0.42525851055620306</v>
          </cell>
          <cell r="M91">
            <v>2.1411274906529599E-2</v>
          </cell>
          <cell r="Q91">
            <v>2.1411274906529599E-2</v>
          </cell>
          <cell r="S91">
            <v>2.1411274906529599E-2</v>
          </cell>
          <cell r="U91">
            <v>4.4249968140161203E-2</v>
          </cell>
          <cell r="V91">
            <v>4.3920563910830003E-3</v>
          </cell>
        </row>
        <row r="92">
          <cell r="C92">
            <v>0.45871807478207299</v>
          </cell>
          <cell r="G92">
            <v>1.2243784191376301E-2</v>
          </cell>
          <cell r="H92">
            <v>1.2243784191376301E-2</v>
          </cell>
          <cell r="I92">
            <v>1.2243784191376301E-2</v>
          </cell>
          <cell r="L92">
            <v>1.2243784191376301E-2</v>
          </cell>
          <cell r="M92">
            <v>1.9565942839340399E-2</v>
          </cell>
          <cell r="Q92">
            <v>1.9565942839340399E-2</v>
          </cell>
          <cell r="S92">
            <v>3.1809727030716599E-2</v>
          </cell>
          <cell r="U92">
            <v>4.8286310474371701E-2</v>
          </cell>
          <cell r="V92">
            <v>1.2520302844684E-2</v>
          </cell>
        </row>
        <row r="93">
          <cell r="G93">
            <v>7.2536574834824912E-3</v>
          </cell>
          <cell r="H93">
            <v>7.2536574834824912E-3</v>
          </cell>
          <cell r="I93">
            <v>7.2536574834824912E-3</v>
          </cell>
          <cell r="L93">
            <v>7.2536574834824912E-3</v>
          </cell>
          <cell r="M93">
            <v>1.5669403130037202E-2</v>
          </cell>
          <cell r="Q93">
            <v>1.5669403130037202E-2</v>
          </cell>
          <cell r="S93">
            <v>2.292306061351965E-2</v>
          </cell>
          <cell r="T93">
            <v>0.35089678227562782</v>
          </cell>
          <cell r="U93">
            <v>3.8592463743556821E-2</v>
          </cell>
          <cell r="V93">
            <v>9.9974172252319943E-3</v>
          </cell>
        </row>
        <row r="94">
          <cell r="C94">
            <v>0.43803261470417948</v>
          </cell>
          <cell r="G94">
            <v>8.2429323884928452E-3</v>
          </cell>
          <cell r="H94">
            <v>8.2429323884928452E-3</v>
          </cell>
          <cell r="I94">
            <v>8.2429323884928452E-3</v>
          </cell>
          <cell r="L94">
            <v>8.2429323884928452E-3</v>
          </cell>
          <cell r="M94">
            <v>2.1496030309081596E-2</v>
          </cell>
          <cell r="Q94">
            <v>2.1496030309081596E-2</v>
          </cell>
          <cell r="S94">
            <v>2.973896269757445E-2</v>
          </cell>
          <cell r="U94">
            <v>4.78408829578537E-2</v>
          </cell>
          <cell r="V94">
            <v>1.276497456027575E-2</v>
          </cell>
        </row>
        <row r="95">
          <cell r="E95">
            <v>0.52931900581541003</v>
          </cell>
          <cell r="G95">
            <v>1.6357500036056499E-3</v>
          </cell>
          <cell r="H95">
            <v>1.6357500036056499E-3</v>
          </cell>
          <cell r="I95">
            <v>1.6357500036056499E-3</v>
          </cell>
          <cell r="L95">
            <v>1.6357500036056499E-3</v>
          </cell>
          <cell r="M95">
            <v>1.7186011502257698E-2</v>
          </cell>
          <cell r="Q95">
            <v>1.7186011502257698E-2</v>
          </cell>
          <cell r="S95">
            <v>1.8821761505863399E-2</v>
          </cell>
          <cell r="U95">
            <v>3.7153507108271602E-2</v>
          </cell>
          <cell r="V95">
            <v>3.1695872882291799E-3</v>
          </cell>
        </row>
        <row r="96">
          <cell r="G96">
            <v>1.471179047665E-2</v>
          </cell>
          <cell r="H96">
            <v>1.471179047665E-2</v>
          </cell>
          <cell r="I96">
            <v>1.471179047665E-2</v>
          </cell>
          <cell r="L96">
            <v>1.471179047665E-2</v>
          </cell>
          <cell r="M96">
            <v>1.59752880820863E-2</v>
          </cell>
          <cell r="Q96">
            <v>1.59752880820863E-2</v>
          </cell>
          <cell r="S96">
            <v>3.06870785587363E-2</v>
          </cell>
          <cell r="U96">
            <v>3.38821361751536E-2</v>
          </cell>
          <cell r="V96">
            <v>2.3378745949295E-3</v>
          </cell>
        </row>
        <row r="97">
          <cell r="C97">
            <v>0.33994891328305898</v>
          </cell>
          <cell r="G97">
            <v>7.36268495902157E-3</v>
          </cell>
          <cell r="H97">
            <v>7.36268495902157E-3</v>
          </cell>
          <cell r="I97">
            <v>7.36268495902157E-3</v>
          </cell>
          <cell r="L97">
            <v>7.36268495902157E-3</v>
          </cell>
          <cell r="M97">
            <v>2.5929753969691001E-2</v>
          </cell>
          <cell r="Q97">
            <v>2.5929753969691001E-2</v>
          </cell>
          <cell r="S97">
            <v>3.32924389287126E-2</v>
          </cell>
          <cell r="U97">
            <v>5.5128021218978703E-2</v>
          </cell>
          <cell r="V97">
            <v>1.32853459545562E-2</v>
          </cell>
        </row>
        <row r="98">
          <cell r="G98">
            <v>1.7224403137259139E-3</v>
          </cell>
          <cell r="H98">
            <v>1.7224403137259139E-3</v>
          </cell>
          <cell r="I98">
            <v>1.7224403137259139E-3</v>
          </cell>
          <cell r="L98">
            <v>1.7224403137259139E-3</v>
          </cell>
          <cell r="M98">
            <v>2.7909912490929195E-2</v>
          </cell>
          <cell r="Q98">
            <v>2.7909912490929195E-2</v>
          </cell>
          <cell r="S98">
            <v>2.9632352804655048E-2</v>
          </cell>
          <cell r="U98">
            <v>2.9632352804655048E-2</v>
          </cell>
          <cell r="V98">
            <v>2.5361541338122896E-2</v>
          </cell>
        </row>
        <row r="99">
          <cell r="G99">
            <v>3.6133405372862771E-3</v>
          </cell>
          <cell r="H99">
            <v>0.28382877059510303</v>
          </cell>
          <cell r="I99">
            <v>3.6133405372862771E-3</v>
          </cell>
          <cell r="L99">
            <v>3.6133405372862771E-3</v>
          </cell>
          <cell r="M99">
            <v>2.5875477333411123E-2</v>
          </cell>
          <cell r="Q99">
            <v>2.5875477333411123E-2</v>
          </cell>
          <cell r="S99">
            <v>2.9488817870697327E-2</v>
          </cell>
          <cell r="U99">
            <v>6.3989454315245456E-2</v>
          </cell>
          <cell r="V99">
            <v>1.9233839892273487E-2</v>
          </cell>
        </row>
        <row r="101">
          <cell r="C101">
            <v>0.33111060979531398</v>
          </cell>
          <cell r="G101">
            <v>6.1938070662941299E-3</v>
          </cell>
          <cell r="H101">
            <v>6.1938070662941299E-3</v>
          </cell>
          <cell r="I101">
            <v>6.1938070662941299E-3</v>
          </cell>
          <cell r="L101">
            <v>6.1938070662941299E-3</v>
          </cell>
          <cell r="M101">
            <v>2.6490010576457401E-2</v>
          </cell>
          <cell r="Q101">
            <v>2.6490010576457401E-2</v>
          </cell>
          <cell r="S101">
            <v>3.2683817642751543E-2</v>
          </cell>
          <cell r="U101">
            <v>5.499119497029465E-2</v>
          </cell>
          <cell r="V101">
            <v>1.5865686535346899E-2</v>
          </cell>
        </row>
        <row r="102">
          <cell r="E102">
            <v>0.58988654976149824</v>
          </cell>
          <cell r="G102">
            <v>2.0567818827536793E-3</v>
          </cell>
          <cell r="H102">
            <v>2.0567818827536793E-3</v>
          </cell>
          <cell r="I102">
            <v>2.0567818827536793E-3</v>
          </cell>
          <cell r="L102">
            <v>2.0567818827536793E-3</v>
          </cell>
          <cell r="M102">
            <v>1.4666706501995964E-2</v>
          </cell>
          <cell r="Q102">
            <v>1.4666706501995964E-2</v>
          </cell>
          <cell r="S102">
            <v>1.6723488384749598E-2</v>
          </cell>
          <cell r="U102">
            <v>3.2367975320212024E-2</v>
          </cell>
          <cell r="V102">
            <v>6.1008194776465087E-3</v>
          </cell>
        </row>
        <row r="103">
          <cell r="C103">
            <v>0.32769137667277509</v>
          </cell>
          <cell r="G103">
            <v>6.1568415296915412E-3</v>
          </cell>
          <cell r="H103">
            <v>6.1568415296915412E-3</v>
          </cell>
          <cell r="I103">
            <v>6.1568415296915412E-3</v>
          </cell>
          <cell r="L103">
            <v>6.1568415296915412E-3</v>
          </cell>
          <cell r="M103">
            <v>2.6647371181516534E-2</v>
          </cell>
          <cell r="Q103">
            <v>2.6647371181516534E-2</v>
          </cell>
          <cell r="S103">
            <v>3.2804212711208092E-2</v>
          </cell>
          <cell r="U103">
            <v>5.52441042324852E-2</v>
          </cell>
          <cell r="V103">
            <v>1.5859294359764031E-2</v>
          </cell>
        </row>
        <row r="104">
          <cell r="F104">
            <v>0.76922478072516798</v>
          </cell>
          <cell r="M104">
            <v>8.6065731973398295E-3</v>
          </cell>
          <cell r="Q104">
            <v>8.6065731973398295E-3</v>
          </cell>
          <cell r="S104">
            <v>8.6065731973398295E-3</v>
          </cell>
          <cell r="U104">
            <v>1.7786917941169E-2</v>
          </cell>
          <cell r="V104">
            <v>1.5149736771977399E-3</v>
          </cell>
        </row>
        <row r="105">
          <cell r="G105">
            <v>7.9144327483549499E-3</v>
          </cell>
          <cell r="H105">
            <v>7.9144327483549499E-3</v>
          </cell>
          <cell r="I105">
            <v>7.9144327483549499E-3</v>
          </cell>
          <cell r="L105">
            <v>7.9144327483549499E-3</v>
          </cell>
          <cell r="M105">
            <v>2.7272475153887501E-2</v>
          </cell>
          <cell r="Q105">
            <v>2.7272475153887501E-2</v>
          </cell>
          <cell r="S105">
            <v>3.5186907902242402E-2</v>
          </cell>
          <cell r="U105">
            <v>4.0641402933019898E-2</v>
          </cell>
        </row>
        <row r="106">
          <cell r="G106">
            <v>2.5919979235751599E-3</v>
          </cell>
          <cell r="H106">
            <v>2.5919979235751599E-3</v>
          </cell>
          <cell r="I106">
            <v>2.5919979235751599E-3</v>
          </cell>
          <cell r="L106">
            <v>2.5919979235751599E-3</v>
          </cell>
          <cell r="M106">
            <v>4.59318596547687E-3</v>
          </cell>
          <cell r="Q106">
            <v>4.59318596547687E-3</v>
          </cell>
          <cell r="S106">
            <v>7.1851838890520303E-3</v>
          </cell>
          <cell r="U106">
            <v>9.0224582752427805E-3</v>
          </cell>
        </row>
        <row r="107">
          <cell r="E107">
            <v>0.47363458523145602</v>
          </cell>
          <cell r="G107">
            <v>1.56821669377124E-3</v>
          </cell>
          <cell r="H107">
            <v>1.56821669377124E-3</v>
          </cell>
          <cell r="I107">
            <v>1.56821669377124E-3</v>
          </cell>
          <cell r="L107">
            <v>1.56821669377124E-3</v>
          </cell>
          <cell r="M107">
            <v>1.89126933268811E-2</v>
          </cell>
          <cell r="Q107">
            <v>1.89126933268811E-2</v>
          </cell>
          <cell r="S107">
            <v>2.0480910020652398E-2</v>
          </cell>
          <cell r="U107">
            <v>4.0654449569325603E-2</v>
          </cell>
          <cell r="V107">
            <v>7.2327535496276097E-3</v>
          </cell>
        </row>
        <row r="108">
          <cell r="G108">
            <v>2.8655982713323965E-4</v>
          </cell>
          <cell r="H108">
            <v>2.8655982713323965E-4</v>
          </cell>
          <cell r="I108">
            <v>2.8655982713323965E-4</v>
          </cell>
          <cell r="L108">
            <v>2.8655982713323965E-4</v>
          </cell>
          <cell r="M108">
            <v>2.7859983193509377E-2</v>
          </cell>
          <cell r="Q108">
            <v>2.7859983193509377E-2</v>
          </cell>
          <cell r="S108">
            <v>2.814654302064265E-2</v>
          </cell>
          <cell r="U108">
            <v>2.814654302064265E-2</v>
          </cell>
          <cell r="V108">
            <v>3.5701910715282954E-2</v>
          </cell>
        </row>
        <row r="109">
          <cell r="F109">
            <v>0.42568410893181174</v>
          </cell>
          <cell r="M109">
            <v>2.1432703293249027E-2</v>
          </cell>
          <cell r="Q109">
            <v>2.1432703293249027E-2</v>
          </cell>
          <cell r="S109">
            <v>2.1432703293249027E-2</v>
          </cell>
          <cell r="U109">
            <v>4.4294253472714727E-2</v>
          </cell>
          <cell r="V109">
            <v>3.3956527612318149E-3</v>
          </cell>
        </row>
        <row r="110">
          <cell r="C110">
            <v>0.45611746021672739</v>
          </cell>
          <cell r="G110">
            <v>1.2174370393984097E-2</v>
          </cell>
          <cell r="H110">
            <v>1.2174370393984097E-2</v>
          </cell>
          <cell r="I110">
            <v>1.2174370393984097E-2</v>
          </cell>
          <cell r="L110">
            <v>1.2174370393984097E-2</v>
          </cell>
          <cell r="M110">
            <v>1.9455017461139607E-2</v>
          </cell>
          <cell r="Q110">
            <v>1.9455017461139607E-2</v>
          </cell>
          <cell r="S110">
            <v>3.1629387855123668E-2</v>
          </cell>
          <cell r="U110">
            <v>4.801256045397808E-2</v>
          </cell>
          <cell r="V110">
            <v>1.8118630498605251E-2</v>
          </cell>
        </row>
        <row r="111">
          <cell r="G111">
            <v>7.2596818233093543E-3</v>
          </cell>
          <cell r="H111">
            <v>7.2596818233093543E-3</v>
          </cell>
          <cell r="I111">
            <v>7.2596818233093543E-3</v>
          </cell>
          <cell r="L111">
            <v>7.2596818233093543E-3</v>
          </cell>
          <cell r="M111">
            <v>1.568241695231291E-2</v>
          </cell>
          <cell r="Q111">
            <v>1.568241695231291E-2</v>
          </cell>
          <cell r="S111">
            <v>2.2942098775622245E-2</v>
          </cell>
          <cell r="T111">
            <v>0.35118821062958522</v>
          </cell>
          <cell r="U111">
            <v>3.8624515727935259E-2</v>
          </cell>
          <cell r="V111">
            <v>9.1751958835598023E-3</v>
          </cell>
        </row>
        <row r="112">
          <cell r="C112">
            <v>0.44270922587729394</v>
          </cell>
          <cell r="G112">
            <v>9.2080384040101309E-3</v>
          </cell>
          <cell r="H112">
            <v>9.2080384040101309E-3</v>
          </cell>
          <cell r="I112">
            <v>9.2080384040101309E-3</v>
          </cell>
          <cell r="L112">
            <v>9.2080384040101309E-3</v>
          </cell>
          <cell r="M112">
            <v>2.0732722375105952E-2</v>
          </cell>
          <cell r="Q112">
            <v>2.0732722375105952E-2</v>
          </cell>
          <cell r="S112">
            <v>2.994076077911605E-2</v>
          </cell>
          <cell r="U112">
            <v>4.7399895410784251E-2</v>
          </cell>
          <cell r="V112">
            <v>1.99304747227898E-2</v>
          </cell>
        </row>
        <row r="113">
          <cell r="E113">
            <v>0.72937142631572605</v>
          </cell>
          <cell r="G113">
            <v>2.1149248979472749E-3</v>
          </cell>
          <cell r="H113">
            <v>2.1149248979472749E-3</v>
          </cell>
          <cell r="I113">
            <v>2.1149248979472749E-3</v>
          </cell>
          <cell r="L113">
            <v>2.1149248979472749E-3</v>
          </cell>
          <cell r="M113">
            <v>9.4614205011128941E-3</v>
          </cell>
          <cell r="Q113">
            <v>9.4614205011128941E-3</v>
          </cell>
          <cell r="S113">
            <v>1.1576345399060186E-2</v>
          </cell>
          <cell r="U113">
            <v>2.1668527266913967E-2</v>
          </cell>
          <cell r="V113">
            <v>4.998791719287049E-3</v>
          </cell>
        </row>
        <row r="114">
          <cell r="G114">
            <v>1.4716666525273869E-2</v>
          </cell>
          <cell r="H114">
            <v>1.4716666525273869E-2</v>
          </cell>
          <cell r="I114">
            <v>1.4716666525273869E-2</v>
          </cell>
          <cell r="L114">
            <v>1.4716666525273869E-2</v>
          </cell>
          <cell r="M114">
            <v>1.5980582902019383E-2</v>
          </cell>
          <cell r="Q114">
            <v>1.5980582902019383E-2</v>
          </cell>
          <cell r="S114">
            <v>3.0697249427293245E-2</v>
          </cell>
          <cell r="U114">
            <v>3.3893366007697101E-2</v>
          </cell>
          <cell r="V114">
            <v>2.007211305418023E-3</v>
          </cell>
        </row>
        <row r="115">
          <cell r="C115">
            <v>0.53550935811226386</v>
          </cell>
          <cell r="G115">
            <v>1.0877000385123403E-2</v>
          </cell>
          <cell r="H115">
            <v>1.0877000385123403E-2</v>
          </cell>
          <cell r="I115">
            <v>1.0877000385123403E-2</v>
          </cell>
          <cell r="L115">
            <v>1.0877000385123403E-2</v>
          </cell>
          <cell r="M115">
            <v>1.6124156804469297E-2</v>
          </cell>
          <cell r="Q115">
            <v>1.6124156804469297E-2</v>
          </cell>
          <cell r="S115">
            <v>2.7001157189592701E-2</v>
          </cell>
          <cell r="U115">
            <v>4.0579394498619477E-2</v>
          </cell>
          <cell r="V115">
            <v>2.3949395610861433E-2</v>
          </cell>
        </row>
        <row r="116">
          <cell r="G116">
            <v>1.7134333986074518E-3</v>
          </cell>
          <cell r="H116">
            <v>1.7134333986074518E-3</v>
          </cell>
          <cell r="I116">
            <v>1.7134333986074518E-3</v>
          </cell>
          <cell r="L116">
            <v>1.7134333986074518E-3</v>
          </cell>
          <cell r="M116">
            <v>2.7763967107065208E-2</v>
          </cell>
          <cell r="Q116">
            <v>2.7763967107065208E-2</v>
          </cell>
          <cell r="S116">
            <v>2.9477400505672664E-2</v>
          </cell>
          <cell r="U116">
            <v>2.9477400505672664E-2</v>
          </cell>
          <cell r="V116">
            <v>3.0458081286938422E-2</v>
          </cell>
        </row>
        <row r="117">
          <cell r="G117">
            <v>4.4593353021610601E-3</v>
          </cell>
          <cell r="H117">
            <v>0.34773726109867997</v>
          </cell>
          <cell r="I117">
            <v>4.4593353021610601E-3</v>
          </cell>
          <cell r="L117">
            <v>4.4593353021610601E-3</v>
          </cell>
          <cell r="M117">
            <v>2.29475635771909E-2</v>
          </cell>
          <cell r="Q117">
            <v>2.29475635771909E-2</v>
          </cell>
          <cell r="S117">
            <v>2.7406898879352E-2</v>
          </cell>
          <cell r="U117">
            <v>5.80036503156066E-2</v>
          </cell>
          <cell r="V117">
            <v>2.6732927320552199E-2</v>
          </cell>
        </row>
        <row r="119">
          <cell r="C119">
            <v>0.33724155908347248</v>
          </cell>
          <cell r="G119">
            <v>7.0018411993186249E-3</v>
          </cell>
          <cell r="H119">
            <v>7.0018411993186249E-3</v>
          </cell>
          <cell r="I119">
            <v>7.0018411993186249E-3</v>
          </cell>
          <cell r="L119">
            <v>7.0018411993186249E-3</v>
          </cell>
          <cell r="M119">
            <v>2.5605817173730401E-2</v>
          </cell>
          <cell r="Q119">
            <v>2.5605817173730401E-2</v>
          </cell>
          <cell r="S119">
            <v>3.2607658373049055E-2</v>
          </cell>
          <cell r="U119">
            <v>5.4170451782506256E-2</v>
          </cell>
          <cell r="V119">
            <v>2.5291267730044954E-2</v>
          </cell>
        </row>
        <row r="120">
          <cell r="E120">
            <v>0.78349215230826241</v>
          </cell>
          <cell r="G120">
            <v>2.878966088498372E-3</v>
          </cell>
          <cell r="H120">
            <v>2.878966088498372E-3</v>
          </cell>
          <cell r="I120">
            <v>2.878966088498372E-3</v>
          </cell>
          <cell r="L120">
            <v>2.878966088498372E-3</v>
          </cell>
          <cell r="M120">
            <v>6.5770596962764372E-3</v>
          </cell>
          <cell r="Q120">
            <v>6.5770596962764372E-3</v>
          </cell>
          <cell r="S120">
            <v>9.4560257847748075E-3</v>
          </cell>
          <cell r="U120">
            <v>1.6471556127469686E-2</v>
          </cell>
          <cell r="V120">
            <v>2.1523402601969159E-2</v>
          </cell>
        </row>
        <row r="121">
          <cell r="C121">
            <v>0.41866327666547426</v>
          </cell>
          <cell r="G121">
            <v>8.5112679070623656E-3</v>
          </cell>
          <cell r="H121">
            <v>8.5112679070623656E-3</v>
          </cell>
          <cell r="I121">
            <v>8.5112679070623656E-3</v>
          </cell>
          <cell r="L121">
            <v>8.5112679070623656E-3</v>
          </cell>
          <cell r="M121">
            <v>2.1443362993899429E-2</v>
          </cell>
          <cell r="Q121">
            <v>2.1443362993899429E-2</v>
          </cell>
          <cell r="S121">
            <v>2.9954630900961843E-2</v>
          </cell>
          <cell r="U121">
            <v>4.8012199737929764E-2</v>
          </cell>
          <cell r="V121">
            <v>3.121390731309381E-2</v>
          </cell>
        </row>
        <row r="123">
          <cell r="G123">
            <v>7.9144327483549499E-3</v>
          </cell>
          <cell r="H123">
            <v>7.9144327483549499E-3</v>
          </cell>
          <cell r="I123">
            <v>7.9144327483549499E-3</v>
          </cell>
          <cell r="L123">
            <v>7.9144327483549499E-3</v>
          </cell>
          <cell r="M123">
            <v>2.7272475153887497E-2</v>
          </cell>
          <cell r="Q123">
            <v>2.7272475153887497E-2</v>
          </cell>
          <cell r="S123">
            <v>3.5186907902242402E-2</v>
          </cell>
          <cell r="U123">
            <v>4.0641402933019898E-2</v>
          </cell>
        </row>
        <row r="124">
          <cell r="G124">
            <v>2.5919979235751599E-3</v>
          </cell>
          <cell r="H124">
            <v>2.5919979235751599E-3</v>
          </cell>
          <cell r="I124">
            <v>2.5919979235751599E-3</v>
          </cell>
          <cell r="L124">
            <v>2.5919979235751599E-3</v>
          </cell>
          <cell r="M124">
            <v>4.5931859654768691E-3</v>
          </cell>
          <cell r="Q124">
            <v>4.5931859654768691E-3</v>
          </cell>
          <cell r="S124">
            <v>7.1851838890520294E-3</v>
          </cell>
          <cell r="U124">
            <v>9.0224582752427805E-3</v>
          </cell>
        </row>
        <row r="125">
          <cell r="E125">
            <v>0.43046202993936011</v>
          </cell>
          <cell r="G125">
            <v>1.5777260220478115E-3</v>
          </cell>
          <cell r="H125">
            <v>1.5777260220478115E-3</v>
          </cell>
          <cell r="I125">
            <v>1.5777260220478115E-3</v>
          </cell>
          <cell r="L125">
            <v>1.5777260220478115E-3</v>
          </cell>
          <cell r="M125">
            <v>1.8866754247034694E-2</v>
          </cell>
          <cell r="Q125">
            <v>1.8866754247034694E-2</v>
          </cell>
          <cell r="S125">
            <v>2.0444480269082469E-2</v>
          </cell>
          <cell r="U125">
            <v>4.0569018132586142E-2</v>
          </cell>
          <cell r="V125">
            <v>5.1522926956254558E-2</v>
          </cell>
        </row>
        <row r="126">
          <cell r="G126">
            <v>2.8863815739954774E-4</v>
          </cell>
          <cell r="H126">
            <v>2.8863815739954774E-4</v>
          </cell>
          <cell r="I126">
            <v>2.8863815739954774E-4</v>
          </cell>
          <cell r="L126">
            <v>2.8863815739954774E-4</v>
          </cell>
          <cell r="M126">
            <v>2.8062043080511627E-2</v>
          </cell>
          <cell r="Q126">
            <v>2.8062043080511627E-2</v>
          </cell>
          <cell r="S126">
            <v>2.835068123791112E-2</v>
          </cell>
          <cell r="U126">
            <v>2.835068123791112E-2</v>
          </cell>
          <cell r="V126">
            <v>2.8708153339194131E-2</v>
          </cell>
        </row>
        <row r="127">
          <cell r="F127">
            <v>0.42585082292362358</v>
          </cell>
          <cell r="M127">
            <v>2.1441097150211016E-2</v>
          </cell>
          <cell r="Q127">
            <v>2.1441097150211016E-2</v>
          </cell>
          <cell r="S127">
            <v>2.1441097150211016E-2</v>
          </cell>
          <cell r="U127">
            <v>4.4311600777102632E-2</v>
          </cell>
          <cell r="V127">
            <v>3.0053448180909826E-3</v>
          </cell>
        </row>
        <row r="128">
          <cell r="C128">
            <v>0.46865325525588197</v>
          </cell>
          <cell r="G128">
            <v>1.0364572762243699E-2</v>
          </cell>
          <cell r="H128">
            <v>1.0364572762243699E-2</v>
          </cell>
          <cell r="I128">
            <v>1.0364572762243699E-2</v>
          </cell>
          <cell r="L128">
            <v>1.0364572762243699E-2</v>
          </cell>
          <cell r="M128">
            <v>1.8715076138822999E-2</v>
          </cell>
          <cell r="Q128">
            <v>1.8715076138822999E-2</v>
          </cell>
          <cell r="S128">
            <v>2.9079648901066801E-2</v>
          </cell>
          <cell r="U128">
            <v>4.4839713017970399E-2</v>
          </cell>
          <cell r="V128">
            <v>3.37808297436092E-2</v>
          </cell>
        </row>
        <row r="129">
          <cell r="G129">
            <v>7.2291475876200013E-3</v>
          </cell>
          <cell r="H129">
            <v>7.2291475876200013E-3</v>
          </cell>
          <cell r="I129">
            <v>7.2291475876200013E-3</v>
          </cell>
          <cell r="L129">
            <v>7.2291475876200013E-3</v>
          </cell>
          <cell r="M129">
            <v>1.5616456676497102E-2</v>
          </cell>
          <cell r="Q129">
            <v>1.5616456676497102E-2</v>
          </cell>
          <cell r="S129">
            <v>2.2845604264117102E-2</v>
          </cell>
          <cell r="T129">
            <v>0.34971111234130198</v>
          </cell>
          <cell r="U129">
            <v>3.8462060940614197E-2</v>
          </cell>
          <cell r="V129">
            <v>1.33426069123194E-2</v>
          </cell>
        </row>
        <row r="130">
          <cell r="C130">
            <v>0.52388390659885098</v>
          </cell>
          <cell r="G130">
            <v>9.9010740058078604E-3</v>
          </cell>
          <cell r="H130">
            <v>9.9010740058078604E-3</v>
          </cell>
          <cell r="I130">
            <v>9.9010740058078604E-3</v>
          </cell>
          <cell r="L130">
            <v>9.9010740058078604E-3</v>
          </cell>
          <cell r="M130">
            <v>1.6122794166148102E-2</v>
          </cell>
          <cell r="Q130">
            <v>1.6122794166148102E-2</v>
          </cell>
          <cell r="S130">
            <v>2.6023868171956E-2</v>
          </cell>
          <cell r="U130">
            <v>3.96009579960808E-2</v>
          </cell>
          <cell r="V130">
            <v>4.1549571412069199E-2</v>
          </cell>
        </row>
        <row r="131">
          <cell r="E131">
            <v>0.72549607299558805</v>
          </cell>
          <cell r="G131">
            <v>1.9564069474815701E-3</v>
          </cell>
          <cell r="H131">
            <v>1.9564069474815701E-3</v>
          </cell>
          <cell r="I131">
            <v>1.9564069474815701E-3</v>
          </cell>
          <cell r="L131">
            <v>1.9564069474815701E-3</v>
          </cell>
          <cell r="M131">
            <v>9.5041479719857307E-3</v>
          </cell>
          <cell r="Q131">
            <v>9.5041479719857307E-3</v>
          </cell>
          <cell r="S131">
            <v>1.14605549194673E-2</v>
          </cell>
          <cell r="U131">
            <v>2.1598312756252104E-2</v>
          </cell>
          <cell r="V131">
            <v>8.8164261581787692E-3</v>
          </cell>
        </row>
        <row r="133">
          <cell r="C133">
            <v>0.52388390659885098</v>
          </cell>
          <cell r="G133">
            <v>9.9010740058078604E-3</v>
          </cell>
          <cell r="H133">
            <v>9.9010740058078604E-3</v>
          </cell>
          <cell r="I133">
            <v>9.9010740058078604E-3</v>
          </cell>
          <cell r="L133">
            <v>9.9010740058078604E-3</v>
          </cell>
          <cell r="M133">
            <v>1.6122794166148105E-2</v>
          </cell>
          <cell r="Q133">
            <v>1.6122794166148105E-2</v>
          </cell>
          <cell r="S133">
            <v>2.6023868171956004E-2</v>
          </cell>
          <cell r="U133">
            <v>3.96009579960808E-2</v>
          </cell>
          <cell r="V133">
            <v>4.1549571412069199E-2</v>
          </cell>
        </row>
        <row r="134">
          <cell r="G134">
            <v>1.6944758244269403E-3</v>
          </cell>
          <cell r="H134">
            <v>1.6944758244269403E-3</v>
          </cell>
          <cell r="I134">
            <v>1.6944758244269403E-3</v>
          </cell>
          <cell r="L134">
            <v>1.6944758244269403E-3</v>
          </cell>
          <cell r="M134">
            <v>2.7456784192103203E-2</v>
          </cell>
          <cell r="Q134">
            <v>2.7456784192103203E-2</v>
          </cell>
          <cell r="S134">
            <v>2.9151260016530199E-2</v>
          </cell>
          <cell r="U134">
            <v>2.9151260016530199E-2</v>
          </cell>
          <cell r="V134">
            <v>4.1185176288154803E-2</v>
          </cell>
        </row>
        <row r="136">
          <cell r="F136">
            <v>0.81615876321858205</v>
          </cell>
          <cell r="M136">
            <v>6.8487752009910498E-3</v>
          </cell>
          <cell r="Q136">
            <v>6.8487752009910498E-3</v>
          </cell>
          <cell r="S136">
            <v>6.8487752009910498E-3</v>
          </cell>
          <cell r="U136">
            <v>1.41541354153815E-2</v>
          </cell>
          <cell r="V136">
            <v>1.40487696430586E-3</v>
          </cell>
        </row>
        <row r="137">
          <cell r="C137">
            <v>0.40998690655002701</v>
          </cell>
          <cell r="G137">
            <v>7.7484928474284001E-3</v>
          </cell>
          <cell r="H137">
            <v>7.7484928474284001E-3</v>
          </cell>
          <cell r="I137">
            <v>7.7484928474284001E-3</v>
          </cell>
          <cell r="L137">
            <v>7.7484928474284001E-3</v>
          </cell>
          <cell r="M137">
            <v>2.1029259924003899E-2</v>
          </cell>
          <cell r="Q137">
            <v>2.1029259924003899E-2</v>
          </cell>
          <cell r="S137">
            <v>2.87777527714323E-2</v>
          </cell>
          <cell r="U137">
            <v>4.6486603233751402E-2</v>
          </cell>
          <cell r="V137">
            <v>5.4193877807478898E-2</v>
          </cell>
        </row>
        <row r="138">
          <cell r="E138">
            <v>0.728981075558636</v>
          </cell>
          <cell r="G138">
            <v>2.5209501823510502E-3</v>
          </cell>
          <cell r="H138">
            <v>2.5209501823510502E-3</v>
          </cell>
          <cell r="I138">
            <v>2.5209501823510502E-3</v>
          </cell>
          <cell r="L138">
            <v>2.5209501823510502E-3</v>
          </cell>
          <cell r="M138">
            <v>8.8485351400521897E-3</v>
          </cell>
          <cell r="Q138">
            <v>8.8485351400521897E-3</v>
          </cell>
          <cell r="S138">
            <v>1.13694853224032E-2</v>
          </cell>
          <cell r="U138">
            <v>2.0807922805125601E-2</v>
          </cell>
          <cell r="V138">
            <v>1.8239432843883598E-2</v>
          </cell>
        </row>
        <row r="139">
          <cell r="C139">
            <v>0.40998690655002701</v>
          </cell>
          <cell r="G139">
            <v>7.7484928474284001E-3</v>
          </cell>
          <cell r="H139">
            <v>7.7484928474284001E-3</v>
          </cell>
          <cell r="I139">
            <v>7.7484928474284001E-3</v>
          </cell>
          <cell r="L139">
            <v>7.7484928474284001E-3</v>
          </cell>
          <cell r="M139">
            <v>2.1029259924003899E-2</v>
          </cell>
          <cell r="Q139">
            <v>2.1029259924003899E-2</v>
          </cell>
          <cell r="S139">
            <v>2.8777752771432297E-2</v>
          </cell>
          <cell r="U139">
            <v>4.6486603233751402E-2</v>
          </cell>
          <cell r="V139">
            <v>5.4193877807478898E-2</v>
          </cell>
        </row>
        <row r="140">
          <cell r="F140">
            <v>0.7690321556771279</v>
          </cell>
          <cell r="M140">
            <v>8.6044179865131208E-3</v>
          </cell>
          <cell r="Q140">
            <v>8.6044179865131208E-3</v>
          </cell>
          <cell r="S140">
            <v>8.6044179865131208E-3</v>
          </cell>
          <cell r="U140">
            <v>1.7782463838793797E-2</v>
          </cell>
          <cell r="V140">
            <v>1.7650088177462797E-3</v>
          </cell>
        </row>
        <row r="142">
          <cell r="G142">
            <v>2.5919979235751603E-3</v>
          </cell>
          <cell r="H142">
            <v>2.5919979235751603E-3</v>
          </cell>
          <cell r="I142">
            <v>2.5919979235751603E-3</v>
          </cell>
          <cell r="L142">
            <v>2.5919979235751603E-3</v>
          </cell>
          <cell r="M142">
            <v>4.59318596547687E-3</v>
          </cell>
          <cell r="Q142">
            <v>4.59318596547687E-3</v>
          </cell>
          <cell r="S142">
            <v>7.1851838890520303E-3</v>
          </cell>
          <cell r="U142">
            <v>9.0224582752427805E-3</v>
          </cell>
        </row>
        <row r="143">
          <cell r="E143">
            <v>0.38455948970013398</v>
          </cell>
          <cell r="G143">
            <v>1.32987720557967E-3</v>
          </cell>
          <cell r="H143">
            <v>1.32987720557967E-3</v>
          </cell>
          <cell r="I143">
            <v>1.32987720557967E-3</v>
          </cell>
          <cell r="L143">
            <v>1.32987720557967E-3</v>
          </cell>
          <cell r="M143">
            <v>2.1005410462130801E-2</v>
          </cell>
          <cell r="Q143">
            <v>2.1005410462130801E-2</v>
          </cell>
          <cell r="S143">
            <v>2.23352876677105E-2</v>
          </cell>
          <cell r="U143">
            <v>4.4741058827316799E-2</v>
          </cell>
          <cell r="V143">
            <v>4.3298327623524001E-2</v>
          </cell>
        </row>
        <row r="144">
          <cell r="G144">
            <v>2.8482578947669799E-4</v>
          </cell>
          <cell r="H144">
            <v>2.8482578947669799E-4</v>
          </cell>
          <cell r="I144">
            <v>2.8482578947669799E-4</v>
          </cell>
          <cell r="L144">
            <v>2.8482578947669799E-4</v>
          </cell>
          <cell r="M144">
            <v>2.7691396199123398E-2</v>
          </cell>
          <cell r="Q144">
            <v>2.7691396199123398E-2</v>
          </cell>
          <cell r="S144">
            <v>2.79762219886001E-2</v>
          </cell>
          <cell r="U144">
            <v>2.79762219886001E-2</v>
          </cell>
          <cell r="V144">
            <v>4.1537094298685198E-2</v>
          </cell>
        </row>
        <row r="145">
          <cell r="F145">
            <v>0.42525851055620301</v>
          </cell>
          <cell r="M145">
            <v>2.1411274906529599E-2</v>
          </cell>
          <cell r="Q145">
            <v>2.1411274906529599E-2</v>
          </cell>
          <cell r="S145">
            <v>2.1411274906529599E-2</v>
          </cell>
          <cell r="U145">
            <v>4.4249968140161203E-2</v>
          </cell>
          <cell r="V145">
            <v>4.3920563910830003E-3</v>
          </cell>
        </row>
        <row r="146">
          <cell r="C146">
            <v>0.45404911702616402</v>
          </cell>
          <cell r="G146">
            <v>1.21191636143712E-2</v>
          </cell>
          <cell r="H146">
            <v>1.21191636143712E-2</v>
          </cell>
          <cell r="I146">
            <v>1.21191636143712E-2</v>
          </cell>
          <cell r="L146">
            <v>1.21191636143712E-2</v>
          </cell>
          <cell r="M146">
            <v>1.93667953332936E-2</v>
          </cell>
          <cell r="Q146">
            <v>1.93667953332936E-2</v>
          </cell>
          <cell r="S146">
            <v>3.1485958947664698E-2</v>
          </cell>
          <cell r="U146">
            <v>4.7794839228332997E-2</v>
          </cell>
          <cell r="V146">
            <v>2.2571140699781202E-2</v>
          </cell>
        </row>
        <row r="147">
          <cell r="G147">
            <v>7.2798753103662447E-3</v>
          </cell>
          <cell r="H147">
            <v>7.2798753103662447E-3</v>
          </cell>
          <cell r="I147">
            <v>7.2798753103662447E-3</v>
          </cell>
          <cell r="L147">
            <v>7.2798753103662447E-3</v>
          </cell>
          <cell r="M147">
            <v>1.5726039068468291E-2</v>
          </cell>
          <cell r="Q147">
            <v>1.5726039068468291E-2</v>
          </cell>
          <cell r="S147">
            <v>2.3005914378834511E-2</v>
          </cell>
          <cell r="T147">
            <v>0.35216507363246624</v>
          </cell>
          <cell r="U147">
            <v>3.8731953447302805E-2</v>
          </cell>
          <cell r="V147">
            <v>6.4191236004285772E-3</v>
          </cell>
        </row>
        <row r="148">
          <cell r="C148">
            <v>0.60274685351627044</v>
          </cell>
          <cell r="G148">
            <v>1.1348770313437E-2</v>
          </cell>
          <cell r="H148">
            <v>1.1348770313437E-2</v>
          </cell>
          <cell r="I148">
            <v>1.1348770313437E-2</v>
          </cell>
          <cell r="L148">
            <v>1.1348770313437E-2</v>
          </cell>
          <cell r="M148">
            <v>1.322661837649425E-2</v>
          </cell>
          <cell r="Q148">
            <v>1.322661837649425E-2</v>
          </cell>
          <cell r="S148">
            <v>2.4575388689931248E-2</v>
          </cell>
          <cell r="U148">
            <v>3.5713593638557951E-2</v>
          </cell>
          <cell r="V148">
            <v>2.110196944250825E-2</v>
          </cell>
        </row>
        <row r="149">
          <cell r="E149">
            <v>0.79126355294657735</v>
          </cell>
          <cell r="G149">
            <v>2.219056458326739E-3</v>
          </cell>
          <cell r="H149">
            <v>2.219056458326739E-3</v>
          </cell>
          <cell r="I149">
            <v>2.219056458326739E-3</v>
          </cell>
          <cell r="L149">
            <v>2.219056458326739E-3</v>
          </cell>
          <cell r="M149">
            <v>7.2623075874584091E-3</v>
          </cell>
          <cell r="Q149">
            <v>7.2623075874584091E-3</v>
          </cell>
          <cell r="S149">
            <v>9.481364045785149E-3</v>
          </cell>
          <cell r="U149">
            <v>1.7227825472407438E-2</v>
          </cell>
          <cell r="V149">
            <v>7.9966291861191302E-4</v>
          </cell>
        </row>
        <row r="151">
          <cell r="C151">
            <v>0.61333570145935834</v>
          </cell>
          <cell r="G151">
            <v>1.1939021582129459E-2</v>
          </cell>
          <cell r="H151">
            <v>1.1939021582129459E-2</v>
          </cell>
          <cell r="I151">
            <v>1.1939021582129459E-2</v>
          </cell>
          <cell r="L151">
            <v>1.1939021582129459E-2</v>
          </cell>
          <cell r="M151">
            <v>1.327815670565312E-2</v>
          </cell>
          <cell r="Q151">
            <v>1.327815670565312E-2</v>
          </cell>
          <cell r="S151">
            <v>2.5217178287782579E-2</v>
          </cell>
          <cell r="U151">
            <v>3.6398783934648266E-2</v>
          </cell>
          <cell r="V151">
            <v>5.7222696717950817E-3</v>
          </cell>
        </row>
        <row r="152">
          <cell r="G152">
            <v>1.752920961772253E-3</v>
          </cell>
          <cell r="H152">
            <v>1.752920961772253E-3</v>
          </cell>
          <cell r="I152">
            <v>1.752920961772253E-3</v>
          </cell>
          <cell r="L152">
            <v>1.752920961772253E-3</v>
          </cell>
          <cell r="M152">
            <v>2.8403811880568848E-2</v>
          </cell>
          <cell r="Q152">
            <v>2.8403811880568848E-2</v>
          </cell>
          <cell r="S152">
            <v>3.0156732842341182E-2</v>
          </cell>
          <cell r="U152">
            <v>3.0156732842341182E-2</v>
          </cell>
          <cell r="V152">
            <v>8.1141443780308117E-3</v>
          </cell>
        </row>
        <row r="153">
          <cell r="G153">
            <v>4.5997933514680756E-3</v>
          </cell>
          <cell r="H153">
            <v>0.37448245727151103</v>
          </cell>
          <cell r="I153">
            <v>4.5997933514680756E-3</v>
          </cell>
          <cell r="L153">
            <v>4.5997933514680756E-3</v>
          </cell>
          <cell r="M153">
            <v>2.1884021612825547E-2</v>
          </cell>
          <cell r="Q153">
            <v>2.1884021612825547E-2</v>
          </cell>
          <cell r="S153">
            <v>2.6483814964293591E-2</v>
          </cell>
          <cell r="U153">
            <v>5.5662510448060996E-2</v>
          </cell>
          <cell r="V153">
            <v>2.7103032190822753E-2</v>
          </cell>
        </row>
        <row r="155">
          <cell r="C155">
            <v>0.50129050030321043</v>
          </cell>
          <cell r="G155">
            <v>9.4502575065482149E-3</v>
          </cell>
          <cell r="H155">
            <v>9.4502575065482149E-3</v>
          </cell>
          <cell r="I155">
            <v>9.4502575065482149E-3</v>
          </cell>
          <cell r="L155">
            <v>9.4502575065482149E-3</v>
          </cell>
          <cell r="M155">
            <v>1.8324724117259598E-2</v>
          </cell>
          <cell r="Q155">
            <v>1.8324724117259598E-2</v>
          </cell>
          <cell r="S155">
            <v>2.7774981623807801E-2</v>
          </cell>
          <cell r="U155">
            <v>4.3206328248868504E-2</v>
          </cell>
          <cell r="V155">
            <v>1.520797235223395E-2</v>
          </cell>
        </row>
        <row r="156">
          <cell r="E156">
            <v>0.73699489599713452</v>
          </cell>
          <cell r="G156">
            <v>2.7113440876275342E-3</v>
          </cell>
          <cell r="H156">
            <v>2.7113440876275342E-3</v>
          </cell>
          <cell r="I156">
            <v>2.7113440876275342E-3</v>
          </cell>
          <cell r="L156">
            <v>2.7113440876275342E-3</v>
          </cell>
          <cell r="M156">
            <v>9.1778997366191942E-3</v>
          </cell>
          <cell r="Q156">
            <v>9.1778997366191942E-3</v>
          </cell>
          <cell r="S156">
            <v>1.1889243824246727E-2</v>
          </cell>
          <cell r="U156">
            <v>2.1679003543307152E-2</v>
          </cell>
          <cell r="V156">
            <v>1.349608053962299E-4</v>
          </cell>
        </row>
        <row r="157">
          <cell r="C157">
            <v>0.5067492639860558</v>
          </cell>
          <cell r="G157">
            <v>9.8570108182652015E-3</v>
          </cell>
          <cell r="H157">
            <v>9.8570108182652015E-3</v>
          </cell>
          <cell r="I157">
            <v>9.8570108182652015E-3</v>
          </cell>
          <cell r="L157">
            <v>9.8570108182652015E-3</v>
          </cell>
          <cell r="M157">
            <v>1.8290003312148178E-2</v>
          </cell>
          <cell r="Q157">
            <v>1.8290003312148178E-2</v>
          </cell>
          <cell r="S157">
            <v>2.8147014130413376E-2</v>
          </cell>
          <cell r="U157">
            <v>4.354912218274868E-2</v>
          </cell>
          <cell r="V157">
            <v>8.0538871362214378E-3</v>
          </cell>
        </row>
        <row r="159">
          <cell r="G159">
            <v>7.9144327483549499E-3</v>
          </cell>
          <cell r="H159">
            <v>7.9144327483549499E-3</v>
          </cell>
          <cell r="I159">
            <v>7.9144327483549499E-3</v>
          </cell>
          <cell r="L159">
            <v>7.9144327483549499E-3</v>
          </cell>
          <cell r="M159">
            <v>2.7272475153887501E-2</v>
          </cell>
          <cell r="Q159">
            <v>2.7272475153887501E-2</v>
          </cell>
          <cell r="S159">
            <v>3.5186907902242402E-2</v>
          </cell>
          <cell r="U159">
            <v>4.0641402933019898E-2</v>
          </cell>
        </row>
        <row r="160">
          <cell r="G160">
            <v>2.5919979235751599E-3</v>
          </cell>
          <cell r="H160">
            <v>2.5919979235751599E-3</v>
          </cell>
          <cell r="I160">
            <v>2.5919979235751599E-3</v>
          </cell>
          <cell r="L160">
            <v>2.5919979235751599E-3</v>
          </cell>
          <cell r="M160">
            <v>4.59318596547687E-3</v>
          </cell>
          <cell r="Q160">
            <v>4.59318596547687E-3</v>
          </cell>
          <cell r="S160">
            <v>7.1851838890520303E-3</v>
          </cell>
          <cell r="U160">
            <v>9.0224582752427805E-3</v>
          </cell>
        </row>
        <row r="161">
          <cell r="E161">
            <v>0.39009045242459434</v>
          </cell>
          <cell r="G161">
            <v>1.43511094522625E-3</v>
          </cell>
          <cell r="H161">
            <v>1.43511094522625E-3</v>
          </cell>
          <cell r="I161">
            <v>1.43511094522625E-3</v>
          </cell>
          <cell r="L161">
            <v>1.43511094522625E-3</v>
          </cell>
          <cell r="M161">
            <v>2.1860327473158893E-2</v>
          </cell>
          <cell r="Q161">
            <v>2.1860327473158893E-2</v>
          </cell>
          <cell r="S161">
            <v>2.3295438418385106E-2</v>
          </cell>
          <cell r="U161">
            <v>4.6613121056421299E-2</v>
          </cell>
          <cell r="V161">
            <v>1.3931145272953431E-2</v>
          </cell>
        </row>
        <row r="162">
          <cell r="G162">
            <v>2.8482578947669799E-4</v>
          </cell>
          <cell r="H162">
            <v>2.8482578947669799E-4</v>
          </cell>
          <cell r="I162">
            <v>2.8482578947669799E-4</v>
          </cell>
          <cell r="L162">
            <v>2.8482578947669799E-4</v>
          </cell>
          <cell r="M162">
            <v>2.7691396199123398E-2</v>
          </cell>
          <cell r="Q162">
            <v>2.7691396199123398E-2</v>
          </cell>
          <cell r="S162">
            <v>2.79762219886001E-2</v>
          </cell>
          <cell r="U162">
            <v>2.79762219886001E-2</v>
          </cell>
          <cell r="V162">
            <v>4.1537094298685198E-2</v>
          </cell>
        </row>
        <row r="163">
          <cell r="F163">
            <v>0.42698064319077045</v>
          </cell>
          <cell r="M163">
            <v>2.1497982295914958E-2</v>
          </cell>
          <cell r="Q163">
            <v>2.1497982295914958E-2</v>
          </cell>
          <cell r="S163">
            <v>2.1497982295914958E-2</v>
          </cell>
          <cell r="U163">
            <v>4.4429163411557601E-2</v>
          </cell>
          <cell r="V163">
            <v>3.6022895350631398E-4</v>
          </cell>
        </row>
        <row r="164">
          <cell r="C164">
            <v>0.47584628903906828</v>
          </cell>
          <cell r="G164">
            <v>1.0882175398734876E-2</v>
          </cell>
          <cell r="H164">
            <v>1.0882175398734876E-2</v>
          </cell>
          <cell r="I164">
            <v>1.0882175398734876E-2</v>
          </cell>
          <cell r="L164">
            <v>1.0882175398734876E-2</v>
          </cell>
          <cell r="M164">
            <v>1.7955796168811135E-2</v>
          </cell>
          <cell r="Q164">
            <v>1.7955796168811135E-2</v>
          </cell>
          <cell r="S164">
            <v>2.8837971567546049E-2</v>
          </cell>
          <cell r="U164">
            <v>4.395864202549226E-2</v>
          </cell>
          <cell r="V164">
            <v>4.1061561046092147E-2</v>
          </cell>
        </row>
        <row r="165">
          <cell r="G165">
            <v>7.229419529802157E-3</v>
          </cell>
          <cell r="H165">
            <v>7.229419529802157E-3</v>
          </cell>
          <cell r="I165">
            <v>7.229419529802157E-3</v>
          </cell>
          <cell r="L165">
            <v>7.229419529802157E-3</v>
          </cell>
          <cell r="M165">
            <v>1.5617044127957279E-2</v>
          </cell>
          <cell r="Q165">
            <v>1.5617044127957279E-2</v>
          </cell>
          <cell r="S165">
            <v>2.2846463657759431E-2</v>
          </cell>
          <cell r="T165">
            <v>0.34972426758565994</v>
          </cell>
          <cell r="U165">
            <v>3.8463507785716694E-2</v>
          </cell>
          <cell r="V165">
            <v>1.3305491365670956E-2</v>
          </cell>
        </row>
        <row r="166">
          <cell r="C166">
            <v>0.53847539865199234</v>
          </cell>
          <cell r="G166">
            <v>1.009977118744537E-2</v>
          </cell>
          <cell r="H166">
            <v>1.009977118744537E-2</v>
          </cell>
          <cell r="I166">
            <v>1.009977118744537E-2</v>
          </cell>
          <cell r="L166">
            <v>1.009977118744537E-2</v>
          </cell>
          <cell r="M166">
            <v>1.5409267906523623E-2</v>
          </cell>
          <cell r="Q166">
            <v>1.5409267906523623E-2</v>
          </cell>
          <cell r="S166">
            <v>2.5509039093968996E-2</v>
          </cell>
          <cell r="U166">
            <v>3.8485264699462597E-2</v>
          </cell>
          <cell r="V166">
            <v>4.231176134922246E-2</v>
          </cell>
        </row>
        <row r="167">
          <cell r="E167">
            <v>0.75670377397321942</v>
          </cell>
          <cell r="G167">
            <v>1.962477130646578E-3</v>
          </cell>
          <cell r="H167">
            <v>1.962477130646578E-3</v>
          </cell>
          <cell r="I167">
            <v>1.962477130646578E-3</v>
          </cell>
          <cell r="L167">
            <v>1.962477130646578E-3</v>
          </cell>
          <cell r="M167">
            <v>8.4084870867709334E-3</v>
          </cell>
          <cell r="Q167">
            <v>8.4084870867709334E-3</v>
          </cell>
          <cell r="S167">
            <v>1.0370964217417525E-2</v>
          </cell>
          <cell r="U167">
            <v>1.9340017109973209E-2</v>
          </cell>
          <cell r="V167">
            <v>6.6642650162877124E-3</v>
          </cell>
        </row>
        <row r="168">
          <cell r="G168">
            <v>1.4706106110030202E-2</v>
          </cell>
          <cell r="H168">
            <v>1.4706106110030202E-2</v>
          </cell>
          <cell r="I168">
            <v>1.4706106110030202E-2</v>
          </cell>
          <cell r="L168">
            <v>1.4706106110030202E-2</v>
          </cell>
          <cell r="M168">
            <v>1.5969115523113198E-2</v>
          </cell>
          <cell r="Q168">
            <v>1.5969115523113198E-2</v>
          </cell>
          <cell r="S168">
            <v>3.0675221633143398E-2</v>
          </cell>
          <cell r="U168">
            <v>3.3869044737766009E-2</v>
          </cell>
          <cell r="V168">
            <v>2.7233529833389203E-3</v>
          </cell>
        </row>
        <row r="169">
          <cell r="C169">
            <v>0.53068219038677766</v>
          </cell>
          <cell r="G169">
            <v>1.0144276200248287E-2</v>
          </cell>
          <cell r="H169">
            <v>1.0144276200248287E-2</v>
          </cell>
          <cell r="I169">
            <v>1.0144276200248287E-2</v>
          </cell>
          <cell r="L169">
            <v>1.0144276200248287E-2</v>
          </cell>
          <cell r="M169">
            <v>1.6016009052218151E-2</v>
          </cell>
          <cell r="Q169">
            <v>1.6016009052218151E-2</v>
          </cell>
          <cell r="S169">
            <v>2.6160285252466466E-2</v>
          </cell>
          <cell r="U169">
            <v>3.9647450770123903E-2</v>
          </cell>
          <cell r="V169">
            <v>3.5749153793183969E-2</v>
          </cell>
        </row>
        <row r="170">
          <cell r="G170">
            <v>1.6945121244395624E-3</v>
          </cell>
          <cell r="H170">
            <v>1.6945121244395624E-3</v>
          </cell>
          <cell r="I170">
            <v>1.6945121244395624E-3</v>
          </cell>
          <cell r="L170">
            <v>1.6945121244395624E-3</v>
          </cell>
          <cell r="M170">
            <v>2.7457372386752173E-2</v>
          </cell>
          <cell r="Q170">
            <v>2.7457372386752173E-2</v>
          </cell>
          <cell r="S170">
            <v>2.9151884511191793E-2</v>
          </cell>
          <cell r="U170">
            <v>2.9151884511191793E-2</v>
          </cell>
          <cell r="V170">
            <v>4.1164636018590793E-2</v>
          </cell>
        </row>
        <row r="171">
          <cell r="G171">
            <v>4.5932336710585928E-3</v>
          </cell>
          <cell r="H171">
            <v>0.34261420230180883</v>
          </cell>
          <cell r="I171">
            <v>4.5932336710585928E-3</v>
          </cell>
          <cell r="L171">
            <v>4.5932336710585928E-3</v>
          </cell>
          <cell r="M171">
            <v>2.2375040909475077E-2</v>
          </cell>
          <cell r="Q171">
            <v>2.2375040909475077E-2</v>
          </cell>
          <cell r="S171">
            <v>2.6968274580533656E-2</v>
          </cell>
          <cell r="U171">
            <v>5.6801662459833729E-2</v>
          </cell>
          <cell r="V171">
            <v>4.5926654469576111E-2</v>
          </cell>
        </row>
        <row r="172">
          <cell r="F172">
            <v>0.81615876321858205</v>
          </cell>
          <cell r="M172">
            <v>6.8487752009910498E-3</v>
          </cell>
          <cell r="Q172">
            <v>6.8487752009910498E-3</v>
          </cell>
          <cell r="S172">
            <v>6.8487752009910498E-3</v>
          </cell>
          <cell r="U172">
            <v>1.41541354153815E-2</v>
          </cell>
          <cell r="V172">
            <v>1.40487696430586E-3</v>
          </cell>
        </row>
        <row r="173">
          <cell r="C173">
            <v>0.42533830827844088</v>
          </cell>
          <cell r="G173">
            <v>7.972701140695192E-3</v>
          </cell>
          <cell r="H173">
            <v>7.972701140695192E-3</v>
          </cell>
          <cell r="I173">
            <v>7.972701140695192E-3</v>
          </cell>
          <cell r="L173">
            <v>7.972701140695192E-3</v>
          </cell>
          <cell r="M173">
            <v>2.0246983688840762E-2</v>
          </cell>
          <cell r="Q173">
            <v>2.0246983688840762E-2</v>
          </cell>
          <cell r="S173">
            <v>2.8219684829535914E-2</v>
          </cell>
          <cell r="U173">
            <v>4.5269776356980762E-2</v>
          </cell>
          <cell r="V173">
            <v>5.5623347757320793E-2</v>
          </cell>
        </row>
        <row r="174">
          <cell r="E174">
            <v>0.72981226763952622</v>
          </cell>
          <cell r="G174">
            <v>2.8230577419138835E-3</v>
          </cell>
          <cell r="H174">
            <v>2.8230577419138835E-3</v>
          </cell>
          <cell r="I174">
            <v>2.8230577419138835E-3</v>
          </cell>
          <cell r="L174">
            <v>2.8230577419138835E-3</v>
          </cell>
          <cell r="M174">
            <v>9.1027343254606197E-3</v>
          </cell>
          <cell r="Q174">
            <v>9.1027343254606197E-3</v>
          </cell>
          <cell r="S174">
            <v>1.1925792067374508E-2</v>
          </cell>
          <cell r="U174">
            <v>2.1635375347865873E-2</v>
          </cell>
          <cell r="V174">
            <v>8.5251634459459769E-3</v>
          </cell>
        </row>
        <row r="175">
          <cell r="C175">
            <v>0.40971702393317033</v>
          </cell>
          <cell r="G175">
            <v>7.9029610702784983E-3</v>
          </cell>
          <cell r="H175">
            <v>7.9029610702784983E-3</v>
          </cell>
          <cell r="I175">
            <v>7.9029610702784983E-3</v>
          </cell>
          <cell r="L175">
            <v>7.9029610702784983E-3</v>
          </cell>
          <cell r="M175">
            <v>2.1484955440620509E-2</v>
          </cell>
          <cell r="Q175">
            <v>2.1484955440620509E-2</v>
          </cell>
          <cell r="S175">
            <v>2.9387916510898986E-2</v>
          </cell>
          <cell r="U175">
            <v>4.7480510566158388E-2</v>
          </cell>
          <cell r="V175">
            <v>4.293541547727029E-2</v>
          </cell>
        </row>
        <row r="176">
          <cell r="F176">
            <v>0.76904200861662375</v>
          </cell>
          <cell r="M176">
            <v>8.6045282274298234E-3</v>
          </cell>
          <cell r="Q176">
            <v>8.6045282274298234E-3</v>
          </cell>
          <cell r="S176">
            <v>8.6045282274298234E-3</v>
          </cell>
          <cell r="U176">
            <v>1.7782691670021656E-2</v>
          </cell>
          <cell r="V176">
            <v>1.7522193018618233E-3</v>
          </cell>
        </row>
        <row r="177">
          <cell r="G177">
            <v>7.9144327483549499E-3</v>
          </cell>
          <cell r="H177">
            <v>7.9144327483549499E-3</v>
          </cell>
          <cell r="I177">
            <v>7.9144327483549499E-3</v>
          </cell>
          <cell r="L177">
            <v>7.9144327483549499E-3</v>
          </cell>
          <cell r="M177">
            <v>2.7272475153887501E-2</v>
          </cell>
          <cell r="Q177">
            <v>2.7272475153887501E-2</v>
          </cell>
          <cell r="S177">
            <v>3.5186907902242402E-2</v>
          </cell>
          <cell r="U177">
            <v>4.0641402933019898E-2</v>
          </cell>
        </row>
        <row r="178">
          <cell r="G178">
            <v>2.5919979235751595E-3</v>
          </cell>
          <cell r="H178">
            <v>2.5919979235751595E-3</v>
          </cell>
          <cell r="I178">
            <v>2.5919979235751595E-3</v>
          </cell>
          <cell r="L178">
            <v>2.5919979235751595E-3</v>
          </cell>
          <cell r="M178">
            <v>4.5931859654768691E-3</v>
          </cell>
          <cell r="Q178">
            <v>4.5931859654768691E-3</v>
          </cell>
          <cell r="S178">
            <v>7.1851838890520285E-3</v>
          </cell>
          <cell r="U178">
            <v>9.0224582752427805E-3</v>
          </cell>
        </row>
        <row r="179">
          <cell r="E179">
            <v>0.35019981870218603</v>
          </cell>
          <cell r="G179">
            <v>1.4429593456529301E-3</v>
          </cell>
          <cell r="H179">
            <v>1.4429593456529301E-3</v>
          </cell>
          <cell r="I179">
            <v>1.4429593456529301E-3</v>
          </cell>
          <cell r="L179">
            <v>1.4429593456529301E-3</v>
          </cell>
          <cell r="M179">
            <v>2.34084079848547E-2</v>
          </cell>
          <cell r="Q179">
            <v>2.34084079848547E-2</v>
          </cell>
          <cell r="S179">
            <v>2.48513673305076E-2</v>
          </cell>
          <cell r="U179">
            <v>4.9820335847685901E-2</v>
          </cell>
          <cell r="V179">
            <v>1.26258942744631E-2</v>
          </cell>
        </row>
        <row r="180">
          <cell r="G180">
            <v>2.8489979655150631E-4</v>
          </cell>
          <cell r="H180">
            <v>2.8489979655150631E-4</v>
          </cell>
          <cell r="I180">
            <v>2.8489979655150631E-4</v>
          </cell>
          <cell r="L180">
            <v>2.8489979655150631E-4</v>
          </cell>
          <cell r="M180">
            <v>2.7698591331396429E-2</v>
          </cell>
          <cell r="Q180">
            <v>2.7698591331396429E-2</v>
          </cell>
          <cell r="S180">
            <v>2.798349112794794E-2</v>
          </cell>
          <cell r="U180">
            <v>2.798349112794794E-2</v>
          </cell>
          <cell r="V180">
            <v>4.1288054223720144E-2</v>
          </cell>
        </row>
        <row r="181">
          <cell r="F181">
            <v>0.42528952250254337</v>
          </cell>
          <cell r="M181">
            <v>2.1412836322214399E-2</v>
          </cell>
          <cell r="Q181">
            <v>2.1412836322214399E-2</v>
          </cell>
          <cell r="S181">
            <v>2.1412836322214399E-2</v>
          </cell>
          <cell r="U181">
            <v>4.4253195065909808E-2</v>
          </cell>
          <cell r="V181">
            <v>4.3194517532994534E-3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9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8" bestFit="1" customWidth="1"/>
    <col min="12" max="12" width="5.7109375" style="1" customWidth="1"/>
    <col min="13" max="13" width="5.7109375" customWidth="1"/>
    <col min="14" max="14" width="8.42578125" style="28" bestFit="1" customWidth="1"/>
    <col min="15" max="15" width="9.140625" style="28" customWidth="1"/>
    <col min="16" max="16" width="8.42578125" style="28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8" customWidth="1"/>
    <col min="23" max="23" width="9" style="67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2" t="s">
        <v>100</v>
      </c>
      <c r="P1" s="73" t="s">
        <v>101</v>
      </c>
      <c r="Q1" s="73"/>
      <c r="R1" s="73"/>
      <c r="S1" s="74"/>
      <c r="X1" s="24"/>
      <c r="Y1" s="20" t="s">
        <v>19</v>
      </c>
      <c r="Z1" s="21" t="s">
        <v>20</v>
      </c>
      <c r="AA1" s="21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4" t="s">
        <v>93</v>
      </c>
      <c r="K2" s="54" t="s">
        <v>99</v>
      </c>
      <c r="N2" s="54" t="s">
        <v>97</v>
      </c>
      <c r="O2" s="68" t="s">
        <v>95</v>
      </c>
      <c r="P2" s="54" t="s">
        <v>94</v>
      </c>
      <c r="V2" s="58" t="s">
        <v>98</v>
      </c>
      <c r="X2" s="39" t="s">
        <v>82</v>
      </c>
      <c r="Y2" s="48" t="s">
        <v>19</v>
      </c>
      <c r="Z2" s="41" t="s">
        <v>66</v>
      </c>
      <c r="AA2" s="41" t="s">
        <v>66</v>
      </c>
      <c r="AB2" s="41" t="s">
        <v>67</v>
      </c>
      <c r="AC2" s="41" t="s">
        <v>66</v>
      </c>
      <c r="AD2" s="41" t="s">
        <v>66</v>
      </c>
      <c r="AE2" s="49" t="s">
        <v>68</v>
      </c>
      <c r="AF2" s="43" t="s">
        <v>66</v>
      </c>
      <c r="AG2" s="41" t="s">
        <v>69</v>
      </c>
      <c r="AH2" s="41" t="s">
        <v>67</v>
      </c>
      <c r="AI2" s="41" t="s">
        <v>29</v>
      </c>
      <c r="AJ2" s="41" t="s">
        <v>70</v>
      </c>
      <c r="AK2" s="41" t="s">
        <v>31</v>
      </c>
      <c r="AL2" s="41" t="s">
        <v>33</v>
      </c>
      <c r="AM2" s="41" t="s">
        <v>33</v>
      </c>
      <c r="AN2" s="41" t="s">
        <v>70</v>
      </c>
      <c r="AO2" s="44" t="s">
        <v>71</v>
      </c>
      <c r="AP2" s="44" t="s">
        <v>71</v>
      </c>
      <c r="AQ2" s="44" t="s">
        <v>71</v>
      </c>
      <c r="AR2" s="45" t="s">
        <v>72</v>
      </c>
      <c r="AS2" s="45" t="s">
        <v>72</v>
      </c>
      <c r="AT2" s="41" t="s">
        <v>73</v>
      </c>
      <c r="AU2" s="46" t="s">
        <v>74</v>
      </c>
      <c r="AV2" s="41" t="s">
        <v>70</v>
      </c>
      <c r="AW2" s="41" t="s">
        <v>70</v>
      </c>
      <c r="AX2" s="47" t="s">
        <v>70</v>
      </c>
    </row>
    <row r="3" spans="1:50" s="4" customFormat="1" x14ac:dyDescent="0.25">
      <c r="A3" s="36"/>
      <c r="B3" s="38"/>
      <c r="C3" s="50" t="s">
        <v>45</v>
      </c>
      <c r="D3" s="51" t="s">
        <v>46</v>
      </c>
      <c r="E3" s="52" t="s">
        <v>47</v>
      </c>
      <c r="F3" s="51" t="s">
        <v>48</v>
      </c>
      <c r="G3" s="52" t="s">
        <v>49</v>
      </c>
      <c r="H3" s="51" t="s">
        <v>50</v>
      </c>
      <c r="I3" s="52" t="s">
        <v>51</v>
      </c>
      <c r="J3" s="55" t="s">
        <v>52</v>
      </c>
      <c r="K3" s="55" t="s">
        <v>53</v>
      </c>
      <c r="L3" s="51" t="s">
        <v>54</v>
      </c>
      <c r="M3" s="52" t="s">
        <v>55</v>
      </c>
      <c r="N3" s="57" t="s">
        <v>56</v>
      </c>
      <c r="O3" s="57" t="s">
        <v>57</v>
      </c>
      <c r="P3" s="55" t="s">
        <v>58</v>
      </c>
      <c r="Q3" s="52" t="s">
        <v>59</v>
      </c>
      <c r="R3" s="52" t="s">
        <v>61</v>
      </c>
      <c r="S3" s="51" t="s">
        <v>62</v>
      </c>
      <c r="T3" s="52" t="s">
        <v>63</v>
      </c>
      <c r="U3" s="53" t="s">
        <v>64</v>
      </c>
      <c r="V3" s="59" t="s">
        <v>65</v>
      </c>
      <c r="W3" s="37" t="s">
        <v>83</v>
      </c>
      <c r="X3" s="23"/>
      <c r="Y3" s="40" t="s">
        <v>81</v>
      </c>
      <c r="Z3" s="41"/>
      <c r="AA3" s="41"/>
      <c r="AB3" s="41"/>
      <c r="AC3" s="41"/>
      <c r="AD3" s="41"/>
      <c r="AE3" s="42" t="s">
        <v>75</v>
      </c>
      <c r="AF3" s="43" t="s">
        <v>86</v>
      </c>
      <c r="AG3" s="41" t="s">
        <v>87</v>
      </c>
      <c r="AH3" s="41"/>
      <c r="AI3" s="41"/>
      <c r="AJ3" s="41"/>
      <c r="AK3" s="41"/>
      <c r="AL3" s="41"/>
      <c r="AM3" s="41"/>
      <c r="AN3" s="41"/>
      <c r="AO3" s="44" t="s">
        <v>76</v>
      </c>
      <c r="AP3" s="44" t="s">
        <v>77</v>
      </c>
      <c r="AQ3" s="44" t="s">
        <v>77</v>
      </c>
      <c r="AR3" s="45" t="s">
        <v>78</v>
      </c>
      <c r="AS3" s="45" t="s">
        <v>79</v>
      </c>
      <c r="AT3" s="41"/>
      <c r="AU3" s="46" t="s">
        <v>80</v>
      </c>
      <c r="AV3" s="41"/>
      <c r="AW3" s="41"/>
      <c r="AX3" s="47"/>
    </row>
    <row r="4" spans="1:50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 t="shared" ref="K4:K50" si="0">I4/3</f>
        <v>3.7125219555428999E-3</v>
      </c>
      <c r="L4" s="12">
        <f>[1]CSHR!L2</f>
        <v>1.11375658666287E-2</v>
      </c>
      <c r="M4" s="12">
        <f>[1]CSHR!M2</f>
        <v>1.96138883323876E-2</v>
      </c>
      <c r="N4" s="65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60">
        <f t="shared" ref="V4:V50" si="1">1-SUM(C4:U4)</f>
        <v>0.33636776867487805</v>
      </c>
      <c r="W4" s="70">
        <f t="shared" ref="W4:W49" si="2">SUM(C4:V4)</f>
        <v>1</v>
      </c>
      <c r="X4" s="1" t="s">
        <v>19</v>
      </c>
    </row>
    <row r="5" spans="1:50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68" si="3">I5/2</f>
        <v>3.3878954093627695E-3</v>
      </c>
      <c r="K5" s="25">
        <f t="shared" si="0"/>
        <v>2.2585969395751797E-3</v>
      </c>
      <c r="L5" s="12">
        <f>[1]CSHR!L3</f>
        <v>6.775790818725539E-3</v>
      </c>
      <c r="M5" s="15">
        <f>[1]CSHR!M3</f>
        <v>1.41048534971364E-2</v>
      </c>
      <c r="N5" s="65">
        <f t="shared" ref="N5:N68" si="4">M5/5</f>
        <v>2.8209706994272799E-3</v>
      </c>
      <c r="O5" s="69">
        <f>S5/2</f>
        <v>0.19735697271804403</v>
      </c>
      <c r="P5" s="25">
        <f t="shared" ref="P5:P21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60">
        <f t="shared" si="1"/>
        <v>0.25271520823876203</v>
      </c>
      <c r="W5" s="70">
        <f t="shared" si="2"/>
        <v>1</v>
      </c>
      <c r="X5" s="5" t="s">
        <v>19</v>
      </c>
    </row>
    <row r="6" spans="1:50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3"/>
        <v>5.14216894369915E-3</v>
      </c>
      <c r="K6" s="25">
        <f t="shared" si="0"/>
        <v>3.4281126291327668E-3</v>
      </c>
      <c r="L6" s="12">
        <f>[1]CSHR!L4</f>
        <v>1.02843378873983E-2</v>
      </c>
      <c r="M6" s="12">
        <f>[1]CSHR!M4</f>
        <v>1.8111305226968001E-2</v>
      </c>
      <c r="N6" s="65">
        <f t="shared" si="4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60">
        <f t="shared" si="1"/>
        <v>0.31059926638438617</v>
      </c>
      <c r="W6" s="70">
        <f t="shared" si="2"/>
        <v>1</v>
      </c>
      <c r="X6" s="1" t="s">
        <v>19</v>
      </c>
    </row>
    <row r="7" spans="1:50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3"/>
        <v>1.4467195997051499E-3</v>
      </c>
      <c r="K7" s="25">
        <f t="shared" si="0"/>
        <v>9.6447973313676654E-4</v>
      </c>
      <c r="L7" s="12">
        <f>[1]CSHR!L5</f>
        <v>2.8934391994102997E-3</v>
      </c>
      <c r="M7" s="15">
        <f>[1]CSHR!M5</f>
        <v>6.07622231876163E-3</v>
      </c>
      <c r="N7" s="65">
        <f t="shared" si="4"/>
        <v>1.2152444637523259E-3</v>
      </c>
      <c r="O7" s="25">
        <f t="shared" ref="O7:O21" si="6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60">
        <f t="shared" si="1"/>
        <v>0.12560139739042053</v>
      </c>
      <c r="W7" s="70">
        <f t="shared" si="2"/>
        <v>1</v>
      </c>
      <c r="X7" s="5" t="s">
        <v>19</v>
      </c>
    </row>
    <row r="8" spans="1:50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3"/>
        <v>5.4570379837765998E-3</v>
      </c>
      <c r="K8" s="25">
        <f t="shared" si="0"/>
        <v>3.638025322517733E-3</v>
      </c>
      <c r="L8" s="12">
        <f>[1]CSHR!L6</f>
        <v>1.09140759675532E-2</v>
      </c>
      <c r="M8" s="12">
        <f>[1]CSHR!M6</f>
        <v>1.5911619563199E-2</v>
      </c>
      <c r="N8" s="65">
        <f t="shared" si="4"/>
        <v>3.1823239126398E-3</v>
      </c>
      <c r="O8" s="25">
        <f t="shared" si="6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60">
        <f t="shared" si="1"/>
        <v>0.81711389852378469</v>
      </c>
      <c r="W8" s="70">
        <f t="shared" si="2"/>
        <v>1</v>
      </c>
      <c r="X8" s="1" t="s">
        <v>19</v>
      </c>
    </row>
    <row r="9" spans="1:50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3"/>
        <v>5.14216894369915E-3</v>
      </c>
      <c r="K9" s="25">
        <f t="shared" si="0"/>
        <v>3.4281126291327668E-3</v>
      </c>
      <c r="L9" s="12">
        <f>[1]CSHR!L7</f>
        <v>1.02843378873983E-2</v>
      </c>
      <c r="M9" s="15">
        <f>[1]CSHR!M7</f>
        <v>1.8111305226968001E-2</v>
      </c>
      <c r="N9" s="65">
        <f t="shared" si="4"/>
        <v>3.6222610453936002E-3</v>
      </c>
      <c r="O9" s="25">
        <f t="shared" si="6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60">
        <f t="shared" si="1"/>
        <v>0.31059926638438617</v>
      </c>
      <c r="W9" s="70">
        <f t="shared" si="2"/>
        <v>1</v>
      </c>
      <c r="X9" s="5" t="s">
        <v>19</v>
      </c>
    </row>
    <row r="10" spans="1:50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3"/>
        <v>9.9271045932919008E-4</v>
      </c>
      <c r="K10" s="25">
        <f t="shared" si="0"/>
        <v>6.6180697288612672E-4</v>
      </c>
      <c r="L10" s="12">
        <f>[1]CSHR!L8</f>
        <v>1.9854209186583802E-3</v>
      </c>
      <c r="M10" s="12">
        <f>[1]CSHR!M8</f>
        <v>2.47028644393259E-2</v>
      </c>
      <c r="N10" s="65">
        <f t="shared" si="4"/>
        <v>4.9405728878651797E-3</v>
      </c>
      <c r="O10" s="25">
        <f t="shared" si="6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60">
        <f t="shared" si="1"/>
        <v>0.7332701622480392</v>
      </c>
      <c r="W10" s="70">
        <f t="shared" si="2"/>
        <v>1</v>
      </c>
      <c r="X10" s="1" t="s">
        <v>19</v>
      </c>
    </row>
    <row r="11" spans="1:50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3"/>
        <v>2.2518467127002049E-3</v>
      </c>
      <c r="K11" s="25">
        <f>I11/3</f>
        <v>1.5012311418001365E-3</v>
      </c>
      <c r="L11" s="12">
        <f>[1]CSHR!L9</f>
        <v>4.5036934254004098E-3</v>
      </c>
      <c r="M11" s="15">
        <f>[1]CSHR!M9</f>
        <v>2.3433279854036499E-2</v>
      </c>
      <c r="N11" s="65">
        <f t="shared" si="4"/>
        <v>4.6866559708072996E-3</v>
      </c>
      <c r="O11" s="25">
        <f t="shared" si="6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60">
        <f t="shared" si="1"/>
        <v>0.46834980012659133</v>
      </c>
      <c r="W11" s="70">
        <f t="shared" si="2"/>
        <v>1</v>
      </c>
      <c r="X11" s="5" t="s">
        <v>19</v>
      </c>
    </row>
    <row r="12" spans="1:50" s="1" customFormat="1" x14ac:dyDescent="0.25">
      <c r="A12" s="35" t="s">
        <v>19</v>
      </c>
      <c r="B12" s="31" t="s">
        <v>8</v>
      </c>
      <c r="C12" s="32">
        <f>[1]CSHR!C46</f>
        <v>0</v>
      </c>
      <c r="D12" s="32">
        <f>[1]CSHR!D46</f>
        <v>0</v>
      </c>
      <c r="E12" s="32">
        <f>[1]CSHR!E46</f>
        <v>0</v>
      </c>
      <c r="F12" s="32">
        <f>[1]CSHR!F46</f>
        <v>0.81661227581725659</v>
      </c>
      <c r="G12" s="32">
        <f>[1]CSHR!G46</f>
        <v>0</v>
      </c>
      <c r="H12" s="32">
        <f>[1]CSHR!H46</f>
        <v>0</v>
      </c>
      <c r="I12" s="32">
        <f>[1]CSHR!I46</f>
        <v>0</v>
      </c>
      <c r="J12" s="25">
        <f t="shared" ref="J12:J16" si="7">I12/2</f>
        <v>0</v>
      </c>
      <c r="K12" s="25">
        <f t="shared" ref="K12:K16" si="8">I12/3</f>
        <v>0</v>
      </c>
      <c r="L12" s="32">
        <f>[1]CSHR!L46</f>
        <v>0</v>
      </c>
      <c r="M12" s="32">
        <f>[1]CSHR!M46</f>
        <v>6.8525808402601623E-3</v>
      </c>
      <c r="N12" s="65">
        <f t="shared" ref="N12:N17" si="9">M12/5</f>
        <v>1.3705161680520324E-3</v>
      </c>
      <c r="O12" s="25">
        <f t="shared" ref="O12:O17" si="10">P12/5</f>
        <v>6.8525808402601618E-4</v>
      </c>
      <c r="P12" s="25">
        <f t="shared" ref="P12:P17" si="11">M12/2</f>
        <v>3.4262904201300811E-3</v>
      </c>
      <c r="Q12" s="32">
        <f>[1]CSHR!Q46</f>
        <v>6.8525808402601623E-3</v>
      </c>
      <c r="R12" s="32">
        <f>[1]CSHR!S46</f>
        <v>6.8525808402601623E-3</v>
      </c>
      <c r="S12" s="32">
        <f>[1]CSHR!T46</f>
        <v>0</v>
      </c>
      <c r="T12" s="33">
        <f>[1]CSHR!U46</f>
        <v>1.4162000403204323E-2</v>
      </c>
      <c r="U12" s="34">
        <f>[1]CSHR!V46</f>
        <v>8.4999047692059537E-4</v>
      </c>
      <c r="V12" s="61">
        <f>1-SUM(C12:U12)</f>
        <v>0.14233592610962975</v>
      </c>
      <c r="W12" s="70">
        <f t="shared" si="2"/>
        <v>1</v>
      </c>
      <c r="X12" s="35" t="s">
        <v>19</v>
      </c>
      <c r="Y12" s="35"/>
      <c r="Z12" s="35" t="s">
        <v>90</v>
      </c>
      <c r="AA12" s="35"/>
    </row>
    <row r="13" spans="1:50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7"/>
        <v>3.9172792662518496E-3</v>
      </c>
      <c r="K13" s="25">
        <f t="shared" si="8"/>
        <v>2.6115195108345666E-3</v>
      </c>
      <c r="L13" s="12">
        <f>[1]CSHR!L11</f>
        <v>7.8345585325036993E-3</v>
      </c>
      <c r="M13" s="15">
        <f>[1]CSHR!M11</f>
        <v>2.2995173575959E-2</v>
      </c>
      <c r="N13" s="65">
        <f t="shared" si="9"/>
        <v>4.5990347151918E-3</v>
      </c>
      <c r="O13" s="25">
        <f t="shared" si="10"/>
        <v>2.2995173575959E-3</v>
      </c>
      <c r="P13" s="25">
        <f t="shared" si="11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60">
        <f t="shared" si="1"/>
        <v>0.39870754744208003</v>
      </c>
      <c r="W13" s="70">
        <f t="shared" si="2"/>
        <v>1</v>
      </c>
      <c r="X13" s="5" t="s">
        <v>19</v>
      </c>
    </row>
    <row r="14" spans="1:50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7"/>
        <v>1.3514138574367751E-3</v>
      </c>
      <c r="K14" s="25">
        <f t="shared" si="8"/>
        <v>9.0094257162451677E-4</v>
      </c>
      <c r="L14" s="12">
        <f>[1]CSHR!L12</f>
        <v>2.7028277148735502E-3</v>
      </c>
      <c r="M14" s="12">
        <f>[1]CSHR!M12</f>
        <v>7.5679176016459401E-3</v>
      </c>
      <c r="N14" s="65">
        <f t="shared" si="9"/>
        <v>1.5135835203291879E-3</v>
      </c>
      <c r="O14" s="25">
        <f t="shared" si="10"/>
        <v>7.5679176016459396E-4</v>
      </c>
      <c r="P14" s="25">
        <f t="shared" si="11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60">
        <f t="shared" si="1"/>
        <v>0.15718696839337698</v>
      </c>
      <c r="W14" s="70">
        <f t="shared" si="2"/>
        <v>1</v>
      </c>
      <c r="X14" s="1" t="s">
        <v>19</v>
      </c>
    </row>
    <row r="15" spans="1:50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7"/>
        <v>3.9172792662518496E-3</v>
      </c>
      <c r="K15" s="25">
        <f t="shared" si="8"/>
        <v>2.6115195108345666E-3</v>
      </c>
      <c r="L15" s="12">
        <f>[1]CSHR!L13</f>
        <v>7.8345585325036993E-3</v>
      </c>
      <c r="M15" s="15">
        <f>[1]CSHR!M13</f>
        <v>2.2995173575959E-2</v>
      </c>
      <c r="N15" s="65">
        <f t="shared" si="9"/>
        <v>4.5990347151918E-3</v>
      </c>
      <c r="O15" s="25">
        <f t="shared" si="10"/>
        <v>2.2995173575959E-3</v>
      </c>
      <c r="P15" s="25">
        <f t="shared" si="11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60">
        <f t="shared" si="1"/>
        <v>0.39870754744208003</v>
      </c>
      <c r="W15" s="70">
        <f t="shared" si="2"/>
        <v>1</v>
      </c>
      <c r="X15" s="5" t="s">
        <v>19</v>
      </c>
    </row>
    <row r="16" spans="1:50" s="1" customFormat="1" x14ac:dyDescent="0.25">
      <c r="A16" s="35" t="s">
        <v>19</v>
      </c>
      <c r="B16" s="31" t="s">
        <v>12</v>
      </c>
      <c r="C16" s="32">
        <f>[1]CSHR!C50</f>
        <v>0</v>
      </c>
      <c r="D16" s="32">
        <f>[1]CSHR!D50</f>
        <v>0</v>
      </c>
      <c r="E16" s="32">
        <f>[1]CSHR!E50</f>
        <v>0</v>
      </c>
      <c r="F16" s="32">
        <f>[1]CSHR!F50</f>
        <v>0.76989174249730075</v>
      </c>
      <c r="G16" s="32">
        <f>[1]CSHR!G50</f>
        <v>0</v>
      </c>
      <c r="H16" s="32">
        <f>[1]CSHR!H50</f>
        <v>0</v>
      </c>
      <c r="I16" s="32">
        <f>[1]CSHR!I50</f>
        <v>0</v>
      </c>
      <c r="J16" s="25">
        <f t="shared" si="7"/>
        <v>0</v>
      </c>
      <c r="K16" s="25">
        <f t="shared" si="8"/>
        <v>0</v>
      </c>
      <c r="L16" s="32">
        <f>[1]CSHR!L50</f>
        <v>0</v>
      </c>
      <c r="M16" s="32">
        <f>[1]CSHR!M50</f>
        <v>8.6140355873401582E-3</v>
      </c>
      <c r="N16" s="65">
        <f t="shared" si="9"/>
        <v>1.7228071174680316E-3</v>
      </c>
      <c r="O16" s="25">
        <f t="shared" si="10"/>
        <v>8.6140355873401582E-4</v>
      </c>
      <c r="P16" s="25">
        <f t="shared" si="11"/>
        <v>4.3070177936700791E-3</v>
      </c>
      <c r="Q16" s="32">
        <f>[1]CSHR!Q50</f>
        <v>8.6140355873401582E-3</v>
      </c>
      <c r="R16" s="32">
        <f>[1]CSHR!S50</f>
        <v>8.6140355873401582E-3</v>
      </c>
      <c r="S16" s="32">
        <f>[1]CSHR!T50</f>
        <v>0</v>
      </c>
      <c r="T16" s="33">
        <f>[1]CSHR!U50</f>
        <v>1.7802340213836303E-2</v>
      </c>
      <c r="U16" s="34">
        <f>[1]CSHR!V50</f>
        <v>6.4923019194882033E-4</v>
      </c>
      <c r="V16" s="61">
        <f t="shared" si="1"/>
        <v>0.1789233518650214</v>
      </c>
      <c r="W16" s="70">
        <f t="shared" si="2"/>
        <v>1</v>
      </c>
      <c r="X16" s="35" t="s">
        <v>19</v>
      </c>
      <c r="Y16" s="35"/>
      <c r="Z16" s="35" t="s">
        <v>90</v>
      </c>
      <c r="AA16" s="35"/>
    </row>
    <row r="17" spans="1:27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3"/>
        <v>3.8099303427434651E-3</v>
      </c>
      <c r="K17" s="25">
        <f t="shared" si="0"/>
        <v>2.5399535618289767E-3</v>
      </c>
      <c r="L17" s="12">
        <f>[1]CSHR!L15</f>
        <v>7.6198606854869302E-3</v>
      </c>
      <c r="M17" s="15">
        <f>[1]CSHR!M15</f>
        <v>2.7323080484390902E-2</v>
      </c>
      <c r="N17" s="65">
        <f t="shared" si="9"/>
        <v>5.4646160968781802E-3</v>
      </c>
      <c r="O17" s="25">
        <f t="shared" si="10"/>
        <v>2.7323080484390901E-3</v>
      </c>
      <c r="P17" s="25">
        <f t="shared" si="11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60">
        <f t="shared" si="1"/>
        <v>0.81131554956055152</v>
      </c>
      <c r="W17" s="70">
        <f t="shared" si="2"/>
        <v>1</v>
      </c>
      <c r="X17" s="5" t="s">
        <v>19</v>
      </c>
    </row>
    <row r="18" spans="1:27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3"/>
        <v>8.4669602866500003E-4</v>
      </c>
      <c r="K18" s="25">
        <f t="shared" si="0"/>
        <v>5.6446401911000002E-4</v>
      </c>
      <c r="L18" s="12">
        <f>[1]CSHR!L16</f>
        <v>1.6933920573300001E-3</v>
      </c>
      <c r="M18" s="12">
        <f>[1]CSHR!M16</f>
        <v>4.6183419745363498E-3</v>
      </c>
      <c r="N18" s="65">
        <f t="shared" si="4"/>
        <v>9.2366839490726996E-4</v>
      </c>
      <c r="O18" s="25">
        <f t="shared" si="6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60">
        <f t="shared" si="1"/>
        <v>0.96441310934065594</v>
      </c>
      <c r="W18" s="70">
        <f t="shared" si="2"/>
        <v>1</v>
      </c>
      <c r="X18" s="1" t="s">
        <v>19</v>
      </c>
    </row>
    <row r="19" spans="1:27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3"/>
        <v>7.0302658067927998E-4</v>
      </c>
      <c r="K19" s="25">
        <f t="shared" si="0"/>
        <v>4.6868438711952001E-4</v>
      </c>
      <c r="L19" s="12">
        <f>[1]CSHR!L17</f>
        <v>1.40605316135856E-3</v>
      </c>
      <c r="M19" s="15">
        <f>[1]CSHR!M17</f>
        <v>1.77162698331178E-2</v>
      </c>
      <c r="N19" s="65">
        <f t="shared" si="4"/>
        <v>3.54325396662356E-3</v>
      </c>
      <c r="O19" s="25">
        <f t="shared" si="6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60">
        <f t="shared" si="1"/>
        <v>0.37207100245050029</v>
      </c>
      <c r="W19" s="70">
        <f t="shared" si="2"/>
        <v>1</v>
      </c>
      <c r="X19" s="5" t="s">
        <v>19</v>
      </c>
    </row>
    <row r="20" spans="1:27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3"/>
        <v>1.6711066830444449E-4</v>
      </c>
      <c r="K20" s="25">
        <f t="shared" si="0"/>
        <v>1.11407112202963E-4</v>
      </c>
      <c r="L20" s="12">
        <f>[1]CSHR!L18</f>
        <v>3.3422133660888898E-4</v>
      </c>
      <c r="M20" s="12">
        <f>[1]CSHR!M18</f>
        <v>2.4950551170455196E-2</v>
      </c>
      <c r="N20" s="65">
        <f t="shared" si="4"/>
        <v>4.9901102340910389E-3</v>
      </c>
      <c r="O20" s="25">
        <f t="shared" si="6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60">
        <f t="shared" si="1"/>
        <v>0.74201498716223524</v>
      </c>
      <c r="W20" s="70">
        <f t="shared" si="2"/>
        <v>1</v>
      </c>
      <c r="X20" s="7" t="s">
        <v>19</v>
      </c>
    </row>
    <row r="21" spans="1:27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6">
        <f t="shared" si="3"/>
        <v>0</v>
      </c>
      <c r="K21" s="56">
        <f t="shared" si="0"/>
        <v>0</v>
      </c>
      <c r="L21" s="18">
        <f>[1]CSHR!L19</f>
        <v>0</v>
      </c>
      <c r="M21" s="17">
        <f>[1]CSHR!M19</f>
        <v>1.8332609728238799E-2</v>
      </c>
      <c r="N21" s="66">
        <f t="shared" si="4"/>
        <v>3.6665219456477596E-3</v>
      </c>
      <c r="O21" s="56">
        <f t="shared" si="6"/>
        <v>1.8332609728238798E-3</v>
      </c>
      <c r="P21" s="56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2">
        <f t="shared" si="1"/>
        <v>0.38125472442235753</v>
      </c>
      <c r="W21" s="71">
        <f t="shared" si="2"/>
        <v>1</v>
      </c>
      <c r="X21" s="8" t="s">
        <v>19</v>
      </c>
    </row>
    <row r="22" spans="1:27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3"/>
        <v>6.0888276588633326E-3</v>
      </c>
      <c r="K22" s="25">
        <f t="shared" si="0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4"/>
        <v>3.8920533740156695E-3</v>
      </c>
      <c r="O22" s="25">
        <f>P22/5</f>
        <v>1.9460266870078347E-3</v>
      </c>
      <c r="P22" s="25">
        <f t="shared" ref="P22:P68" si="12"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60">
        <f t="shared" si="1"/>
        <v>0.33289492028489853</v>
      </c>
      <c r="W22" s="70">
        <f t="shared" si="2"/>
        <v>1</v>
      </c>
      <c r="X22" s="1" t="str">
        <f>$Z$2</f>
        <v>OEU</v>
      </c>
    </row>
    <row r="23" spans="1:27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3"/>
        <v>3.6026560758948703E-3</v>
      </c>
      <c r="K23" s="25">
        <f t="shared" si="0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4"/>
        <v>3.1129934392751099E-3</v>
      </c>
      <c r="O23" s="69">
        <f>S23/2</f>
        <v>0.17427903475672871</v>
      </c>
      <c r="P23" s="25">
        <f t="shared" si="12"/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60">
        <f t="shared" si="1"/>
        <v>0.32261053888902613</v>
      </c>
      <c r="W23" s="70">
        <f t="shared" si="2"/>
        <v>1</v>
      </c>
      <c r="X23" s="5" t="str">
        <f t="shared" ref="X23:X57" si="13">$Z$2</f>
        <v>OEU</v>
      </c>
    </row>
    <row r="24" spans="1:27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3"/>
        <v>5.2876282988520758E-3</v>
      </c>
      <c r="K24" s="25">
        <f t="shared" si="0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4"/>
        <v>3.5135588434908631E-3</v>
      </c>
      <c r="O24" s="25">
        <f>P24/5</f>
        <v>1.7567794217454315E-3</v>
      </c>
      <c r="P24" s="25">
        <f t="shared" si="12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60">
        <f t="shared" si="1"/>
        <v>0.30083249440899618</v>
      </c>
      <c r="W24" s="70">
        <f t="shared" si="2"/>
        <v>1</v>
      </c>
      <c r="X24" s="1" t="str">
        <f t="shared" si="13"/>
        <v>OEU</v>
      </c>
    </row>
    <row r="25" spans="1:27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3"/>
        <v>1.0802707245909521E-3</v>
      </c>
      <c r="K25" s="25">
        <f t="shared" si="0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4"/>
        <v>2.2453660596747282E-3</v>
      </c>
      <c r="O25" s="25">
        <f t="shared" ref="O25:O39" si="14">P25/5</f>
        <v>1.1226830298373641E-3</v>
      </c>
      <c r="P25" s="25">
        <f t="shared" si="12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60">
        <f t="shared" si="1"/>
        <v>0.23219481224254923</v>
      </c>
      <c r="W25" s="70">
        <f t="shared" si="2"/>
        <v>1</v>
      </c>
      <c r="X25" s="5" t="str">
        <f t="shared" si="13"/>
        <v>OEU</v>
      </c>
    </row>
    <row r="26" spans="1:27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3"/>
        <v>7.3507617793287109E-3</v>
      </c>
      <c r="K26" s="25">
        <f t="shared" si="0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4"/>
        <v>3.1928278813906862E-3</v>
      </c>
      <c r="O26" s="25">
        <f t="shared" si="14"/>
        <v>1.5964139406953431E-3</v>
      </c>
      <c r="P26" s="25">
        <f t="shared" si="12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60">
        <f t="shared" si="1"/>
        <v>0.81668477886628865</v>
      </c>
      <c r="W26" s="70">
        <f t="shared" si="2"/>
        <v>1</v>
      </c>
      <c r="X26" s="1" t="str">
        <f t="shared" si="13"/>
        <v>OEU</v>
      </c>
    </row>
    <row r="27" spans="1:27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3"/>
        <v>5.0630921834926819E-3</v>
      </c>
      <c r="K27" s="25">
        <f t="shared" si="0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4"/>
        <v>3.7011616019962078E-3</v>
      </c>
      <c r="O27" s="25">
        <f t="shared" si="14"/>
        <v>1.8505808009981039E-3</v>
      </c>
      <c r="P27" s="25">
        <f t="shared" si="12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60">
        <f t="shared" si="1"/>
        <v>0.31764897529521852</v>
      </c>
      <c r="W27" s="70">
        <f t="shared" si="2"/>
        <v>1</v>
      </c>
      <c r="X27" s="5" t="str">
        <f t="shared" si="13"/>
        <v>OEU</v>
      </c>
    </row>
    <row r="28" spans="1:27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3"/>
        <v>8.390564884325195E-4</v>
      </c>
      <c r="K28" s="25">
        <f t="shared" si="0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4"/>
        <v>5.4383290916922549E-3</v>
      </c>
      <c r="O28" s="25">
        <f t="shared" si="14"/>
        <v>2.7191645458461275E-3</v>
      </c>
      <c r="P28" s="25">
        <f t="shared" si="12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60">
        <f t="shared" si="1"/>
        <v>0.80756894460773099</v>
      </c>
      <c r="W28" s="70">
        <f t="shared" si="2"/>
        <v>1</v>
      </c>
      <c r="X28" s="1" t="str">
        <f t="shared" si="13"/>
        <v>OEU</v>
      </c>
    </row>
    <row r="29" spans="1:27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3"/>
        <v>2.1536453213880816E-3</v>
      </c>
      <c r="K29" s="25">
        <f t="shared" si="0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4"/>
        <v>4.6281115838472326E-3</v>
      </c>
      <c r="O29" s="25">
        <f t="shared" si="14"/>
        <v>2.3140557919236163E-3</v>
      </c>
      <c r="P29" s="25">
        <f t="shared" si="12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60">
        <f t="shared" si="1"/>
        <v>0.46250523722189829</v>
      </c>
      <c r="W29" s="70">
        <f t="shared" si="2"/>
        <v>1</v>
      </c>
      <c r="X29" s="5" t="str">
        <f t="shared" si="13"/>
        <v>OEU</v>
      </c>
    </row>
    <row r="30" spans="1:27" s="1" customFormat="1" x14ac:dyDescent="0.25">
      <c r="A30" s="35" t="s">
        <v>20</v>
      </c>
      <c r="B30" s="31" t="s">
        <v>8</v>
      </c>
      <c r="C30" s="32">
        <f>[1]CSHR!C46</f>
        <v>0</v>
      </c>
      <c r="D30" s="32">
        <f>[1]CSHR!D46</f>
        <v>0</v>
      </c>
      <c r="E30" s="32">
        <f>[1]CSHR!E46</f>
        <v>0</v>
      </c>
      <c r="F30" s="32">
        <f>[1]CSHR!F46</f>
        <v>0.81661227581725659</v>
      </c>
      <c r="G30" s="32">
        <f>[1]CSHR!G46</f>
        <v>0</v>
      </c>
      <c r="H30" s="32">
        <f>[1]CSHR!H46</f>
        <v>0</v>
      </c>
      <c r="I30" s="32">
        <f>[1]CSHR!I46</f>
        <v>0</v>
      </c>
      <c r="J30" s="25">
        <f t="shared" si="3"/>
        <v>0</v>
      </c>
      <c r="K30" s="25">
        <f t="shared" si="0"/>
        <v>0</v>
      </c>
      <c r="L30" s="32">
        <f>[1]CSHR!L46</f>
        <v>0</v>
      </c>
      <c r="M30" s="32">
        <f>[1]CSHR!M46</f>
        <v>6.8525808402601623E-3</v>
      </c>
      <c r="N30" s="25">
        <f t="shared" si="4"/>
        <v>1.3705161680520324E-3</v>
      </c>
      <c r="O30" s="25">
        <f t="shared" si="14"/>
        <v>6.8525808402601618E-4</v>
      </c>
      <c r="P30" s="25">
        <f t="shared" si="12"/>
        <v>3.4262904201300811E-3</v>
      </c>
      <c r="Q30" s="32">
        <f>[1]CSHR!Q46</f>
        <v>6.8525808402601623E-3</v>
      </c>
      <c r="R30" s="32">
        <f>[1]CSHR!S46</f>
        <v>6.8525808402601623E-3</v>
      </c>
      <c r="S30" s="32">
        <f>[1]CSHR!T46</f>
        <v>0</v>
      </c>
      <c r="T30" s="33">
        <f>[1]CSHR!U46</f>
        <v>1.4162000403204323E-2</v>
      </c>
      <c r="U30" s="34">
        <f>[1]CSHR!V46</f>
        <v>8.4999047692059537E-4</v>
      </c>
      <c r="V30" s="61">
        <f t="shared" si="1"/>
        <v>0.14233592610962975</v>
      </c>
      <c r="W30" s="70">
        <f t="shared" si="2"/>
        <v>1</v>
      </c>
      <c r="X30" s="35" t="str">
        <f t="shared" si="13"/>
        <v>OEU</v>
      </c>
      <c r="Y30" s="35"/>
      <c r="Z30" s="35" t="s">
        <v>90</v>
      </c>
      <c r="AA30" s="35"/>
    </row>
    <row r="31" spans="1:27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3"/>
        <v>4.0753684363802429E-3</v>
      </c>
      <c r="K31" s="25">
        <f t="shared" si="0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4"/>
        <v>4.4890860395685895E-3</v>
      </c>
      <c r="O31" s="25">
        <f t="shared" si="14"/>
        <v>2.2445430197842947E-3</v>
      </c>
      <c r="P31" s="25">
        <f t="shared" si="12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60">
        <f t="shared" si="1"/>
        <v>0.38883138386938509</v>
      </c>
      <c r="W31" s="70">
        <f t="shared" si="2"/>
        <v>1</v>
      </c>
      <c r="X31" s="5" t="str">
        <f t="shared" si="13"/>
        <v>OEU</v>
      </c>
    </row>
    <row r="32" spans="1:27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3"/>
        <v>1.3611947795239816E-3</v>
      </c>
      <c r="K32" s="25">
        <f t="shared" si="0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4"/>
        <v>1.9234880841095922E-3</v>
      </c>
      <c r="O32" s="25">
        <f t="shared" si="14"/>
        <v>9.6174404205479611E-4</v>
      </c>
      <c r="P32" s="25">
        <f t="shared" si="12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60">
        <f t="shared" si="1"/>
        <v>0.19959540366283357</v>
      </c>
      <c r="W32" s="70">
        <f t="shared" si="2"/>
        <v>1</v>
      </c>
      <c r="X32" s="1" t="str">
        <f t="shared" si="13"/>
        <v>OEU</v>
      </c>
    </row>
    <row r="33" spans="1:27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3"/>
        <v>3.9109055635239169E-3</v>
      </c>
      <c r="K33" s="25">
        <f t="shared" si="0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4"/>
        <v>4.5309462553286117E-3</v>
      </c>
      <c r="O33" s="25">
        <f t="shared" si="14"/>
        <v>2.2654731276643058E-3</v>
      </c>
      <c r="P33" s="25">
        <f t="shared" si="12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60">
        <f t="shared" si="1"/>
        <v>0.39273410174906331</v>
      </c>
      <c r="W33" s="70">
        <f t="shared" si="2"/>
        <v>1</v>
      </c>
      <c r="X33" s="5" t="str">
        <f t="shared" si="13"/>
        <v>OEU</v>
      </c>
    </row>
    <row r="34" spans="1:27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3"/>
        <v>0</v>
      </c>
      <c r="K34" s="25">
        <f t="shared" si="0"/>
        <v>0</v>
      </c>
      <c r="L34" s="12">
        <f>[1]CSHR!L32</f>
        <v>0</v>
      </c>
      <c r="M34" s="12">
        <f>[1]CSHR!M32</f>
        <v>8.6046655518337133E-3</v>
      </c>
      <c r="N34" s="25">
        <f t="shared" si="4"/>
        <v>1.7209331103667427E-3</v>
      </c>
      <c r="O34" s="25">
        <f t="shared" si="14"/>
        <v>8.6046655518337133E-4</v>
      </c>
      <c r="P34" s="25">
        <f t="shared" si="12"/>
        <v>4.3023327759168567E-3</v>
      </c>
      <c r="Q34" s="12">
        <f>[1]CSHR!Q32</f>
        <v>8.6046655518337133E-3</v>
      </c>
      <c r="R34" s="12">
        <f>[1]CSHR!S32</f>
        <v>8.6046655518337133E-3</v>
      </c>
      <c r="S34" s="12">
        <f>[1]CSHR!T32</f>
        <v>0</v>
      </c>
      <c r="T34" s="13">
        <f>[1]CSHR!U32</f>
        <v>1.7782975473789667E-2</v>
      </c>
      <c r="U34" s="14">
        <f>[1]CSHR!V32</f>
        <v>1.7362877158643751E-3</v>
      </c>
      <c r="V34" s="60">
        <f t="shared" si="1"/>
        <v>0.17872872553188068</v>
      </c>
      <c r="W34" s="70">
        <f t="shared" si="2"/>
        <v>1</v>
      </c>
      <c r="X34" s="1" t="str">
        <f t="shared" si="13"/>
        <v>OEU</v>
      </c>
    </row>
    <row r="35" spans="1:27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3"/>
        <v>3.957216374177475E-3</v>
      </c>
      <c r="K35" s="25">
        <f t="shared" si="0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4"/>
        <v>5.4544950307775005E-3</v>
      </c>
      <c r="O35" s="25">
        <f t="shared" si="14"/>
        <v>2.7272475153887503E-3</v>
      </c>
      <c r="P35" s="25">
        <f t="shared" si="12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60">
        <f t="shared" si="1"/>
        <v>0.80955566711680382</v>
      </c>
      <c r="W35" s="70">
        <f t="shared" si="2"/>
        <v>1</v>
      </c>
      <c r="X35" s="5" t="str">
        <f t="shared" si="13"/>
        <v>OEU</v>
      </c>
    </row>
    <row r="36" spans="1:27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3"/>
        <v>1.2959989617875802E-3</v>
      </c>
      <c r="K36" s="25">
        <f t="shared" si="0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4"/>
        <v>9.1863719309537403E-4</v>
      </c>
      <c r="O36" s="25">
        <f t="shared" si="14"/>
        <v>4.5931859654768702E-4</v>
      </c>
      <c r="P36" s="25">
        <f t="shared" si="12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60">
        <f t="shared" si="1"/>
        <v>0.95840344716842329</v>
      </c>
      <c r="W36" s="70">
        <f t="shared" si="2"/>
        <v>1</v>
      </c>
      <c r="X36" s="1" t="str">
        <f t="shared" si="13"/>
        <v>OEU</v>
      </c>
    </row>
    <row r="37" spans="1:27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3"/>
        <v>6.855945906304729E-4</v>
      </c>
      <c r="K37" s="25">
        <f t="shared" si="0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4"/>
        <v>4.4527608738300258E-3</v>
      </c>
      <c r="O37" s="25">
        <f t="shared" si="14"/>
        <v>2.2263804369150129E-3</v>
      </c>
      <c r="P37" s="25">
        <f t="shared" si="12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60">
        <f t="shared" si="1"/>
        <v>0.46602112775953952</v>
      </c>
      <c r="W37" s="70">
        <f t="shared" si="2"/>
        <v>1</v>
      </c>
      <c r="X37" s="5" t="str">
        <f t="shared" si="13"/>
        <v>OEU</v>
      </c>
    </row>
    <row r="38" spans="1:27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3"/>
        <v>1.4156658399096505E-4</v>
      </c>
      <c r="K38" s="25">
        <f t="shared" si="0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4"/>
        <v>5.5053671552041964E-3</v>
      </c>
      <c r="O38" s="25">
        <f t="shared" si="14"/>
        <v>2.7526835776020982E-3</v>
      </c>
      <c r="P38" s="25">
        <f t="shared" si="12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60">
        <f t="shared" si="1"/>
        <v>0.81870353597069201</v>
      </c>
      <c r="W38" s="70">
        <f t="shared" si="2"/>
        <v>1</v>
      </c>
      <c r="X38" s="1" t="str">
        <f t="shared" si="13"/>
        <v>OEU</v>
      </c>
    </row>
    <row r="39" spans="1:27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6">
        <f t="shared" si="3"/>
        <v>0</v>
      </c>
      <c r="K39" s="56">
        <f t="shared" si="0"/>
        <v>0</v>
      </c>
      <c r="L39" s="18">
        <f>[1]CSHR!L37</f>
        <v>0</v>
      </c>
      <c r="M39" s="17">
        <f>[1]CSHR!M37</f>
        <v>2.1398072431419259E-2</v>
      </c>
      <c r="N39" s="56">
        <f t="shared" si="4"/>
        <v>4.2796144862838519E-3</v>
      </c>
      <c r="O39" s="56">
        <f t="shared" si="14"/>
        <v>2.1398072431419259E-3</v>
      </c>
      <c r="P39" s="56">
        <f t="shared" si="12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2">
        <f t="shared" si="1"/>
        <v>0.44446238978938823</v>
      </c>
      <c r="W39" s="71">
        <f t="shared" si="2"/>
        <v>1</v>
      </c>
      <c r="X39" s="8" t="str">
        <f t="shared" si="13"/>
        <v>OEU</v>
      </c>
    </row>
    <row r="40" spans="1:27" s="1" customFormat="1" x14ac:dyDescent="0.25">
      <c r="A40" s="1" t="s">
        <v>21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3"/>
        <v>6.0888276588633326E-3</v>
      </c>
      <c r="K40" s="25">
        <f t="shared" si="0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4"/>
        <v>3.8920533740156695E-3</v>
      </c>
      <c r="O40" s="25">
        <f>P40/5</f>
        <v>1.9460266870078347E-3</v>
      </c>
      <c r="P40" s="25">
        <f t="shared" si="12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60">
        <f t="shared" si="1"/>
        <v>0.33289492028489853</v>
      </c>
      <c r="W40" s="70">
        <f t="shared" si="2"/>
        <v>1</v>
      </c>
      <c r="X40" s="1" t="str">
        <f t="shared" si="13"/>
        <v>OEU</v>
      </c>
    </row>
    <row r="41" spans="1:27" s="5" customFormat="1" x14ac:dyDescent="0.25">
      <c r="A41" s="5" t="s">
        <v>21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3"/>
        <v>3.6026560758948703E-3</v>
      </c>
      <c r="K41" s="25">
        <f t="shared" si="0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4"/>
        <v>3.1129934392751099E-3</v>
      </c>
      <c r="O41" s="69">
        <f>S41/2</f>
        <v>0.17427903475672871</v>
      </c>
      <c r="P41" s="25">
        <f t="shared" si="12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60">
        <f t="shared" si="1"/>
        <v>0.32261053888902613</v>
      </c>
      <c r="W41" s="70">
        <f t="shared" si="2"/>
        <v>1</v>
      </c>
      <c r="X41" s="5" t="str">
        <f t="shared" si="13"/>
        <v>OEU</v>
      </c>
    </row>
    <row r="42" spans="1:27" s="1" customFormat="1" x14ac:dyDescent="0.25">
      <c r="A42" s="1" t="s">
        <v>21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3"/>
        <v>5.2876282988520758E-3</v>
      </c>
      <c r="K42" s="25">
        <f t="shared" si="0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4"/>
        <v>3.5135588434908631E-3</v>
      </c>
      <c r="O42" s="25">
        <f>P42/5</f>
        <v>1.7567794217454315E-3</v>
      </c>
      <c r="P42" s="25">
        <f t="shared" si="12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60">
        <f t="shared" si="1"/>
        <v>0.30083249440899618</v>
      </c>
      <c r="W42" s="70">
        <f t="shared" si="2"/>
        <v>1</v>
      </c>
      <c r="X42" s="1" t="str">
        <f t="shared" si="13"/>
        <v>OEU</v>
      </c>
    </row>
    <row r="43" spans="1:27" s="5" customFormat="1" x14ac:dyDescent="0.25">
      <c r="A43" s="5" t="s">
        <v>21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3"/>
        <v>1.0802707245909521E-3</v>
      </c>
      <c r="K43" s="25">
        <f t="shared" si="0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4"/>
        <v>2.2453660596747282E-3</v>
      </c>
      <c r="O43" s="25">
        <f t="shared" ref="O43:O57" si="15">P43/5</f>
        <v>1.1226830298373641E-3</v>
      </c>
      <c r="P43" s="25">
        <f t="shared" si="12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60">
        <f t="shared" si="1"/>
        <v>0.23219481224254923</v>
      </c>
      <c r="W43" s="70">
        <f t="shared" si="2"/>
        <v>1</v>
      </c>
      <c r="X43" s="5" t="str">
        <f t="shared" si="13"/>
        <v>OEU</v>
      </c>
    </row>
    <row r="44" spans="1:27" s="1" customFormat="1" x14ac:dyDescent="0.25">
      <c r="A44" s="1" t="s">
        <v>21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3"/>
        <v>7.3507617793287109E-3</v>
      </c>
      <c r="K44" s="25">
        <f t="shared" si="0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4"/>
        <v>3.1928278813906862E-3</v>
      </c>
      <c r="O44" s="25">
        <f t="shared" si="15"/>
        <v>1.5964139406953431E-3</v>
      </c>
      <c r="P44" s="25">
        <f t="shared" si="12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60">
        <f t="shared" si="1"/>
        <v>0.81668477886628865</v>
      </c>
      <c r="W44" s="70">
        <f t="shared" si="2"/>
        <v>1</v>
      </c>
      <c r="X44" s="1" t="str">
        <f t="shared" si="13"/>
        <v>OEU</v>
      </c>
    </row>
    <row r="45" spans="1:27" s="5" customFormat="1" x14ac:dyDescent="0.25">
      <c r="A45" s="5" t="s">
        <v>21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3"/>
        <v>5.0630921834926819E-3</v>
      </c>
      <c r="K45" s="25">
        <f t="shared" si="0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4"/>
        <v>3.7011616019962078E-3</v>
      </c>
      <c r="O45" s="25">
        <f t="shared" si="15"/>
        <v>1.8505808009981039E-3</v>
      </c>
      <c r="P45" s="25">
        <f t="shared" si="12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60">
        <f t="shared" si="1"/>
        <v>0.31764897529521852</v>
      </c>
      <c r="W45" s="70">
        <f t="shared" si="2"/>
        <v>1</v>
      </c>
      <c r="X45" s="5" t="str">
        <f t="shared" si="13"/>
        <v>OEU</v>
      </c>
    </row>
    <row r="46" spans="1:27" s="1" customFormat="1" x14ac:dyDescent="0.25">
      <c r="A46" s="1" t="s">
        <v>21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3"/>
        <v>8.390564884325195E-4</v>
      </c>
      <c r="K46" s="25">
        <f t="shared" si="0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4"/>
        <v>5.4383290916922549E-3</v>
      </c>
      <c r="O46" s="25">
        <f t="shared" si="15"/>
        <v>2.7191645458461275E-3</v>
      </c>
      <c r="P46" s="25">
        <f t="shared" si="12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60">
        <f t="shared" si="1"/>
        <v>0.80756894460773099</v>
      </c>
      <c r="W46" s="70">
        <f t="shared" si="2"/>
        <v>1</v>
      </c>
      <c r="X46" s="1" t="str">
        <f t="shared" si="13"/>
        <v>OEU</v>
      </c>
    </row>
    <row r="47" spans="1:27" s="5" customFormat="1" x14ac:dyDescent="0.25">
      <c r="A47" s="5" t="s">
        <v>21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3"/>
        <v>2.1536453213880816E-3</v>
      </c>
      <c r="K47" s="25">
        <f t="shared" si="0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4"/>
        <v>4.6281115838472326E-3</v>
      </c>
      <c r="O47" s="25">
        <f t="shared" si="15"/>
        <v>2.3140557919236163E-3</v>
      </c>
      <c r="P47" s="25">
        <f t="shared" si="12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60">
        <f t="shared" si="1"/>
        <v>0.46250523722189829</v>
      </c>
      <c r="W47" s="70">
        <f t="shared" si="2"/>
        <v>1</v>
      </c>
      <c r="X47" s="5" t="str">
        <f t="shared" si="13"/>
        <v>OEU</v>
      </c>
    </row>
    <row r="48" spans="1:27" s="1" customFormat="1" x14ac:dyDescent="0.25">
      <c r="A48" s="35" t="s">
        <v>21</v>
      </c>
      <c r="B48" s="31" t="s">
        <v>8</v>
      </c>
      <c r="C48" s="32">
        <f>[1]CSHR!C46</f>
        <v>0</v>
      </c>
      <c r="D48" s="32">
        <f>[1]CSHR!D46</f>
        <v>0</v>
      </c>
      <c r="E48" s="32">
        <f>[1]CSHR!E46</f>
        <v>0</v>
      </c>
      <c r="F48" s="32">
        <f>[1]CSHR!F46</f>
        <v>0.81661227581725659</v>
      </c>
      <c r="G48" s="32">
        <f>[1]CSHR!G46</f>
        <v>0</v>
      </c>
      <c r="H48" s="32">
        <f>[1]CSHR!H46</f>
        <v>0</v>
      </c>
      <c r="I48" s="32">
        <f>[1]CSHR!I46</f>
        <v>0</v>
      </c>
      <c r="J48" s="25">
        <f t="shared" si="3"/>
        <v>0</v>
      </c>
      <c r="K48" s="25">
        <f t="shared" si="0"/>
        <v>0</v>
      </c>
      <c r="L48" s="32">
        <f>[1]CSHR!L46</f>
        <v>0</v>
      </c>
      <c r="M48" s="32">
        <f>[1]CSHR!M46</f>
        <v>6.8525808402601623E-3</v>
      </c>
      <c r="N48" s="25">
        <f t="shared" si="4"/>
        <v>1.3705161680520324E-3</v>
      </c>
      <c r="O48" s="25">
        <f t="shared" si="15"/>
        <v>6.8525808402601618E-4</v>
      </c>
      <c r="P48" s="25">
        <f t="shared" si="12"/>
        <v>3.4262904201300811E-3</v>
      </c>
      <c r="Q48" s="32">
        <f>[1]CSHR!Q46</f>
        <v>6.8525808402601623E-3</v>
      </c>
      <c r="R48" s="32">
        <f>[1]CSHR!S46</f>
        <v>6.8525808402601623E-3</v>
      </c>
      <c r="S48" s="32">
        <f>[1]CSHR!T46</f>
        <v>0</v>
      </c>
      <c r="T48" s="33">
        <f>[1]CSHR!U46</f>
        <v>1.4162000403204323E-2</v>
      </c>
      <c r="U48" s="34">
        <f>[1]CSHR!V46</f>
        <v>8.4999047692059537E-4</v>
      </c>
      <c r="V48" s="61">
        <f t="shared" si="1"/>
        <v>0.14233592610962975</v>
      </c>
      <c r="W48" s="70">
        <f t="shared" si="2"/>
        <v>1</v>
      </c>
      <c r="X48" s="35" t="str">
        <f t="shared" si="13"/>
        <v>OEU</v>
      </c>
      <c r="Y48" s="35"/>
      <c r="Z48" s="35" t="s">
        <v>90</v>
      </c>
      <c r="AA48" s="35"/>
    </row>
    <row r="49" spans="1:27" s="5" customFormat="1" x14ac:dyDescent="0.25">
      <c r="A49" s="5" t="s">
        <v>21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3"/>
        <v>4.0753684363802429E-3</v>
      </c>
      <c r="K49" s="25">
        <f t="shared" si="0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4"/>
        <v>4.4890860395685895E-3</v>
      </c>
      <c r="O49" s="25">
        <f t="shared" si="15"/>
        <v>2.2445430197842947E-3</v>
      </c>
      <c r="P49" s="25">
        <f t="shared" si="12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60">
        <f t="shared" si="1"/>
        <v>0.38883138386938509</v>
      </c>
      <c r="W49" s="70">
        <f t="shared" si="2"/>
        <v>1</v>
      </c>
      <c r="X49" s="5" t="str">
        <f t="shared" si="13"/>
        <v>OEU</v>
      </c>
    </row>
    <row r="50" spans="1:27" s="1" customFormat="1" x14ac:dyDescent="0.25">
      <c r="A50" s="1" t="s">
        <v>21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3"/>
        <v>1.3611947795239816E-3</v>
      </c>
      <c r="K50" s="25">
        <f t="shared" si="0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4"/>
        <v>1.9234880841095922E-3</v>
      </c>
      <c r="O50" s="25">
        <f t="shared" si="15"/>
        <v>9.6174404205479611E-4</v>
      </c>
      <c r="P50" s="25">
        <f t="shared" si="12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60">
        <f t="shared" si="1"/>
        <v>0.19959540366283357</v>
      </c>
      <c r="W50" s="70">
        <f t="shared" ref="W50:W113" si="16">SUM(C50:V50)</f>
        <v>1</v>
      </c>
      <c r="X50" s="1" t="str">
        <f t="shared" si="13"/>
        <v>OEU</v>
      </c>
    </row>
    <row r="51" spans="1:27" s="5" customFormat="1" x14ac:dyDescent="0.25">
      <c r="A51" s="5" t="s">
        <v>21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3"/>
        <v>3.9109055635239169E-3</v>
      </c>
      <c r="K51" s="25">
        <f t="shared" ref="K51:K114" si="17">I51/3</f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4"/>
        <v>4.5309462553286117E-3</v>
      </c>
      <c r="O51" s="25">
        <f t="shared" si="15"/>
        <v>2.2654731276643058E-3</v>
      </c>
      <c r="P51" s="25">
        <f t="shared" si="12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60">
        <f t="shared" ref="V51:V114" si="18">1-SUM(C51:U51)</f>
        <v>0.39273410174906331</v>
      </c>
      <c r="W51" s="70">
        <f t="shared" si="16"/>
        <v>1</v>
      </c>
      <c r="X51" s="5" t="str">
        <f t="shared" si="13"/>
        <v>OEU</v>
      </c>
    </row>
    <row r="52" spans="1:27" s="1" customFormat="1" x14ac:dyDescent="0.25">
      <c r="A52" s="1" t="s">
        <v>21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3"/>
        <v>0</v>
      </c>
      <c r="K52" s="25">
        <f t="shared" si="17"/>
        <v>0</v>
      </c>
      <c r="L52" s="12">
        <f>[1]CSHR!L32</f>
        <v>0</v>
      </c>
      <c r="M52" s="12">
        <f>[1]CSHR!M32</f>
        <v>8.6046655518337133E-3</v>
      </c>
      <c r="N52" s="25">
        <f t="shared" si="4"/>
        <v>1.7209331103667427E-3</v>
      </c>
      <c r="O52" s="25">
        <f t="shared" si="15"/>
        <v>8.6046655518337133E-4</v>
      </c>
      <c r="P52" s="25">
        <f t="shared" si="12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60">
        <f t="shared" si="18"/>
        <v>0.17872872553188068</v>
      </c>
      <c r="W52" s="70">
        <f t="shared" si="16"/>
        <v>1</v>
      </c>
      <c r="X52" s="1" t="str">
        <f t="shared" si="13"/>
        <v>OEU</v>
      </c>
    </row>
    <row r="53" spans="1:27" s="5" customFormat="1" x14ac:dyDescent="0.25">
      <c r="A53" s="5" t="s">
        <v>21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3"/>
        <v>3.957216374177475E-3</v>
      </c>
      <c r="K53" s="25">
        <f t="shared" si="17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4"/>
        <v>5.4544950307775005E-3</v>
      </c>
      <c r="O53" s="25">
        <f t="shared" si="15"/>
        <v>2.7272475153887503E-3</v>
      </c>
      <c r="P53" s="25">
        <f t="shared" si="12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60">
        <f t="shared" si="18"/>
        <v>0.80955566711680382</v>
      </c>
      <c r="W53" s="70">
        <f t="shared" si="16"/>
        <v>1</v>
      </c>
      <c r="X53" s="5" t="str">
        <f t="shared" si="13"/>
        <v>OEU</v>
      </c>
    </row>
    <row r="54" spans="1:27" s="1" customFormat="1" x14ac:dyDescent="0.25">
      <c r="A54" s="1" t="s">
        <v>21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3"/>
        <v>1.2959989617875802E-3</v>
      </c>
      <c r="K54" s="25">
        <f t="shared" si="17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4"/>
        <v>9.1863719309537403E-4</v>
      </c>
      <c r="O54" s="25">
        <f t="shared" si="15"/>
        <v>4.5931859654768702E-4</v>
      </c>
      <c r="P54" s="25">
        <f t="shared" si="12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60">
        <f t="shared" si="18"/>
        <v>0.95840344716842329</v>
      </c>
      <c r="W54" s="70">
        <f t="shared" si="16"/>
        <v>1</v>
      </c>
      <c r="X54" s="1" t="str">
        <f t="shared" si="13"/>
        <v>OEU</v>
      </c>
    </row>
    <row r="55" spans="1:27" s="5" customFormat="1" x14ac:dyDescent="0.25">
      <c r="A55" s="5" t="s">
        <v>21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3"/>
        <v>6.855945906304729E-4</v>
      </c>
      <c r="K55" s="25">
        <f t="shared" si="17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4"/>
        <v>4.4527608738300258E-3</v>
      </c>
      <c r="O55" s="25">
        <f t="shared" si="15"/>
        <v>2.2263804369150129E-3</v>
      </c>
      <c r="P55" s="25">
        <f t="shared" si="12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60">
        <f t="shared" si="18"/>
        <v>0.46602112775953952</v>
      </c>
      <c r="W55" s="70">
        <f t="shared" si="16"/>
        <v>1</v>
      </c>
      <c r="X55" s="5" t="str">
        <f t="shared" si="13"/>
        <v>OEU</v>
      </c>
    </row>
    <row r="56" spans="1:27" s="7" customFormat="1" x14ac:dyDescent="0.25">
      <c r="A56" s="7" t="s">
        <v>21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3"/>
        <v>1.4156658399096505E-4</v>
      </c>
      <c r="K56" s="25">
        <f t="shared" si="17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4"/>
        <v>5.5053671552041964E-3</v>
      </c>
      <c r="O56" s="25">
        <f t="shared" si="15"/>
        <v>2.7526835776020982E-3</v>
      </c>
      <c r="P56" s="25">
        <f t="shared" si="12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60">
        <f t="shared" si="18"/>
        <v>0.81870353597069201</v>
      </c>
      <c r="W56" s="70">
        <f t="shared" si="16"/>
        <v>1</v>
      </c>
      <c r="X56" s="7" t="str">
        <f t="shared" si="13"/>
        <v>OEU</v>
      </c>
    </row>
    <row r="57" spans="1:27" s="8" customFormat="1" x14ac:dyDescent="0.25">
      <c r="A57" s="8" t="s">
        <v>21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6">
        <f t="shared" si="3"/>
        <v>0</v>
      </c>
      <c r="K57" s="56">
        <f t="shared" si="17"/>
        <v>0</v>
      </c>
      <c r="L57" s="18">
        <f>[1]CSHR!L37</f>
        <v>0</v>
      </c>
      <c r="M57" s="17">
        <f>[1]CSHR!M37</f>
        <v>2.1398072431419259E-2</v>
      </c>
      <c r="N57" s="56">
        <f t="shared" si="4"/>
        <v>4.2796144862838519E-3</v>
      </c>
      <c r="O57" s="56">
        <f t="shared" si="15"/>
        <v>2.1398072431419259E-3</v>
      </c>
      <c r="P57" s="56">
        <f t="shared" si="12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2">
        <f t="shared" si="18"/>
        <v>0.44446238978938823</v>
      </c>
      <c r="W57" s="71">
        <f t="shared" si="16"/>
        <v>1</v>
      </c>
      <c r="X57" s="8" t="str">
        <f t="shared" si="13"/>
        <v>OEU</v>
      </c>
    </row>
    <row r="58" spans="1:27" s="1" customFormat="1" x14ac:dyDescent="0.25">
      <c r="A58" s="1" t="s">
        <v>22</v>
      </c>
      <c r="B58" s="3" t="s">
        <v>0</v>
      </c>
      <c r="C58" s="12">
        <f>[1]CSHR!C56</f>
        <v>0.46910909411433172</v>
      </c>
      <c r="D58" s="12">
        <f>[1]CSHR!D56</f>
        <v>0</v>
      </c>
      <c r="E58" s="12">
        <f>[1]CSHR!E56</f>
        <v>0</v>
      </c>
      <c r="F58" s="12">
        <f>[1]CSHR!F56</f>
        <v>0</v>
      </c>
      <c r="G58" s="12">
        <f>[1]CSHR!G56</f>
        <v>1.0989215113686696E-2</v>
      </c>
      <c r="H58" s="12">
        <f>[1]CSHR!H56</f>
        <v>1.0989215113686696E-2</v>
      </c>
      <c r="I58" s="12">
        <f>[1]CSHR!I56</f>
        <v>1.0989215113686696E-2</v>
      </c>
      <c r="J58" s="25">
        <f t="shared" si="3"/>
        <v>5.4946075568433478E-3</v>
      </c>
      <c r="K58" s="25">
        <f t="shared" si="17"/>
        <v>3.6630717045622319E-3</v>
      </c>
      <c r="L58" s="12">
        <f>[1]CSHR!L56</f>
        <v>1.0989215113686696E-2</v>
      </c>
      <c r="M58" s="12">
        <f>[1]CSHR!M56</f>
        <v>1.9885208245454238E-2</v>
      </c>
      <c r="N58" s="25">
        <f t="shared" si="4"/>
        <v>3.9770416490908476E-3</v>
      </c>
      <c r="O58" s="25">
        <f>P58/5</f>
        <v>1.9885208245454238E-3</v>
      </c>
      <c r="P58" s="25">
        <f t="shared" si="12"/>
        <v>9.9426041227271191E-3</v>
      </c>
      <c r="Q58" s="12">
        <f>[1]CSHR!Q56</f>
        <v>1.9885208245454238E-2</v>
      </c>
      <c r="R58" s="12">
        <f>[1]CSHR!S56</f>
        <v>3.0874423359140878E-2</v>
      </c>
      <c r="S58" s="12">
        <f>[1]CSHR!T56</f>
        <v>0</v>
      </c>
      <c r="T58" s="13">
        <f>[1]CSHR!U56</f>
        <v>4.7619861881628651E-2</v>
      </c>
      <c r="U58" s="14">
        <f>[1]CSHR!V56</f>
        <v>2.357847122524322E-3</v>
      </c>
      <c r="V58" s="60">
        <f t="shared" si="18"/>
        <v>0.34124565071895019</v>
      </c>
      <c r="W58" s="70">
        <f t="shared" si="16"/>
        <v>1</v>
      </c>
      <c r="X58" s="1" t="str">
        <f>$AB$2</f>
        <v>EAB</v>
      </c>
    </row>
    <row r="59" spans="1:27" s="5" customFormat="1" x14ac:dyDescent="0.25">
      <c r="A59" s="5" t="s">
        <v>22</v>
      </c>
      <c r="B59" s="6" t="s">
        <v>1</v>
      </c>
      <c r="C59" s="15">
        <f>[1]CSHR!C57</f>
        <v>0</v>
      </c>
      <c r="D59" s="12">
        <f>[1]CSHR!D57</f>
        <v>0</v>
      </c>
      <c r="E59" s="15">
        <f>[1]CSHR!E57</f>
        <v>0</v>
      </c>
      <c r="F59" s="12">
        <f>[1]CSHR!F57</f>
        <v>0</v>
      </c>
      <c r="G59" s="15">
        <f>[1]CSHR!G57</f>
        <v>7.2323415239016484E-3</v>
      </c>
      <c r="H59" s="12">
        <f>[1]CSHR!H57</f>
        <v>7.2323415239016484E-3</v>
      </c>
      <c r="I59" s="15">
        <f>[1]CSHR!I57</f>
        <v>7.2323415239016484E-3</v>
      </c>
      <c r="J59" s="25">
        <f t="shared" si="3"/>
        <v>3.6161707619508242E-3</v>
      </c>
      <c r="K59" s="25">
        <f t="shared" si="17"/>
        <v>2.410780507967216E-3</v>
      </c>
      <c r="L59" s="12">
        <f>[1]CSHR!L57</f>
        <v>7.2323415239016484E-3</v>
      </c>
      <c r="M59" s="15">
        <f>[1]CSHR!M57</f>
        <v>1.5623356240652522E-2</v>
      </c>
      <c r="N59" s="25">
        <f t="shared" si="4"/>
        <v>3.1246712481305043E-3</v>
      </c>
      <c r="O59" s="69">
        <f>S59/2</f>
        <v>0.17493280974697309</v>
      </c>
      <c r="P59" s="25">
        <f t="shared" si="12"/>
        <v>7.811678120326261E-3</v>
      </c>
      <c r="Q59" s="15">
        <f>[1]CSHR!Q57</f>
        <v>1.5623356240652522E-2</v>
      </c>
      <c r="R59" s="15">
        <f>[1]CSHR!S57</f>
        <v>2.2855697764554178E-2</v>
      </c>
      <c r="S59" s="12">
        <f>[1]CSHR!T57</f>
        <v>0.34986561949394618</v>
      </c>
      <c r="T59" s="16">
        <f>[1]CSHR!U57</f>
        <v>3.8479054005206778E-2</v>
      </c>
      <c r="U59" s="14">
        <f>[1]CSHR!V57</f>
        <v>1.2906688180941506E-2</v>
      </c>
      <c r="V59" s="60">
        <f t="shared" si="18"/>
        <v>0.32382075159309176</v>
      </c>
      <c r="W59" s="70">
        <f t="shared" si="16"/>
        <v>1</v>
      </c>
      <c r="X59" s="5" t="str">
        <f t="shared" ref="X59:X75" si="19">$AB$2</f>
        <v>EAB</v>
      </c>
    </row>
    <row r="60" spans="1:27" s="1" customFormat="1" x14ac:dyDescent="0.25">
      <c r="A60" s="1" t="s">
        <v>22</v>
      </c>
      <c r="B60" s="3" t="s">
        <v>2</v>
      </c>
      <c r="C60" s="12">
        <f>[1]CSHR!C58</f>
        <v>0.57027186057551338</v>
      </c>
      <c r="D60" s="12">
        <f>[1]CSHR!D58</f>
        <v>0</v>
      </c>
      <c r="E60" s="12">
        <f>[1]CSHR!E58</f>
        <v>0</v>
      </c>
      <c r="F60" s="12">
        <f>[1]CSHR!F58</f>
        <v>0</v>
      </c>
      <c r="G60" s="12">
        <f>[1]CSHR!G58</f>
        <v>1.054995060223657E-2</v>
      </c>
      <c r="H60" s="12">
        <f>[1]CSHR!H58</f>
        <v>1.054995060223657E-2</v>
      </c>
      <c r="I60" s="12">
        <f>[1]CSHR!I58</f>
        <v>1.054995060223657E-2</v>
      </c>
      <c r="J60" s="25">
        <f t="shared" si="3"/>
        <v>5.2749753011182851E-3</v>
      </c>
      <c r="K60" s="25">
        <f t="shared" si="17"/>
        <v>3.5166502007455236E-3</v>
      </c>
      <c r="L60" s="12">
        <f>[1]CSHR!L58</f>
        <v>1.054995060223657E-2</v>
      </c>
      <c r="M60" s="12">
        <f>[1]CSHR!M58</f>
        <v>1.4955740822790766E-2</v>
      </c>
      <c r="N60" s="25">
        <f t="shared" si="4"/>
        <v>2.9911481645581535E-3</v>
      </c>
      <c r="O60" s="25">
        <f>P60/5</f>
        <v>1.4955740822790767E-3</v>
      </c>
      <c r="P60" s="25">
        <f t="shared" si="12"/>
        <v>7.4778704113953832E-3</v>
      </c>
      <c r="Q60" s="12">
        <f>[1]CSHR!Q58</f>
        <v>1.4955740822790766E-2</v>
      </c>
      <c r="R60" s="12">
        <f>[1]CSHR!S58</f>
        <v>2.5505691425027333E-2</v>
      </c>
      <c r="S60" s="12">
        <f>[1]CSHR!T58</f>
        <v>0</v>
      </c>
      <c r="T60" s="13">
        <f>[1]CSHR!U58</f>
        <v>3.8099999486324837E-2</v>
      </c>
      <c r="U60" s="14">
        <f>[1]CSHR!V58</f>
        <v>1.8301951619506537E-2</v>
      </c>
      <c r="V60" s="60">
        <f t="shared" si="18"/>
        <v>0.25495299467900356</v>
      </c>
      <c r="W60" s="70">
        <f t="shared" si="16"/>
        <v>1</v>
      </c>
      <c r="X60" s="1" t="str">
        <f t="shared" si="19"/>
        <v>EAB</v>
      </c>
    </row>
    <row r="61" spans="1:27" s="5" customFormat="1" x14ac:dyDescent="0.25">
      <c r="A61" s="35" t="s">
        <v>22</v>
      </c>
      <c r="B61" s="31" t="s">
        <v>3</v>
      </c>
      <c r="C61" s="32">
        <f>[1]CSHR!C5</f>
        <v>0</v>
      </c>
      <c r="D61" s="32">
        <f>[1]CSHR!D5</f>
        <v>0</v>
      </c>
      <c r="E61" s="32">
        <f>[1]CSHR!E5</f>
        <v>0.7710704029849681</v>
      </c>
      <c r="F61" s="32">
        <f>[1]CSHR!F5</f>
        <v>0</v>
      </c>
      <c r="G61" s="32">
        <f>[1]CSHR!G5</f>
        <v>2.8934391994102997E-3</v>
      </c>
      <c r="H61" s="32">
        <f>[1]CSHR!H5</f>
        <v>2.8934391994102997E-3</v>
      </c>
      <c r="I61" s="32">
        <f>[1]CSHR!I5</f>
        <v>2.8934391994102997E-3</v>
      </c>
      <c r="J61" s="25">
        <f t="shared" si="3"/>
        <v>1.4467195997051499E-3</v>
      </c>
      <c r="K61" s="25">
        <f t="shared" si="17"/>
        <v>9.6447973313676654E-4</v>
      </c>
      <c r="L61" s="32">
        <f>[1]CSHR!L5</f>
        <v>2.8934391994102997E-3</v>
      </c>
      <c r="M61" s="32">
        <f>[1]CSHR!M5</f>
        <v>6.07622231876163E-3</v>
      </c>
      <c r="N61" s="25">
        <f t="shared" si="4"/>
        <v>1.2152444637523259E-3</v>
      </c>
      <c r="O61" s="25">
        <f t="shared" ref="O61:O75" si="20">P61/5</f>
        <v>6.0762223187616296E-4</v>
      </c>
      <c r="P61" s="25">
        <f t="shared" si="12"/>
        <v>3.038111159380815E-3</v>
      </c>
      <c r="Q61" s="32">
        <f>[1]CSHR!Q5</f>
        <v>6.07622231876163E-3</v>
      </c>
      <c r="R61" s="32">
        <f>[1]CSHR!S5</f>
        <v>8.9696615181719293E-3</v>
      </c>
      <c r="S61" s="32">
        <f>[1]CSHR!T5</f>
        <v>0</v>
      </c>
      <c r="T61" s="33">
        <f>[1]CSHR!U5</f>
        <v>1.5450965324851001E-2</v>
      </c>
      <c r="U61" s="34">
        <f>[1]CSHR!V5</f>
        <v>4.79091941585729E-2</v>
      </c>
      <c r="V61" s="61">
        <f t="shared" si="18"/>
        <v>0.12560139739042053</v>
      </c>
      <c r="W61" s="70">
        <f t="shared" si="16"/>
        <v>1</v>
      </c>
      <c r="X61" s="35" t="str">
        <f t="shared" si="19"/>
        <v>EAB</v>
      </c>
      <c r="Y61" s="35"/>
      <c r="Z61" s="35" t="s">
        <v>91</v>
      </c>
      <c r="AA61" s="35"/>
    </row>
    <row r="62" spans="1:27" s="1" customFormat="1" x14ac:dyDescent="0.25">
      <c r="A62" s="1" t="s">
        <v>22</v>
      </c>
      <c r="B62" s="3" t="s">
        <v>4</v>
      </c>
      <c r="C62" s="12">
        <f>[1]CSHR!C60</f>
        <v>0</v>
      </c>
      <c r="D62" s="12">
        <f>[1]CSHR!D60</f>
        <v>0</v>
      </c>
      <c r="E62" s="12">
        <f>[1]CSHR!E60</f>
        <v>0</v>
      </c>
      <c r="F62" s="12">
        <f>[1]CSHR!F60</f>
        <v>0</v>
      </c>
      <c r="G62" s="12">
        <f>[1]CSHR!G60</f>
        <v>1.4704614808921998E-2</v>
      </c>
      <c r="H62" s="12">
        <f>[1]CSHR!H60</f>
        <v>1.4704614808921998E-2</v>
      </c>
      <c r="I62" s="12">
        <f>[1]CSHR!I60</f>
        <v>1.4704614808921998E-2</v>
      </c>
      <c r="J62" s="25">
        <f t="shared" si="3"/>
        <v>7.3523074044609992E-3</v>
      </c>
      <c r="K62" s="25">
        <f t="shared" si="17"/>
        <v>4.9015382696406661E-3</v>
      </c>
      <c r="L62" s="12">
        <f>[1]CSHR!L60</f>
        <v>1.4704614808921998E-2</v>
      </c>
      <c r="M62" s="12">
        <f>[1]CSHR!M60</f>
        <v>1.59674961440949E-2</v>
      </c>
      <c r="N62" s="25">
        <f t="shared" si="4"/>
        <v>3.1934992288189801E-3</v>
      </c>
      <c r="O62" s="25">
        <f t="shared" si="20"/>
        <v>1.59674961440949E-3</v>
      </c>
      <c r="P62" s="25">
        <f t="shared" si="12"/>
        <v>7.9837480720474502E-3</v>
      </c>
      <c r="Q62" s="12">
        <f>[1]CSHR!Q60</f>
        <v>1.59674961440949E-2</v>
      </c>
      <c r="R62" s="12">
        <f>[1]CSHR!S60</f>
        <v>3.0672110953016803E-2</v>
      </c>
      <c r="S62" s="12">
        <f>[1]CSHR!T60</f>
        <v>0</v>
      </c>
      <c r="T62" s="13">
        <f>[1]CSHR!U60</f>
        <v>3.3865610181835801E-2</v>
      </c>
      <c r="U62" s="14">
        <f>[1]CSHR!V60</f>
        <v>2.8244837488691599E-3</v>
      </c>
      <c r="V62" s="60">
        <f t="shared" si="18"/>
        <v>0.81685650100302287</v>
      </c>
      <c r="W62" s="70">
        <f t="shared" si="16"/>
        <v>1</v>
      </c>
      <c r="X62" s="1" t="str">
        <f t="shared" si="19"/>
        <v>EAB</v>
      </c>
    </row>
    <row r="63" spans="1:27" s="5" customFormat="1" x14ac:dyDescent="0.25">
      <c r="A63" s="35" t="s">
        <v>22</v>
      </c>
      <c r="B63" s="31" t="s">
        <v>5</v>
      </c>
      <c r="C63" s="32">
        <f>[1]CSHR!C7</f>
        <v>0.46926064844980098</v>
      </c>
      <c r="D63" s="32">
        <f>[1]CSHR!D7</f>
        <v>0</v>
      </c>
      <c r="E63" s="32">
        <f>[1]CSHR!E7</f>
        <v>0</v>
      </c>
      <c r="F63" s="32">
        <f>[1]CSHR!F7</f>
        <v>0</v>
      </c>
      <c r="G63" s="32">
        <f>[1]CSHR!G7</f>
        <v>1.02843378873983E-2</v>
      </c>
      <c r="H63" s="32">
        <f>[1]CSHR!H7</f>
        <v>1.02843378873983E-2</v>
      </c>
      <c r="I63" s="32">
        <f>[1]CSHR!I7</f>
        <v>1.02843378873983E-2</v>
      </c>
      <c r="J63" s="25">
        <f t="shared" si="3"/>
        <v>5.14216894369915E-3</v>
      </c>
      <c r="K63" s="25">
        <f t="shared" si="17"/>
        <v>3.4281126291327668E-3</v>
      </c>
      <c r="L63" s="32">
        <f>[1]CSHR!L7</f>
        <v>1.02843378873983E-2</v>
      </c>
      <c r="M63" s="32">
        <f>[1]CSHR!M7</f>
        <v>1.8111305226968001E-2</v>
      </c>
      <c r="N63" s="25">
        <f t="shared" si="4"/>
        <v>3.6222610453936002E-3</v>
      </c>
      <c r="O63" s="25">
        <f t="shared" si="20"/>
        <v>1.8111305226968001E-3</v>
      </c>
      <c r="P63" s="25">
        <f t="shared" si="12"/>
        <v>9.0556526134840006E-3</v>
      </c>
      <c r="Q63" s="32">
        <f>[1]CSHR!Q7</f>
        <v>1.8111305226968001E-2</v>
      </c>
      <c r="R63" s="32">
        <f>[1]CSHR!S7</f>
        <v>2.8395643114366303E-2</v>
      </c>
      <c r="S63" s="32">
        <f>[1]CSHR!T7</f>
        <v>0</v>
      </c>
      <c r="T63" s="33">
        <f>[1]CSHR!U7</f>
        <v>4.3647268568655098E-2</v>
      </c>
      <c r="U63" s="34">
        <f>[1]CSHR!V7</f>
        <v>4.7677885724855901E-2</v>
      </c>
      <c r="V63" s="61">
        <f t="shared" si="18"/>
        <v>0.31059926638438617</v>
      </c>
      <c r="W63" s="70">
        <f t="shared" si="16"/>
        <v>1</v>
      </c>
      <c r="X63" s="35" t="str">
        <f t="shared" si="19"/>
        <v>EAB</v>
      </c>
      <c r="Y63" s="35"/>
      <c r="Z63" s="35" t="s">
        <v>91</v>
      </c>
      <c r="AA63" s="35"/>
    </row>
    <row r="64" spans="1:27" s="1" customFormat="1" x14ac:dyDescent="0.25">
      <c r="A64" s="1" t="s">
        <v>22</v>
      </c>
      <c r="B64" s="3" t="s">
        <v>6</v>
      </c>
      <c r="C64" s="12">
        <f>[1]CSHR!C62</f>
        <v>0</v>
      </c>
      <c r="D64" s="12">
        <f>[1]CSHR!D62</f>
        <v>0</v>
      </c>
      <c r="E64" s="12">
        <f>[1]CSHR!E62</f>
        <v>0</v>
      </c>
      <c r="F64" s="12">
        <f>[1]CSHR!F62</f>
        <v>0</v>
      </c>
      <c r="G64" s="12">
        <f>[1]CSHR!G62</f>
        <v>1.698073769626668E-3</v>
      </c>
      <c r="H64" s="12">
        <f>[1]CSHR!H62</f>
        <v>1.698073769626668E-3</v>
      </c>
      <c r="I64" s="12">
        <f>[1]CSHR!I62</f>
        <v>1.698073769626668E-3</v>
      </c>
      <c r="J64" s="25">
        <f t="shared" si="3"/>
        <v>8.4903688481333399E-4</v>
      </c>
      <c r="K64" s="25">
        <f t="shared" si="17"/>
        <v>5.6602458987555599E-4</v>
      </c>
      <c r="L64" s="12">
        <f>[1]CSHR!L62</f>
        <v>1.698073769626668E-3</v>
      </c>
      <c r="M64" s="12">
        <f>[1]CSHR!M62</f>
        <v>2.7515084230061791E-2</v>
      </c>
      <c r="N64" s="25">
        <f t="shared" si="4"/>
        <v>5.5030168460123586E-3</v>
      </c>
      <c r="O64" s="25">
        <f t="shared" si="20"/>
        <v>2.7515084230061793E-3</v>
      </c>
      <c r="P64" s="25">
        <f t="shared" si="12"/>
        <v>1.3757542115030896E-2</v>
      </c>
      <c r="Q64" s="12">
        <f>[1]CSHR!Q62</f>
        <v>2.7515084230061791E-2</v>
      </c>
      <c r="R64" s="12">
        <f>[1]CSHR!S62</f>
        <v>2.9213157999688429E-2</v>
      </c>
      <c r="S64" s="12">
        <f>[1]CSHR!T62</f>
        <v>0</v>
      </c>
      <c r="T64" s="13">
        <f>[1]CSHR!U62</f>
        <v>2.9213157999688429E-2</v>
      </c>
      <c r="U64" s="14">
        <f>[1]CSHR!V62</f>
        <v>3.9149288172979843E-2</v>
      </c>
      <c r="V64" s="60">
        <f t="shared" si="18"/>
        <v>0.81717480343027471</v>
      </c>
      <c r="W64" s="70">
        <f t="shared" si="16"/>
        <v>1</v>
      </c>
      <c r="X64" s="1" t="str">
        <f t="shared" si="19"/>
        <v>EAB</v>
      </c>
    </row>
    <row r="65" spans="1:27" s="5" customFormat="1" x14ac:dyDescent="0.25">
      <c r="A65" s="5" t="s">
        <v>22</v>
      </c>
      <c r="B65" s="6" t="s">
        <v>7</v>
      </c>
      <c r="C65" s="15">
        <f>[1]CSHR!C63</f>
        <v>0</v>
      </c>
      <c r="D65" s="12">
        <f>[1]CSHR!D63</f>
        <v>0</v>
      </c>
      <c r="E65" s="15">
        <f>[1]CSHR!E63</f>
        <v>0</v>
      </c>
      <c r="F65" s="12">
        <f>[1]CSHR!F63</f>
        <v>0</v>
      </c>
      <c r="G65" s="15">
        <f>[1]CSHR!G63</f>
        <v>4.5847360280772452E-3</v>
      </c>
      <c r="H65" s="12">
        <f>[1]CSHR!H63</f>
        <v>0.35779484657295135</v>
      </c>
      <c r="I65" s="15">
        <f>[1]CSHR!I63</f>
        <v>4.5847360280772452E-3</v>
      </c>
      <c r="J65" s="25">
        <f t="shared" si="3"/>
        <v>2.2923680140386226E-3</v>
      </c>
      <c r="K65" s="25">
        <f t="shared" si="17"/>
        <v>1.5282453426924152E-3</v>
      </c>
      <c r="L65" s="12">
        <f>[1]CSHR!L63</f>
        <v>4.5847360280772452E-3</v>
      </c>
      <c r="M65" s="15">
        <f>[1]CSHR!M63</f>
        <v>2.2959435594046951E-2</v>
      </c>
      <c r="N65" s="25">
        <f t="shared" si="4"/>
        <v>4.5918871188093905E-3</v>
      </c>
      <c r="O65" s="25">
        <f t="shared" si="20"/>
        <v>2.2959435594046953E-3</v>
      </c>
      <c r="P65" s="25">
        <f t="shared" si="12"/>
        <v>1.1479717797023475E-2</v>
      </c>
      <c r="Q65" s="15">
        <f>[1]CSHR!Q63</f>
        <v>2.2959435594046951E-2</v>
      </c>
      <c r="R65" s="15">
        <f>[1]CSHR!S63</f>
        <v>2.7544171622124178E-2</v>
      </c>
      <c r="S65" s="12">
        <f>[1]CSHR!T63</f>
        <v>0</v>
      </c>
      <c r="T65" s="16">
        <f>[1]CSHR!U63</f>
        <v>5.8156752414186767E-2</v>
      </c>
      <c r="U65" s="14">
        <f>[1]CSHR!V63</f>
        <v>1.5744032263688111E-2</v>
      </c>
      <c r="V65" s="60">
        <f t="shared" si="18"/>
        <v>0.45889895602275532</v>
      </c>
      <c r="W65" s="70">
        <f t="shared" si="16"/>
        <v>1</v>
      </c>
      <c r="X65" s="5" t="str">
        <f t="shared" si="19"/>
        <v>EAB</v>
      </c>
    </row>
    <row r="66" spans="1:27" s="1" customFormat="1" x14ac:dyDescent="0.25">
      <c r="A66" s="35" t="s">
        <v>22</v>
      </c>
      <c r="B66" s="31" t="s">
        <v>8</v>
      </c>
      <c r="C66" s="32">
        <f>[1]CSHR!C46</f>
        <v>0</v>
      </c>
      <c r="D66" s="32">
        <f>[1]CSHR!D46</f>
        <v>0</v>
      </c>
      <c r="E66" s="32">
        <f>[1]CSHR!E46</f>
        <v>0</v>
      </c>
      <c r="F66" s="32">
        <f>[1]CSHR!F46</f>
        <v>0.81661227581725659</v>
      </c>
      <c r="G66" s="32">
        <f>[1]CSHR!G46</f>
        <v>0</v>
      </c>
      <c r="H66" s="32">
        <f>[1]CSHR!H46</f>
        <v>0</v>
      </c>
      <c r="I66" s="32">
        <f>[1]CSHR!I46</f>
        <v>0</v>
      </c>
      <c r="J66" s="25">
        <f t="shared" si="3"/>
        <v>0</v>
      </c>
      <c r="K66" s="25">
        <f t="shared" si="17"/>
        <v>0</v>
      </c>
      <c r="L66" s="32">
        <f>[1]CSHR!L46</f>
        <v>0</v>
      </c>
      <c r="M66" s="32">
        <f>[1]CSHR!M46</f>
        <v>6.8525808402601623E-3</v>
      </c>
      <c r="N66" s="25">
        <f t="shared" si="4"/>
        <v>1.3705161680520324E-3</v>
      </c>
      <c r="O66" s="25">
        <f t="shared" si="20"/>
        <v>6.8525808402601618E-4</v>
      </c>
      <c r="P66" s="25">
        <f t="shared" si="12"/>
        <v>3.4262904201300811E-3</v>
      </c>
      <c r="Q66" s="32">
        <f>[1]CSHR!Q46</f>
        <v>6.8525808402601623E-3</v>
      </c>
      <c r="R66" s="32">
        <f>[1]CSHR!S46</f>
        <v>6.8525808402601623E-3</v>
      </c>
      <c r="S66" s="32">
        <f>[1]CSHR!T46</f>
        <v>0</v>
      </c>
      <c r="T66" s="33">
        <f>[1]CSHR!U46</f>
        <v>1.4162000403204323E-2</v>
      </c>
      <c r="U66" s="34">
        <f>[1]CSHR!V46</f>
        <v>8.4999047692059537E-4</v>
      </c>
      <c r="V66" s="61">
        <f t="shared" si="18"/>
        <v>0.14233592610962975</v>
      </c>
      <c r="W66" s="70">
        <f t="shared" si="16"/>
        <v>1</v>
      </c>
      <c r="X66" s="35" t="str">
        <f t="shared" si="19"/>
        <v>EAB</v>
      </c>
      <c r="Y66" s="35"/>
      <c r="Z66" s="35" t="s">
        <v>90</v>
      </c>
      <c r="AA66" s="35"/>
    </row>
    <row r="67" spans="1:27" s="5" customFormat="1" x14ac:dyDescent="0.25">
      <c r="A67" s="5" t="s">
        <v>22</v>
      </c>
      <c r="B67" s="6" t="s">
        <v>9</v>
      </c>
      <c r="C67" s="15">
        <f>[1]CSHR!C65</f>
        <v>0.45993912493099104</v>
      </c>
      <c r="D67" s="12">
        <f>[1]CSHR!D65</f>
        <v>0</v>
      </c>
      <c r="E67" s="15">
        <f>[1]CSHR!E65</f>
        <v>0</v>
      </c>
      <c r="F67" s="12">
        <f>[1]CSHR!F65</f>
        <v>0</v>
      </c>
      <c r="G67" s="15">
        <f>[1]CSHR!G65</f>
        <v>8.4761440258869433E-3</v>
      </c>
      <c r="H67" s="12">
        <f>[1]CSHR!H65</f>
        <v>8.4761440258869433E-3</v>
      </c>
      <c r="I67" s="15">
        <f>[1]CSHR!I65</f>
        <v>8.4761440258869433E-3</v>
      </c>
      <c r="J67" s="25">
        <f t="shared" si="3"/>
        <v>4.2380720129434717E-3</v>
      </c>
      <c r="K67" s="25">
        <f t="shared" si="17"/>
        <v>2.8253813419623144E-3</v>
      </c>
      <c r="L67" s="12">
        <f>[1]CSHR!L65</f>
        <v>8.4761440258869433E-3</v>
      </c>
      <c r="M67" s="15">
        <f>[1]CSHR!M65</f>
        <v>1.9967713944845901E-2</v>
      </c>
      <c r="N67" s="25">
        <f t="shared" si="4"/>
        <v>3.99354278896918E-3</v>
      </c>
      <c r="O67" s="25">
        <f t="shared" si="20"/>
        <v>1.99677139448459E-3</v>
      </c>
      <c r="P67" s="25">
        <f t="shared" si="12"/>
        <v>9.9838569724229505E-3</v>
      </c>
      <c r="Q67" s="15">
        <f>[1]CSHR!Q65</f>
        <v>1.9967713944845901E-2</v>
      </c>
      <c r="R67" s="15">
        <f>[1]CSHR!S65</f>
        <v>2.8443857970732834E-2</v>
      </c>
      <c r="S67" s="12">
        <f>[1]CSHR!T65</f>
        <v>0</v>
      </c>
      <c r="T67" s="16">
        <f>[1]CSHR!U65</f>
        <v>4.5258774976918832E-2</v>
      </c>
      <c r="U67" s="14">
        <f>[1]CSHR!V65</f>
        <v>2.4409538912792808E-2</v>
      </c>
      <c r="V67" s="60">
        <f t="shared" si="18"/>
        <v>0.34507107470454246</v>
      </c>
      <c r="W67" s="70">
        <f t="shared" si="16"/>
        <v>1</v>
      </c>
      <c r="X67" s="5" t="str">
        <f t="shared" si="19"/>
        <v>EAB</v>
      </c>
    </row>
    <row r="68" spans="1:27" s="1" customFormat="1" x14ac:dyDescent="0.25">
      <c r="A68" s="1" t="s">
        <v>22</v>
      </c>
      <c r="B68" s="3" t="s">
        <v>10</v>
      </c>
      <c r="C68" s="12">
        <f>[1]CSHR!C66</f>
        <v>0</v>
      </c>
      <c r="D68" s="12">
        <f>[1]CSHR!D66</f>
        <v>0</v>
      </c>
      <c r="E68" s="12">
        <f>[1]CSHR!E66</f>
        <v>0.76297730586496604</v>
      </c>
      <c r="F68" s="12">
        <f>[1]CSHR!F66</f>
        <v>0</v>
      </c>
      <c r="G68" s="12">
        <f>[1]CSHR!G66</f>
        <v>2.7339510409177463E-3</v>
      </c>
      <c r="H68" s="12">
        <f>[1]CSHR!H66</f>
        <v>2.7339510409177463E-3</v>
      </c>
      <c r="I68" s="12">
        <f>[1]CSHR!I66</f>
        <v>2.7339510409177463E-3</v>
      </c>
      <c r="J68" s="25">
        <f t="shared" si="3"/>
        <v>1.3669755204588731E-3</v>
      </c>
      <c r="K68" s="25">
        <f t="shared" si="17"/>
        <v>9.1131701363924872E-4</v>
      </c>
      <c r="L68" s="12">
        <f>[1]CSHR!L66</f>
        <v>2.7339510409177463E-3</v>
      </c>
      <c r="M68" s="12">
        <f>[1]CSHR!M66</f>
        <v>8.1335043467302987E-3</v>
      </c>
      <c r="N68" s="25">
        <f t="shared" si="4"/>
        <v>1.6267008693460598E-3</v>
      </c>
      <c r="O68" s="25">
        <f t="shared" si="20"/>
        <v>8.1335043467302989E-4</v>
      </c>
      <c r="P68" s="25">
        <f t="shared" si="12"/>
        <v>4.0667521733651494E-3</v>
      </c>
      <c r="Q68" s="12">
        <f>[1]CSHR!Q66</f>
        <v>8.1335043467302987E-3</v>
      </c>
      <c r="R68" s="12">
        <f>[1]CSHR!S66</f>
        <v>1.0867455387648059E-2</v>
      </c>
      <c r="S68" s="12">
        <f>[1]CSHR!T66</f>
        <v>0</v>
      </c>
      <c r="T68" s="13">
        <f>[1]CSHR!U66</f>
        <v>1.9543193357493705E-2</v>
      </c>
      <c r="U68" s="14">
        <f>[1]CSHR!V66</f>
        <v>1.7283314442205139E-3</v>
      </c>
      <c r="V68" s="60">
        <f t="shared" si="18"/>
        <v>0.1688958050770577</v>
      </c>
      <c r="W68" s="70">
        <f t="shared" si="16"/>
        <v>1</v>
      </c>
      <c r="X68" s="1" t="str">
        <f t="shared" si="19"/>
        <v>EAB</v>
      </c>
    </row>
    <row r="69" spans="1:27" s="5" customFormat="1" x14ac:dyDescent="0.25">
      <c r="A69" s="5" t="s">
        <v>22</v>
      </c>
      <c r="B69" s="6" t="s">
        <v>11</v>
      </c>
      <c r="C69" s="15">
        <f>[1]CSHR!C67</f>
        <v>0.42816252043486014</v>
      </c>
      <c r="D69" s="12">
        <f>[1]CSHR!D67</f>
        <v>0</v>
      </c>
      <c r="E69" s="15">
        <f>[1]CSHR!E67</f>
        <v>0</v>
      </c>
      <c r="F69" s="12">
        <f>[1]CSHR!F67</f>
        <v>0</v>
      </c>
      <c r="G69" s="15">
        <f>[1]CSHR!G67</f>
        <v>7.968016032379727E-3</v>
      </c>
      <c r="H69" s="12">
        <f>[1]CSHR!H67</f>
        <v>7.968016032379727E-3</v>
      </c>
      <c r="I69" s="15">
        <f>[1]CSHR!I67</f>
        <v>7.968016032379727E-3</v>
      </c>
      <c r="J69" s="25">
        <f t="shared" ref="J69:J132" si="21">I69/2</f>
        <v>3.9840080161898635E-3</v>
      </c>
      <c r="K69" s="25">
        <f t="shared" si="17"/>
        <v>2.6560053441265757E-3</v>
      </c>
      <c r="L69" s="12">
        <f>[1]CSHR!L67</f>
        <v>7.968016032379727E-3</v>
      </c>
      <c r="M69" s="15">
        <f>[1]CSHR!M67</f>
        <v>2.2385761175821417E-2</v>
      </c>
      <c r="N69" s="25">
        <f t="shared" ref="N69:N132" si="22">M69/5</f>
        <v>4.4771522351642837E-3</v>
      </c>
      <c r="O69" s="25">
        <f t="shared" si="20"/>
        <v>2.2385761175821419E-3</v>
      </c>
      <c r="P69" s="25">
        <f t="shared" ref="P69:P132" si="23">M69/2</f>
        <v>1.1192880587910709E-2</v>
      </c>
      <c r="Q69" s="15">
        <f>[1]CSHR!Q67</f>
        <v>2.2385761175821417E-2</v>
      </c>
      <c r="R69" s="15">
        <f>[1]CSHR!S67</f>
        <v>3.0353777208201104E-2</v>
      </c>
      <c r="S69" s="12">
        <f>[1]CSHR!T67</f>
        <v>0</v>
      </c>
      <c r="T69" s="16">
        <f>[1]CSHR!U67</f>
        <v>4.9204944514155975E-2</v>
      </c>
      <c r="U69" s="14">
        <f>[1]CSHR!V67</f>
        <v>3.1787009432577506E-3</v>
      </c>
      <c r="V69" s="60">
        <f t="shared" si="18"/>
        <v>0.38790784811738954</v>
      </c>
      <c r="W69" s="70">
        <f t="shared" si="16"/>
        <v>1</v>
      </c>
      <c r="X69" s="5" t="str">
        <f t="shared" si="19"/>
        <v>EAB</v>
      </c>
    </row>
    <row r="70" spans="1:27" s="1" customFormat="1" x14ac:dyDescent="0.25">
      <c r="A70" s="1" t="s">
        <v>22</v>
      </c>
      <c r="B70" s="3" t="s">
        <v>12</v>
      </c>
      <c r="C70" s="12">
        <f>[1]CSHR!C68</f>
        <v>0</v>
      </c>
      <c r="D70" s="12">
        <f>[1]CSHR!D68</f>
        <v>0</v>
      </c>
      <c r="E70" s="12">
        <f>[1]CSHR!E68</f>
        <v>0</v>
      </c>
      <c r="F70" s="12">
        <f>[1]CSHR!F68</f>
        <v>0.77027080060181796</v>
      </c>
      <c r="G70" s="12">
        <f>[1]CSHR!G68</f>
        <v>0</v>
      </c>
      <c r="H70" s="12">
        <f>[1]CSHR!H68</f>
        <v>0</v>
      </c>
      <c r="I70" s="12">
        <f>[1]CSHR!I68</f>
        <v>0</v>
      </c>
      <c r="J70" s="25">
        <f t="shared" si="21"/>
        <v>0</v>
      </c>
      <c r="K70" s="25">
        <f t="shared" si="17"/>
        <v>0</v>
      </c>
      <c r="L70" s="12">
        <f>[1]CSHR!L68</f>
        <v>0</v>
      </c>
      <c r="M70" s="12">
        <f>[1]CSHR!M68</f>
        <v>8.6182767290770394E-3</v>
      </c>
      <c r="N70" s="25">
        <f t="shared" si="22"/>
        <v>1.7236553458154079E-3</v>
      </c>
      <c r="O70" s="25">
        <f t="shared" si="20"/>
        <v>8.6182767290770396E-4</v>
      </c>
      <c r="P70" s="25">
        <f t="shared" si="23"/>
        <v>4.3091383645385197E-3</v>
      </c>
      <c r="Q70" s="12">
        <f>[1]CSHR!Q68</f>
        <v>8.6182767290770394E-3</v>
      </c>
      <c r="R70" s="12">
        <f>[1]CSHR!S68</f>
        <v>8.6182767290770394E-3</v>
      </c>
      <c r="S70" s="12">
        <f>[1]CSHR!T68</f>
        <v>0</v>
      </c>
      <c r="T70" s="13">
        <f>[1]CSHR!U68</f>
        <v>1.7811105240092499E-2</v>
      </c>
      <c r="U70" s="14">
        <f>[1]CSHR!V68</f>
        <v>1.5719736753836501E-4</v>
      </c>
      <c r="V70" s="60">
        <f t="shared" si="18"/>
        <v>0.17901144522005852</v>
      </c>
      <c r="W70" s="70">
        <f t="shared" si="16"/>
        <v>1</v>
      </c>
      <c r="X70" s="1" t="str">
        <f t="shared" si="19"/>
        <v>EAB</v>
      </c>
    </row>
    <row r="71" spans="1:27" s="5" customFormat="1" x14ac:dyDescent="0.25">
      <c r="A71" s="5" t="s">
        <v>22</v>
      </c>
      <c r="B71" s="6" t="s">
        <v>13</v>
      </c>
      <c r="C71" s="15">
        <f>[1]CSHR!C69</f>
        <v>0</v>
      </c>
      <c r="D71" s="12">
        <f>[1]CSHR!D69</f>
        <v>0</v>
      </c>
      <c r="E71" s="15">
        <f>[1]CSHR!E69</f>
        <v>0</v>
      </c>
      <c r="F71" s="12">
        <f>[1]CSHR!F69</f>
        <v>0</v>
      </c>
      <c r="G71" s="15">
        <f>[1]CSHR!G69</f>
        <v>7.9144327483549499E-3</v>
      </c>
      <c r="H71" s="12">
        <f>[1]CSHR!H69</f>
        <v>7.9144327483549499E-3</v>
      </c>
      <c r="I71" s="15">
        <f>[1]CSHR!I69</f>
        <v>7.9144327483549499E-3</v>
      </c>
      <c r="J71" s="25">
        <f t="shared" si="21"/>
        <v>3.957216374177475E-3</v>
      </c>
      <c r="K71" s="25">
        <f t="shared" si="17"/>
        <v>2.6381442494516501E-3</v>
      </c>
      <c r="L71" s="12">
        <f>[1]CSHR!L69</f>
        <v>7.9144327483549499E-3</v>
      </c>
      <c r="M71" s="15">
        <f>[1]CSHR!M69</f>
        <v>2.7272475153887501E-2</v>
      </c>
      <c r="N71" s="25">
        <f t="shared" si="22"/>
        <v>5.4544950307775005E-3</v>
      </c>
      <c r="O71" s="25">
        <f t="shared" si="20"/>
        <v>2.7272475153887503E-3</v>
      </c>
      <c r="P71" s="25">
        <f t="shared" si="23"/>
        <v>1.363623757694375E-2</v>
      </c>
      <c r="Q71" s="15">
        <f>[1]CSHR!Q69</f>
        <v>2.7272475153887501E-2</v>
      </c>
      <c r="R71" s="15">
        <f>[1]CSHR!S69</f>
        <v>3.5186907902242402E-2</v>
      </c>
      <c r="S71" s="12">
        <f>[1]CSHR!T69</f>
        <v>0</v>
      </c>
      <c r="T71" s="16">
        <f>[1]CSHR!U69</f>
        <v>4.0641402933019898E-2</v>
      </c>
      <c r="U71" s="14">
        <f>[1]CSHR!V69</f>
        <v>0</v>
      </c>
      <c r="V71" s="60">
        <f t="shared" si="18"/>
        <v>0.80955566711680382</v>
      </c>
      <c r="W71" s="70">
        <f t="shared" si="16"/>
        <v>1</v>
      </c>
      <c r="X71" s="5" t="str">
        <f t="shared" si="19"/>
        <v>EAB</v>
      </c>
    </row>
    <row r="72" spans="1:27" s="1" customFormat="1" x14ac:dyDescent="0.25">
      <c r="A72" s="1" t="s">
        <v>22</v>
      </c>
      <c r="B72" s="3" t="s">
        <v>14</v>
      </c>
      <c r="C72" s="12">
        <f>[1]CSHR!C70</f>
        <v>0</v>
      </c>
      <c r="D72" s="12">
        <f>[1]CSHR!D70</f>
        <v>0</v>
      </c>
      <c r="E72" s="12">
        <f>[1]CSHR!E70</f>
        <v>0</v>
      </c>
      <c r="F72" s="12">
        <f>[1]CSHR!F70</f>
        <v>0</v>
      </c>
      <c r="G72" s="12">
        <f>[1]CSHR!G70</f>
        <v>2.5919979235751599E-3</v>
      </c>
      <c r="H72" s="12">
        <f>[1]CSHR!H70</f>
        <v>2.5919979235751599E-3</v>
      </c>
      <c r="I72" s="12">
        <f>[1]CSHR!I70</f>
        <v>2.5919979235751599E-3</v>
      </c>
      <c r="J72" s="25">
        <f t="shared" si="21"/>
        <v>1.2959989617875799E-3</v>
      </c>
      <c r="K72" s="25">
        <f t="shared" si="17"/>
        <v>8.6399930785838663E-4</v>
      </c>
      <c r="L72" s="12">
        <f>[1]CSHR!L70</f>
        <v>2.5919979235751599E-3</v>
      </c>
      <c r="M72" s="12">
        <f>[1]CSHR!M70</f>
        <v>4.5931859654768708E-3</v>
      </c>
      <c r="N72" s="25">
        <f t="shared" si="22"/>
        <v>9.1863719309537414E-4</v>
      </c>
      <c r="O72" s="25">
        <f t="shared" si="20"/>
        <v>4.5931859654768707E-4</v>
      </c>
      <c r="P72" s="25">
        <f t="shared" si="23"/>
        <v>2.2965929827384354E-3</v>
      </c>
      <c r="Q72" s="12">
        <f>[1]CSHR!Q70</f>
        <v>4.5931859654768708E-3</v>
      </c>
      <c r="R72" s="12">
        <f>[1]CSHR!S70</f>
        <v>7.1851838890520303E-3</v>
      </c>
      <c r="S72" s="12">
        <f>[1]CSHR!T70</f>
        <v>0</v>
      </c>
      <c r="T72" s="13">
        <f>[1]CSHR!U70</f>
        <v>9.0224582752427805E-3</v>
      </c>
      <c r="U72" s="14">
        <f>[1]CSHR!V70</f>
        <v>0</v>
      </c>
      <c r="V72" s="60">
        <f t="shared" si="18"/>
        <v>0.95840344716842329</v>
      </c>
      <c r="W72" s="70">
        <f t="shared" si="16"/>
        <v>1</v>
      </c>
      <c r="X72" s="1" t="str">
        <f t="shared" si="19"/>
        <v>EAB</v>
      </c>
    </row>
    <row r="73" spans="1:27" s="5" customFormat="1" x14ac:dyDescent="0.25">
      <c r="A73" s="5" t="s">
        <v>22</v>
      </c>
      <c r="B73" s="6" t="s">
        <v>15</v>
      </c>
      <c r="C73" s="15">
        <f>[1]CSHR!C71</f>
        <v>0</v>
      </c>
      <c r="D73" s="12">
        <f>[1]CSHR!D71</f>
        <v>0</v>
      </c>
      <c r="E73" s="15">
        <f>[1]CSHR!E71</f>
        <v>0.40432534188586333</v>
      </c>
      <c r="F73" s="12">
        <f>[1]CSHR!F71</f>
        <v>0</v>
      </c>
      <c r="G73" s="15">
        <f>[1]CSHR!G71</f>
        <v>1.5605014142145508E-3</v>
      </c>
      <c r="H73" s="12">
        <f>[1]CSHR!H71</f>
        <v>1.5605014142145508E-3</v>
      </c>
      <c r="I73" s="15">
        <f>[1]CSHR!I71</f>
        <v>1.5605014142145508E-3</v>
      </c>
      <c r="J73" s="25">
        <f t="shared" si="21"/>
        <v>7.8025070710727542E-4</v>
      </c>
      <c r="K73" s="25">
        <f t="shared" si="17"/>
        <v>5.2016713807151698E-4</v>
      </c>
      <c r="L73" s="12">
        <f>[1]CSHR!L71</f>
        <v>1.5605014142145508E-3</v>
      </c>
      <c r="M73" s="15">
        <f>[1]CSHR!M71</f>
        <v>2.0936756029897956E-2</v>
      </c>
      <c r="N73" s="25">
        <f t="shared" si="22"/>
        <v>4.1873512059795916E-3</v>
      </c>
      <c r="O73" s="25">
        <f t="shared" si="20"/>
        <v>2.0936756029897958E-3</v>
      </c>
      <c r="P73" s="25">
        <f t="shared" si="23"/>
        <v>1.0468378014948978E-2</v>
      </c>
      <c r="Q73" s="15">
        <f>[1]CSHR!Q71</f>
        <v>2.0936756029897956E-2</v>
      </c>
      <c r="R73" s="15">
        <f>[1]CSHR!S71</f>
        <v>2.2497257444112535E-2</v>
      </c>
      <c r="S73" s="12">
        <f>[1]CSHR!T71</f>
        <v>0</v>
      </c>
      <c r="T73" s="16">
        <f>[1]CSHR!U71</f>
        <v>4.4829797209337045E-2</v>
      </c>
      <c r="U73" s="14">
        <f>[1]CSHR!V71</f>
        <v>2.2873276564212505E-2</v>
      </c>
      <c r="V73" s="60">
        <f t="shared" si="18"/>
        <v>0.43930898651072336</v>
      </c>
      <c r="W73" s="70">
        <f t="shared" si="16"/>
        <v>1</v>
      </c>
      <c r="X73" s="5" t="str">
        <f t="shared" si="19"/>
        <v>EAB</v>
      </c>
    </row>
    <row r="74" spans="1:27" s="1" customFormat="1" x14ac:dyDescent="0.25">
      <c r="A74" s="1" t="s">
        <v>22</v>
      </c>
      <c r="B74" s="3" t="s">
        <v>16</v>
      </c>
      <c r="C74" s="12">
        <f>[1]CSHR!C72</f>
        <v>0</v>
      </c>
      <c r="D74" s="12">
        <f>[1]CSHR!D72</f>
        <v>0</v>
      </c>
      <c r="E74" s="12">
        <f>[1]CSHR!E72</f>
        <v>0</v>
      </c>
      <c r="F74" s="12">
        <f>[1]CSHR!F72</f>
        <v>0</v>
      </c>
      <c r="G74" s="12">
        <f>[1]CSHR!G72</f>
        <v>2.8918550902942936E-4</v>
      </c>
      <c r="H74" s="12">
        <f>[1]CSHR!H72</f>
        <v>2.8918550902942936E-4</v>
      </c>
      <c r="I74" s="12">
        <f>[1]CSHR!I72</f>
        <v>2.8918550902942936E-4</v>
      </c>
      <c r="J74" s="25">
        <f t="shared" si="21"/>
        <v>1.4459275451471468E-4</v>
      </c>
      <c r="K74" s="25">
        <f t="shared" si="17"/>
        <v>9.6395169676476457E-5</v>
      </c>
      <c r="L74" s="12">
        <f>[1]CSHR!L72</f>
        <v>2.8918550902942936E-4</v>
      </c>
      <c r="M74" s="12">
        <f>[1]CSHR!M72</f>
        <v>2.8115257822305631E-2</v>
      </c>
      <c r="N74" s="25">
        <f t="shared" si="22"/>
        <v>5.6230515644611258E-3</v>
      </c>
      <c r="O74" s="25">
        <f t="shared" si="20"/>
        <v>2.8115257822305629E-3</v>
      </c>
      <c r="P74" s="25">
        <f t="shared" si="23"/>
        <v>1.4057628911152815E-2</v>
      </c>
      <c r="Q74" s="12">
        <f>[1]CSHR!Q72</f>
        <v>2.8115257822305631E-2</v>
      </c>
      <c r="R74" s="12">
        <f>[1]CSHR!S72</f>
        <v>2.8404443331335055E-2</v>
      </c>
      <c r="S74" s="12">
        <f>[1]CSHR!T72</f>
        <v>0</v>
      </c>
      <c r="T74" s="13">
        <f>[1]CSHR!U72</f>
        <v>2.8404443331335055E-2</v>
      </c>
      <c r="U74" s="14">
        <f>[1]CSHR!V72</f>
        <v>2.6866268745175538E-2</v>
      </c>
      <c r="V74" s="60">
        <f t="shared" si="18"/>
        <v>0.83620439272938962</v>
      </c>
      <c r="W74" s="70">
        <f t="shared" si="16"/>
        <v>1</v>
      </c>
      <c r="X74" s="1" t="str">
        <f t="shared" si="19"/>
        <v>EAB</v>
      </c>
    </row>
    <row r="75" spans="1:27" s="8" customFormat="1" x14ac:dyDescent="0.25">
      <c r="A75" s="8" t="s">
        <v>22</v>
      </c>
      <c r="B75" s="9" t="s">
        <v>17</v>
      </c>
      <c r="C75" s="17">
        <f>[1]CSHR!C73</f>
        <v>0</v>
      </c>
      <c r="D75" s="18">
        <f>[1]CSHR!D73</f>
        <v>0</v>
      </c>
      <c r="E75" s="17">
        <f>[1]CSHR!E73</f>
        <v>0</v>
      </c>
      <c r="F75" s="18">
        <f>[1]CSHR!F73</f>
        <v>0.42691500244503944</v>
      </c>
      <c r="G75" s="17">
        <f>[1]CSHR!G73</f>
        <v>0</v>
      </c>
      <c r="H75" s="18">
        <f>[1]CSHR!H73</f>
        <v>0</v>
      </c>
      <c r="I75" s="17">
        <f>[1]CSHR!I73</f>
        <v>0</v>
      </c>
      <c r="J75" s="56">
        <f t="shared" si="21"/>
        <v>0</v>
      </c>
      <c r="K75" s="56">
        <f t="shared" si="17"/>
        <v>0</v>
      </c>
      <c r="L75" s="18">
        <f>[1]CSHR!L73</f>
        <v>0</v>
      </c>
      <c r="M75" s="17">
        <f>[1]CSHR!M73</f>
        <v>2.1494677360171122E-2</v>
      </c>
      <c r="N75" s="56">
        <f t="shared" si="22"/>
        <v>4.2989354720342245E-3</v>
      </c>
      <c r="O75" s="56">
        <f t="shared" si="20"/>
        <v>2.1494677360171122E-3</v>
      </c>
      <c r="P75" s="56">
        <f t="shared" si="23"/>
        <v>1.0747338680085561E-2</v>
      </c>
      <c r="Q75" s="17">
        <f>[1]CSHR!Q73</f>
        <v>2.1494677360171122E-2</v>
      </c>
      <c r="R75" s="17">
        <f>[1]CSHR!S73</f>
        <v>2.1494677360171122E-2</v>
      </c>
      <c r="S75" s="18">
        <f>[1]CSHR!T73</f>
        <v>0</v>
      </c>
      <c r="T75" s="17">
        <f>[1]CSHR!U73</f>
        <v>4.4422333211020321E-2</v>
      </c>
      <c r="U75" s="19">
        <f>[1]CSHR!V73</f>
        <v>5.1390594350574136E-4</v>
      </c>
      <c r="V75" s="62">
        <f t="shared" si="18"/>
        <v>0.44646898443178429</v>
      </c>
      <c r="W75" s="71">
        <f t="shared" si="16"/>
        <v>1</v>
      </c>
      <c r="X75" s="8" t="str">
        <f t="shared" si="19"/>
        <v>EAB</v>
      </c>
    </row>
    <row r="76" spans="1:27" s="1" customFormat="1" x14ac:dyDescent="0.25">
      <c r="A76" s="1" t="s">
        <v>25</v>
      </c>
      <c r="B76" s="3" t="s">
        <v>0</v>
      </c>
      <c r="C76" s="12">
        <f>0.9*[1]CSHR!C20+0.1*[1]CSHR!C38</f>
        <v>0.45661964357392654</v>
      </c>
      <c r="D76" s="12">
        <f>0.9*[1]CSHR!D20+0.1*[1]CSHR!D38</f>
        <v>0</v>
      </c>
      <c r="E76" s="12">
        <f>0.9*[1]CSHR!E20+0.1*[1]CSHR!E38</f>
        <v>0</v>
      </c>
      <c r="F76" s="12">
        <f>0.9*[1]CSHR!F20+0.1*[1]CSHR!F38</f>
        <v>0</v>
      </c>
      <c r="G76" s="12">
        <f>0.9*[1]CSHR!G20+0.1*[1]CSHR!G38</f>
        <v>1.2065570680439343E-2</v>
      </c>
      <c r="H76" s="12">
        <f>0.9*[1]CSHR!H20+0.1*[1]CSHR!H38</f>
        <v>1.2065570680439343E-2</v>
      </c>
      <c r="I76" s="12">
        <f>0.9*[1]CSHR!I20+0.1*[1]CSHR!I38</f>
        <v>1.2065570680439343E-2</v>
      </c>
      <c r="J76" s="25">
        <f t="shared" si="21"/>
        <v>6.0327853402196716E-3</v>
      </c>
      <c r="K76" s="25">
        <f t="shared" si="17"/>
        <v>4.0218568934797813E-3</v>
      </c>
      <c r="L76" s="12">
        <f>0.9*[1]CSHR!L20+0.1*[1]CSHR!L38</f>
        <v>1.2065570680439343E-2</v>
      </c>
      <c r="M76" s="12">
        <f>0.9*[1]CSHR!M20+0.1*[1]CSHR!M38</f>
        <v>1.9492969799568508E-2</v>
      </c>
      <c r="N76" s="25">
        <f t="shared" si="22"/>
        <v>3.8985939599137016E-3</v>
      </c>
      <c r="O76" s="25">
        <f>P76/5</f>
        <v>1.9492969799568508E-3</v>
      </c>
      <c r="P76" s="25">
        <f t="shared" si="23"/>
        <v>9.7464848997842538E-3</v>
      </c>
      <c r="Q76" s="12">
        <f>0.9*[1]CSHR!Q20+0.1*[1]CSHR!Q38</f>
        <v>1.9492969799568508E-2</v>
      </c>
      <c r="R76" s="12">
        <f>0.9*[1]CSHR!S20+0.1*[1]CSHR!S38</f>
        <v>3.1558540480007849E-2</v>
      </c>
      <c r="S76" s="12">
        <f>0.9*[1]CSHR!T20+0.1*[1]CSHR!T38</f>
        <v>0</v>
      </c>
      <c r="T76" s="13">
        <f>0.9*[1]CSHR!U20+0.1*[1]CSHR!U38</f>
        <v>4.7973672942802366E-2</v>
      </c>
      <c r="U76" s="29">
        <f>0.9*[1]CSHR!V20+0.1*[1]CSHR!V38</f>
        <v>1.7397984373395889E-2</v>
      </c>
      <c r="V76" s="63">
        <f t="shared" si="18"/>
        <v>0.33355291823561872</v>
      </c>
      <c r="W76" s="70">
        <f t="shared" si="16"/>
        <v>1</v>
      </c>
      <c r="X76" s="1" t="str">
        <f>$AE$2</f>
        <v>OEU+NEU</v>
      </c>
      <c r="Y76" s="1" t="str">
        <f>$AE$3</f>
        <v>90/10</v>
      </c>
    </row>
    <row r="77" spans="1:27" s="5" customFormat="1" x14ac:dyDescent="0.25">
      <c r="A77" s="5" t="s">
        <v>25</v>
      </c>
      <c r="B77" s="6" t="s">
        <v>1</v>
      </c>
      <c r="C77" s="15">
        <f>0.9*[1]CSHR!C21+0.1*[1]CSHR!C39</f>
        <v>0</v>
      </c>
      <c r="D77" s="12">
        <f>0.9*[1]CSHR!D21+0.1*[1]CSHR!D39</f>
        <v>0</v>
      </c>
      <c r="E77" s="15">
        <f>0.9*[1]CSHR!E21+0.1*[1]CSHR!E39</f>
        <v>0</v>
      </c>
      <c r="F77" s="12">
        <f>0.9*[1]CSHR!F21+0.1*[1]CSHR!F39</f>
        <v>0</v>
      </c>
      <c r="G77" s="15">
        <f>0.9*[1]CSHR!G21+0.1*[1]CSHR!G39</f>
        <v>7.2146550049021398E-3</v>
      </c>
      <c r="H77" s="12">
        <f>0.9*[1]CSHR!H21+0.1*[1]CSHR!H39</f>
        <v>7.2146550049021398E-3</v>
      </c>
      <c r="I77" s="15">
        <f>0.9*[1]CSHR!I21+0.1*[1]CSHR!I39</f>
        <v>7.2146550049021398E-3</v>
      </c>
      <c r="J77" s="25">
        <f t="shared" si="21"/>
        <v>3.6073275024510699E-3</v>
      </c>
      <c r="K77" s="25">
        <f t="shared" si="17"/>
        <v>2.4048850016340465E-3</v>
      </c>
      <c r="L77" s="12">
        <f>0.9*[1]CSHR!L21+0.1*[1]CSHR!L39</f>
        <v>7.2146550049021398E-3</v>
      </c>
      <c r="M77" s="15">
        <f>0.9*[1]CSHR!M21+0.1*[1]CSHR!M39</f>
        <v>1.5585149694947651E-2</v>
      </c>
      <c r="N77" s="25">
        <f t="shared" si="22"/>
        <v>3.1170299389895301E-3</v>
      </c>
      <c r="O77" s="69">
        <f>S77/2</f>
        <v>0.17450501572576949</v>
      </c>
      <c r="P77" s="25">
        <f t="shared" si="23"/>
        <v>7.7925748474738255E-3</v>
      </c>
      <c r="Q77" s="15">
        <f>0.9*[1]CSHR!Q21+0.1*[1]CSHR!Q39</f>
        <v>1.5585149694947651E-2</v>
      </c>
      <c r="R77" s="15">
        <f>0.9*[1]CSHR!S21+0.1*[1]CSHR!S39</f>
        <v>2.2799804699849782E-2</v>
      </c>
      <c r="S77" s="12">
        <f>0.9*[1]CSHR!T21+0.1*[1]CSHR!T39</f>
        <v>0.34901003145153897</v>
      </c>
      <c r="T77" s="16">
        <f>0.9*[1]CSHR!U21+0.1*[1]CSHR!U39</f>
        <v>3.838495439479743E-2</v>
      </c>
      <c r="U77" s="14">
        <f>0.9*[1]CSHR!V21+0.1*[1]CSHR!V39</f>
        <v>1.5320601372966567E-2</v>
      </c>
      <c r="V77" s="60">
        <f t="shared" si="18"/>
        <v>0.32302885565502548</v>
      </c>
      <c r="W77" s="70">
        <f t="shared" si="16"/>
        <v>1</v>
      </c>
      <c r="X77" s="5" t="str">
        <f t="shared" ref="X77:X93" si="24">$AE$2</f>
        <v>OEU+NEU</v>
      </c>
      <c r="Y77" s="5" t="str">
        <f t="shared" ref="Y77:Y93" si="25">$AE$3</f>
        <v>90/10</v>
      </c>
    </row>
    <row r="78" spans="1:27" s="1" customFormat="1" x14ac:dyDescent="0.25">
      <c r="A78" s="1" t="s">
        <v>25</v>
      </c>
      <c r="B78" s="3" t="s">
        <v>2</v>
      </c>
      <c r="C78" s="12">
        <f>0.9*[1]CSHR!C22+0.1*[1]CSHR!C40</f>
        <v>0.48869465478629748</v>
      </c>
      <c r="D78" s="12">
        <f>0.9*[1]CSHR!D22+0.1*[1]CSHR!D40</f>
        <v>0</v>
      </c>
      <c r="E78" s="12">
        <f>0.9*[1]CSHR!E22+0.1*[1]CSHR!E40</f>
        <v>0</v>
      </c>
      <c r="F78" s="12">
        <f>0.9*[1]CSHR!F22+0.1*[1]CSHR!F40</f>
        <v>0</v>
      </c>
      <c r="G78" s="12">
        <f>0.9*[1]CSHR!G22+0.1*[1]CSHR!G40</f>
        <v>1.0536392457648376E-2</v>
      </c>
      <c r="H78" s="12">
        <f>0.9*[1]CSHR!H22+0.1*[1]CSHR!H40</f>
        <v>1.0536392457648376E-2</v>
      </c>
      <c r="I78" s="12">
        <f>0.9*[1]CSHR!I22+0.1*[1]CSHR!I40</f>
        <v>1.0536392457648376E-2</v>
      </c>
      <c r="J78" s="25">
        <f t="shared" si="21"/>
        <v>5.2681962288241881E-3</v>
      </c>
      <c r="K78" s="25">
        <f t="shared" si="17"/>
        <v>3.5121308192161255E-3</v>
      </c>
      <c r="L78" s="12">
        <f>0.9*[1]CSHR!L22+0.1*[1]CSHR!L40</f>
        <v>1.0536392457648376E-2</v>
      </c>
      <c r="M78" s="12">
        <f>0.9*[1]CSHR!M22+0.1*[1]CSHR!M40</f>
        <v>1.7550151321716542E-2</v>
      </c>
      <c r="N78" s="25">
        <f t="shared" si="22"/>
        <v>3.5100302643433084E-3</v>
      </c>
      <c r="O78" s="25">
        <f>P78/5</f>
        <v>1.7550151321716542E-3</v>
      </c>
      <c r="P78" s="25">
        <f t="shared" si="23"/>
        <v>8.7750756608582711E-3</v>
      </c>
      <c r="Q78" s="12">
        <f>0.9*[1]CSHR!Q22+0.1*[1]CSHR!Q40</f>
        <v>1.7550151321716542E-2</v>
      </c>
      <c r="R78" s="12">
        <f>0.9*[1]CSHR!S22+0.1*[1]CSHR!S40</f>
        <v>2.8086543779364929E-2</v>
      </c>
      <c r="S78" s="12">
        <f>0.9*[1]CSHR!T22+0.1*[1]CSHR!T40</f>
        <v>0</v>
      </c>
      <c r="T78" s="13">
        <f>0.9*[1]CSHR!U22+0.1*[1]CSHR!U40</f>
        <v>4.2865618576599922E-2</v>
      </c>
      <c r="U78" s="14">
        <f>0.9*[1]CSHR!V22+0.1*[1]CSHR!V40</f>
        <v>3.9735483278295056E-2</v>
      </c>
      <c r="V78" s="60">
        <f t="shared" si="18"/>
        <v>0.30055137900000262</v>
      </c>
      <c r="W78" s="70">
        <f t="shared" si="16"/>
        <v>1</v>
      </c>
      <c r="X78" s="1" t="str">
        <f t="shared" si="24"/>
        <v>OEU+NEU</v>
      </c>
      <c r="Y78" s="1" t="str">
        <f t="shared" si="25"/>
        <v>90/10</v>
      </c>
    </row>
    <row r="79" spans="1:27" s="5" customFormat="1" x14ac:dyDescent="0.25">
      <c r="A79" s="5" t="s">
        <v>25</v>
      </c>
      <c r="B79" s="6" t="s">
        <v>3</v>
      </c>
      <c r="C79" s="15">
        <f>0.9*[1]CSHR!C23+0.1*[1]CSHR!C41</f>
        <v>0</v>
      </c>
      <c r="D79" s="12">
        <f>0.9*[1]CSHR!D23+0.1*[1]CSHR!D41</f>
        <v>0</v>
      </c>
      <c r="E79" s="15">
        <f>0.9*[1]CSHR!E23+0.1*[1]CSHR!E41</f>
        <v>0.68164033242528244</v>
      </c>
      <c r="F79" s="12">
        <f>0.9*[1]CSHR!F23+0.1*[1]CSHR!F41</f>
        <v>0</v>
      </c>
      <c r="G79" s="15">
        <f>0.9*[1]CSHR!G23+0.1*[1]CSHR!G41</f>
        <v>2.1521925695551286E-3</v>
      </c>
      <c r="H79" s="12">
        <f>0.9*[1]CSHR!H23+0.1*[1]CSHR!H41</f>
        <v>2.1521925695551286E-3</v>
      </c>
      <c r="I79" s="15">
        <f>0.9*[1]CSHR!I23+0.1*[1]CSHR!I41</f>
        <v>2.1521925695551286E-3</v>
      </c>
      <c r="J79" s="25">
        <f t="shared" si="21"/>
        <v>1.0760962847775643E-3</v>
      </c>
      <c r="K79" s="25">
        <f t="shared" si="17"/>
        <v>7.1739752318504286E-4</v>
      </c>
      <c r="L79" s="12">
        <f>0.9*[1]CSHR!L23+0.1*[1]CSHR!L41</f>
        <v>2.1521925695551286E-3</v>
      </c>
      <c r="M79" s="15">
        <f>0.9*[1]CSHR!M23+0.1*[1]CSHR!M41</f>
        <v>1.1164748587929069E-2</v>
      </c>
      <c r="N79" s="25">
        <f t="shared" si="22"/>
        <v>2.2329497175858138E-3</v>
      </c>
      <c r="O79" s="25">
        <f t="shared" ref="O79:O93" si="26">P79/5</f>
        <v>1.1164748587929069E-3</v>
      </c>
      <c r="P79" s="25">
        <f t="shared" si="23"/>
        <v>5.5823742939645343E-3</v>
      </c>
      <c r="Q79" s="15">
        <f>0.9*[1]CSHR!Q23+0.1*[1]CSHR!Q41</f>
        <v>1.1164748587929069E-2</v>
      </c>
      <c r="R79" s="15">
        <f>0.9*[1]CSHR!S23+0.1*[1]CSHR!S41</f>
        <v>1.3316941157484184E-2</v>
      </c>
      <c r="S79" s="12">
        <f>0.9*[1]CSHR!T23+0.1*[1]CSHR!T41</f>
        <v>0</v>
      </c>
      <c r="T79" s="16">
        <f>0.9*[1]CSHR!U23+0.1*[1]CSHR!U41</f>
        <v>2.5226006317941814E-2</v>
      </c>
      <c r="U79" s="14">
        <f>0.9*[1]CSHR!V23+0.1*[1]CSHR!V41</f>
        <v>7.2424716069036657E-3</v>
      </c>
      <c r="V79" s="60">
        <f t="shared" si="18"/>
        <v>0.2309106883600035</v>
      </c>
      <c r="W79" s="70">
        <f t="shared" si="16"/>
        <v>1</v>
      </c>
      <c r="X79" s="5" t="str">
        <f t="shared" si="24"/>
        <v>OEU+NEU</v>
      </c>
      <c r="Y79" s="5" t="str">
        <f t="shared" si="25"/>
        <v>90/10</v>
      </c>
    </row>
    <row r="80" spans="1:27" s="1" customFormat="1" x14ac:dyDescent="0.25">
      <c r="A80" s="28" t="s">
        <v>25</v>
      </c>
      <c r="B80" s="30" t="s">
        <v>4</v>
      </c>
      <c r="C80" s="25">
        <f>[1]CSHR!C24</f>
        <v>0</v>
      </c>
      <c r="D80" s="25">
        <f>[1]CSHR!D24</f>
        <v>0</v>
      </c>
      <c r="E80" s="25">
        <f>[1]CSHR!E24</f>
        <v>0</v>
      </c>
      <c r="F80" s="25">
        <f>[1]CSHR!F24</f>
        <v>0</v>
      </c>
      <c r="G80" s="25">
        <f>[1]CSHR!G24</f>
        <v>1.4701523558657422E-2</v>
      </c>
      <c r="H80" s="25">
        <f>[1]CSHR!H24</f>
        <v>1.4701523558657422E-2</v>
      </c>
      <c r="I80" s="25">
        <f>[1]CSHR!I24</f>
        <v>1.4701523558657422E-2</v>
      </c>
      <c r="J80" s="25">
        <f t="shared" si="21"/>
        <v>7.3507617793287109E-3</v>
      </c>
      <c r="K80" s="25">
        <f t="shared" si="17"/>
        <v>4.9005078528858072E-3</v>
      </c>
      <c r="L80" s="25">
        <f>[1]CSHR!L24</f>
        <v>1.4701523558657422E-2</v>
      </c>
      <c r="M80" s="25">
        <f>[1]CSHR!M24</f>
        <v>1.5964139406953431E-2</v>
      </c>
      <c r="N80" s="25">
        <f t="shared" si="22"/>
        <v>3.1928278813906862E-3</v>
      </c>
      <c r="O80" s="25">
        <f t="shared" si="26"/>
        <v>1.5964139406953431E-3</v>
      </c>
      <c r="P80" s="25">
        <f t="shared" si="23"/>
        <v>7.9820697034767157E-3</v>
      </c>
      <c r="Q80" s="25">
        <f>[1]CSHR!Q24</f>
        <v>1.5964139406953431E-2</v>
      </c>
      <c r="R80" s="25">
        <f>[1]CSHR!S24</f>
        <v>3.0665662965610761E-2</v>
      </c>
      <c r="S80" s="25">
        <f>[1]CSHR!T24</f>
        <v>0</v>
      </c>
      <c r="T80" s="25">
        <f>[1]CSHR!U24</f>
        <v>3.3858490847001488E-2</v>
      </c>
      <c r="U80" s="27">
        <f>[1]CSHR!V24</f>
        <v>3.0341131147852639E-3</v>
      </c>
      <c r="V80" s="64">
        <f t="shared" si="18"/>
        <v>0.81668477886628865</v>
      </c>
      <c r="W80" s="70">
        <f t="shared" si="16"/>
        <v>1</v>
      </c>
      <c r="X80" s="28" t="str">
        <f t="shared" si="24"/>
        <v>OEU+NEU</v>
      </c>
      <c r="Y80" s="28" t="str">
        <f t="shared" si="25"/>
        <v>90/10</v>
      </c>
      <c r="Z80" s="28" t="s">
        <v>84</v>
      </c>
      <c r="AA80" s="28"/>
    </row>
    <row r="81" spans="1:27" s="5" customFormat="1" x14ac:dyDescent="0.25">
      <c r="A81" s="5" t="s">
        <v>25</v>
      </c>
      <c r="B81" s="6" t="s">
        <v>5</v>
      </c>
      <c r="C81" s="15">
        <f>0.9*[1]CSHR!C25+0.1*[1]CSHR!C43</f>
        <v>0.47461737321699821</v>
      </c>
      <c r="D81" s="12">
        <f>0.9*[1]CSHR!D25+0.1*[1]CSHR!D43</f>
        <v>0</v>
      </c>
      <c r="E81" s="15">
        <f>0.9*[1]CSHR!E25+0.1*[1]CSHR!E43</f>
        <v>0</v>
      </c>
      <c r="F81" s="12">
        <f>0.9*[1]CSHR!F25+0.1*[1]CSHR!F43</f>
        <v>0</v>
      </c>
      <c r="G81" s="15">
        <f>0.9*[1]CSHR!G25+0.1*[1]CSHR!G43</f>
        <v>1.0125592238559531E-2</v>
      </c>
      <c r="H81" s="12">
        <f>0.9*[1]CSHR!H25+0.1*[1]CSHR!H43</f>
        <v>1.0125592238559531E-2</v>
      </c>
      <c r="I81" s="15">
        <f>0.9*[1]CSHR!I25+0.1*[1]CSHR!I43</f>
        <v>1.0125592238559531E-2</v>
      </c>
      <c r="J81" s="25">
        <f t="shared" si="21"/>
        <v>5.0627961192797654E-3</v>
      </c>
      <c r="K81" s="25">
        <f t="shared" si="17"/>
        <v>3.3751974128531769E-3</v>
      </c>
      <c r="L81" s="12">
        <f>0.9*[1]CSHR!L25+0.1*[1]CSHR!L43</f>
        <v>1.0125592238559531E-2</v>
      </c>
      <c r="M81" s="15">
        <f>0.9*[1]CSHR!M25+0.1*[1]CSHR!M43</f>
        <v>1.8451837497952619E-2</v>
      </c>
      <c r="N81" s="25">
        <f t="shared" si="22"/>
        <v>3.6903674995905239E-3</v>
      </c>
      <c r="O81" s="25">
        <f t="shared" si="26"/>
        <v>1.8451837497952619E-3</v>
      </c>
      <c r="P81" s="25">
        <f t="shared" si="23"/>
        <v>9.2259187489763094E-3</v>
      </c>
      <c r="Q81" s="15">
        <f>0.9*[1]CSHR!Q25+0.1*[1]CSHR!Q43</f>
        <v>1.8451837497952619E-2</v>
      </c>
      <c r="R81" s="15">
        <f>0.9*[1]CSHR!S25+0.1*[1]CSHR!S43</f>
        <v>2.8577429736512183E-2</v>
      </c>
      <c r="S81" s="12">
        <f>0.9*[1]CSHR!T25+0.1*[1]CSHR!T43</f>
        <v>0</v>
      </c>
      <c r="T81" s="16">
        <f>0.9*[1]CSHR!U25+0.1*[1]CSHR!U43</f>
        <v>4.4115819208472282E-2</v>
      </c>
      <c r="U81" s="14">
        <f>0.9*[1]CSHR!V25+0.1*[1]CSHR!V43</f>
        <v>3.5382810436861617E-2</v>
      </c>
      <c r="V81" s="60">
        <f t="shared" si="18"/>
        <v>0.31670105992051722</v>
      </c>
      <c r="W81" s="70">
        <f t="shared" si="16"/>
        <v>1</v>
      </c>
      <c r="X81" s="5" t="str">
        <f t="shared" si="24"/>
        <v>OEU+NEU</v>
      </c>
      <c r="Y81" s="5" t="str">
        <f t="shared" si="25"/>
        <v>90/10</v>
      </c>
    </row>
    <row r="82" spans="1:27" s="1" customFormat="1" x14ac:dyDescent="0.25">
      <c r="A82" s="1" t="s">
        <v>25</v>
      </c>
      <c r="B82" s="3" t="s">
        <v>6</v>
      </c>
      <c r="C82" s="12">
        <f>0.9*[1]CSHR!C26+0.1*[1]CSHR!C44</f>
        <v>0</v>
      </c>
      <c r="D82" s="12">
        <f>0.9*[1]CSHR!D26+0.1*[1]CSHR!D44</f>
        <v>0</v>
      </c>
      <c r="E82" s="12">
        <f>0.9*[1]CSHR!E26+0.1*[1]CSHR!E44</f>
        <v>0</v>
      </c>
      <c r="F82" s="12">
        <f>0.9*[1]CSHR!F26+0.1*[1]CSHR!F44</f>
        <v>0</v>
      </c>
      <c r="G82" s="12">
        <f>0.9*[1]CSHR!G26+0.1*[1]CSHR!G44</f>
        <v>1.6848517859910993E-3</v>
      </c>
      <c r="H82" s="12">
        <f>0.9*[1]CSHR!H26+0.1*[1]CSHR!H44</f>
        <v>1.6848517859910993E-3</v>
      </c>
      <c r="I82" s="12">
        <f>0.9*[1]CSHR!I26+0.1*[1]CSHR!I44</f>
        <v>1.6848517859910993E-3</v>
      </c>
      <c r="J82" s="25">
        <f t="shared" si="21"/>
        <v>8.4242589299554963E-4</v>
      </c>
      <c r="K82" s="25">
        <f t="shared" si="17"/>
        <v>5.6161726199703305E-4</v>
      </c>
      <c r="L82" s="12">
        <f>0.9*[1]CSHR!L26+0.1*[1]CSHR!L44</f>
        <v>1.6848517859910993E-3</v>
      </c>
      <c r="M82" s="12">
        <f>0.9*[1]CSHR!M26+0.1*[1]CSHR!M44</f>
        <v>2.7300839124855765E-2</v>
      </c>
      <c r="N82" s="25">
        <f t="shared" si="22"/>
        <v>5.4601678249711532E-3</v>
      </c>
      <c r="O82" s="25">
        <f t="shared" si="26"/>
        <v>2.7300839124855766E-3</v>
      </c>
      <c r="P82" s="25">
        <f t="shared" si="23"/>
        <v>1.3650419562427882E-2</v>
      </c>
      <c r="Q82" s="12">
        <f>0.9*[1]CSHR!Q26+0.1*[1]CSHR!Q44</f>
        <v>2.7300839124855765E-2</v>
      </c>
      <c r="R82" s="12">
        <f>0.9*[1]CSHR!S26+0.1*[1]CSHR!S44</f>
        <v>2.8985690910846865E-2</v>
      </c>
      <c r="S82" s="12">
        <f>0.9*[1]CSHR!T26+0.1*[1]CSHR!T44</f>
        <v>0</v>
      </c>
      <c r="T82" s="13">
        <f>0.9*[1]CSHR!U26+0.1*[1]CSHR!U44</f>
        <v>2.8985690910846865E-2</v>
      </c>
      <c r="U82" s="14">
        <f>0.9*[1]CSHR!V26+0.1*[1]CSHR!V44</f>
        <v>4.663091389221876E-2</v>
      </c>
      <c r="V82" s="60">
        <f t="shared" si="18"/>
        <v>0.81081190443753437</v>
      </c>
      <c r="W82" s="70">
        <f t="shared" si="16"/>
        <v>1</v>
      </c>
      <c r="X82" s="1" t="str">
        <f t="shared" si="24"/>
        <v>OEU+NEU</v>
      </c>
      <c r="Y82" s="1" t="str">
        <f t="shared" si="25"/>
        <v>90/10</v>
      </c>
    </row>
    <row r="83" spans="1:27" s="5" customFormat="1" x14ac:dyDescent="0.25">
      <c r="A83" s="5" t="s">
        <v>25</v>
      </c>
      <c r="B83" s="6" t="s">
        <v>7</v>
      </c>
      <c r="C83" s="15">
        <f>0.9*[1]CSHR!C27+0.1*[1]CSHR!C45</f>
        <v>0</v>
      </c>
      <c r="D83" s="12">
        <f>0.9*[1]CSHR!D27+0.1*[1]CSHR!D45</f>
        <v>0</v>
      </c>
      <c r="E83" s="15">
        <f>0.9*[1]CSHR!E27+0.1*[1]CSHR!E45</f>
        <v>0</v>
      </c>
      <c r="F83" s="12">
        <f>0.9*[1]CSHR!F27+0.1*[1]CSHR!F45</f>
        <v>0</v>
      </c>
      <c r="G83" s="15">
        <f>0.9*[1]CSHR!G27+0.1*[1]CSHR!G45</f>
        <v>4.4707074812194523E-3</v>
      </c>
      <c r="H83" s="12">
        <f>0.9*[1]CSHR!H27+0.1*[1]CSHR!H45</f>
        <v>0.34910163614029216</v>
      </c>
      <c r="I83" s="15">
        <f>0.9*[1]CSHR!I27+0.1*[1]CSHR!I45</f>
        <v>4.4707074812194523E-3</v>
      </c>
      <c r="J83" s="25">
        <f t="shared" si="21"/>
        <v>2.2353537406097261E-3</v>
      </c>
      <c r="K83" s="25">
        <f t="shared" si="17"/>
        <v>1.4902358270731508E-3</v>
      </c>
      <c r="L83" s="12">
        <f>0.9*[1]CSHR!L27+0.1*[1]CSHR!L45</f>
        <v>4.4707074812194523E-3</v>
      </c>
      <c r="M83" s="15">
        <f>0.9*[1]CSHR!M27+0.1*[1]CSHR!M45</f>
        <v>2.2584455957109666E-2</v>
      </c>
      <c r="N83" s="25">
        <f t="shared" si="22"/>
        <v>4.5168911914219333E-3</v>
      </c>
      <c r="O83" s="25">
        <f t="shared" si="26"/>
        <v>2.2584455957109667E-3</v>
      </c>
      <c r="P83" s="25">
        <f t="shared" si="23"/>
        <v>1.1292227978554833E-2</v>
      </c>
      <c r="Q83" s="15">
        <f>0.9*[1]CSHR!Q27+0.1*[1]CSHR!Q45</f>
        <v>2.2584455957109666E-2</v>
      </c>
      <c r="R83" s="15">
        <f>0.9*[1]CSHR!S27+0.1*[1]CSHR!S45</f>
        <v>2.7055163438329099E-2</v>
      </c>
      <c r="S83" s="12">
        <f>0.9*[1]CSHR!T27+0.1*[1]CSHR!T45</f>
        <v>0</v>
      </c>
      <c r="T83" s="16">
        <f>0.9*[1]CSHR!U27+0.1*[1]CSHR!U45</f>
        <v>5.7167771381142006E-2</v>
      </c>
      <c r="U83" s="14">
        <f>0.9*[1]CSHR!V27+0.1*[1]CSHR!V45</f>
        <v>3.4890479966986028E-2</v>
      </c>
      <c r="V83" s="60">
        <f t="shared" si="18"/>
        <v>0.45141076038200234</v>
      </c>
      <c r="W83" s="70">
        <f t="shared" si="16"/>
        <v>1</v>
      </c>
      <c r="X83" s="5" t="str">
        <f t="shared" si="24"/>
        <v>OEU+NEU</v>
      </c>
      <c r="Y83" s="5" t="str">
        <f t="shared" si="25"/>
        <v>90/10</v>
      </c>
    </row>
    <row r="84" spans="1:27" s="1" customFormat="1" x14ac:dyDescent="0.25">
      <c r="A84" s="28" t="s">
        <v>25</v>
      </c>
      <c r="B84" s="30" t="s">
        <v>8</v>
      </c>
      <c r="C84" s="25">
        <f>[1]CSHR!C46</f>
        <v>0</v>
      </c>
      <c r="D84" s="25">
        <f>[1]CSHR!D46</f>
        <v>0</v>
      </c>
      <c r="E84" s="25">
        <f>[1]CSHR!E46</f>
        <v>0</v>
      </c>
      <c r="F84" s="25">
        <f>[1]CSHR!F46</f>
        <v>0.81661227581725659</v>
      </c>
      <c r="G84" s="25">
        <f>[1]CSHR!G46</f>
        <v>0</v>
      </c>
      <c r="H84" s="25">
        <f>[1]CSHR!H46</f>
        <v>0</v>
      </c>
      <c r="I84" s="25">
        <f>[1]CSHR!I46</f>
        <v>0</v>
      </c>
      <c r="J84" s="25">
        <f t="shared" si="21"/>
        <v>0</v>
      </c>
      <c r="K84" s="25">
        <f t="shared" si="17"/>
        <v>0</v>
      </c>
      <c r="L84" s="25">
        <f>[1]CSHR!L46</f>
        <v>0</v>
      </c>
      <c r="M84" s="25">
        <f>[1]CSHR!M46</f>
        <v>6.8525808402601623E-3</v>
      </c>
      <c r="N84" s="25">
        <f t="shared" si="22"/>
        <v>1.3705161680520324E-3</v>
      </c>
      <c r="O84" s="25">
        <f t="shared" si="26"/>
        <v>6.8525808402601618E-4</v>
      </c>
      <c r="P84" s="25">
        <f t="shared" si="23"/>
        <v>3.4262904201300811E-3</v>
      </c>
      <c r="Q84" s="25">
        <f>[1]CSHR!Q46</f>
        <v>6.8525808402601623E-3</v>
      </c>
      <c r="R84" s="25">
        <f>[1]CSHR!S46</f>
        <v>6.8525808402601623E-3</v>
      </c>
      <c r="S84" s="25">
        <f>[1]CSHR!T46</f>
        <v>0</v>
      </c>
      <c r="T84" s="25">
        <f>[1]CSHR!U46</f>
        <v>1.4162000403204323E-2</v>
      </c>
      <c r="U84" s="27">
        <f>[1]CSHR!V46</f>
        <v>8.4999047692059537E-4</v>
      </c>
      <c r="V84" s="64">
        <f t="shared" si="18"/>
        <v>0.14233592610962975</v>
      </c>
      <c r="W84" s="70">
        <f t="shared" si="16"/>
        <v>1</v>
      </c>
      <c r="X84" s="28" t="str">
        <f t="shared" si="24"/>
        <v>OEU+NEU</v>
      </c>
      <c r="Y84" s="28" t="str">
        <f t="shared" si="25"/>
        <v>90/10</v>
      </c>
      <c r="Z84" s="28" t="s">
        <v>85</v>
      </c>
      <c r="AA84" s="28"/>
    </row>
    <row r="85" spans="1:27" s="5" customFormat="1" x14ac:dyDescent="0.25">
      <c r="A85" s="5" t="s">
        <v>25</v>
      </c>
      <c r="B85" s="6" t="s">
        <v>9</v>
      </c>
      <c r="C85" s="15">
        <f>0.9*[1]CSHR!C29+0.1*[1]CSHR!C47</f>
        <v>0.37697405326740613</v>
      </c>
      <c r="D85" s="12">
        <f>0.9*[1]CSHR!D29+0.1*[1]CSHR!D47</f>
        <v>0</v>
      </c>
      <c r="E85" s="15">
        <f>0.9*[1]CSHR!E29+0.1*[1]CSHR!E47</f>
        <v>0</v>
      </c>
      <c r="F85" s="12">
        <f>0.9*[1]CSHR!F29+0.1*[1]CSHR!F47</f>
        <v>0</v>
      </c>
      <c r="G85" s="15">
        <f>0.9*[1]CSHR!G29+0.1*[1]CSHR!G47</f>
        <v>8.1256642596260337E-3</v>
      </c>
      <c r="H85" s="12">
        <f>0.9*[1]CSHR!H29+0.1*[1]CSHR!H47</f>
        <v>8.1256642596260337E-3</v>
      </c>
      <c r="I85" s="15">
        <f>0.9*[1]CSHR!I29+0.1*[1]CSHR!I47</f>
        <v>8.1256642596260337E-3</v>
      </c>
      <c r="J85" s="25">
        <f t="shared" si="21"/>
        <v>4.0628321298130168E-3</v>
      </c>
      <c r="K85" s="25">
        <f t="shared" si="17"/>
        <v>2.7085547532086779E-3</v>
      </c>
      <c r="L85" s="12">
        <f>0.9*[1]CSHR!L29+0.1*[1]CSHR!L47</f>
        <v>8.1256642596260337E-3</v>
      </c>
      <c r="M85" s="15">
        <f>0.9*[1]CSHR!M29+0.1*[1]CSHR!M47</f>
        <v>2.2501821157084788E-2</v>
      </c>
      <c r="N85" s="25">
        <f t="shared" si="22"/>
        <v>4.5003642314169574E-3</v>
      </c>
      <c r="O85" s="25">
        <f t="shared" si="26"/>
        <v>2.2501821157084787E-3</v>
      </c>
      <c r="P85" s="25">
        <f t="shared" si="23"/>
        <v>1.1250910578542394E-2</v>
      </c>
      <c r="Q85" s="15">
        <f>0.9*[1]CSHR!Q29+0.1*[1]CSHR!Q47</f>
        <v>2.2501821157084788E-2</v>
      </c>
      <c r="R85" s="15">
        <f>0.9*[1]CSHR!S29+0.1*[1]CSHR!S47</f>
        <v>3.0627485416710832E-2</v>
      </c>
      <c r="S85" s="12">
        <f>0.9*[1]CSHR!T29+0.1*[1]CSHR!T47</f>
        <v>0</v>
      </c>
      <c r="T85" s="16">
        <f>0.9*[1]CSHR!U29+0.1*[1]CSHR!U47</f>
        <v>4.9576387443729594E-2</v>
      </c>
      <c r="U85" s="14">
        <f>0.9*[1]CSHR!V29+0.1*[1]CSHR!V47</f>
        <v>5.0703513897935405E-2</v>
      </c>
      <c r="V85" s="60">
        <f t="shared" si="18"/>
        <v>0.38983941681285494</v>
      </c>
      <c r="W85" s="70">
        <f t="shared" si="16"/>
        <v>1</v>
      </c>
      <c r="X85" s="5" t="str">
        <f t="shared" si="24"/>
        <v>OEU+NEU</v>
      </c>
      <c r="Y85" s="5" t="str">
        <f t="shared" si="25"/>
        <v>90/10</v>
      </c>
    </row>
    <row r="86" spans="1:27" s="1" customFormat="1" x14ac:dyDescent="0.25">
      <c r="A86" s="1" t="s">
        <v>25</v>
      </c>
      <c r="B86" s="3" t="s">
        <v>10</v>
      </c>
      <c r="C86" s="12">
        <f>0.9*[1]CSHR!C30+0.1*[1]CSHR!C48</f>
        <v>0</v>
      </c>
      <c r="D86" s="12">
        <f>0.9*[1]CSHR!D30+0.1*[1]CSHR!D48</f>
        <v>0</v>
      </c>
      <c r="E86" s="12">
        <f>0.9*[1]CSHR!E30+0.1*[1]CSHR!E48</f>
        <v>0.70884802388029422</v>
      </c>
      <c r="F86" s="12">
        <f>0.9*[1]CSHR!F30+0.1*[1]CSHR!F48</f>
        <v>0</v>
      </c>
      <c r="G86" s="12">
        <f>0.9*[1]CSHR!G30+0.1*[1]CSHR!G48</f>
        <v>2.7236305108738414E-3</v>
      </c>
      <c r="H86" s="12">
        <f>0.9*[1]CSHR!H30+0.1*[1]CSHR!H48</f>
        <v>2.7236305108738414E-3</v>
      </c>
      <c r="I86" s="12">
        <f>0.9*[1]CSHR!I30+0.1*[1]CSHR!I48</f>
        <v>2.7236305108738414E-3</v>
      </c>
      <c r="J86" s="25">
        <f t="shared" si="21"/>
        <v>1.3618152554369207E-3</v>
      </c>
      <c r="K86" s="25">
        <f t="shared" si="17"/>
        <v>9.0787683695794713E-4</v>
      </c>
      <c r="L86" s="12">
        <f>0.9*[1]CSHR!L30+0.1*[1]CSHR!L48</f>
        <v>2.7236305108738414E-3</v>
      </c>
      <c r="M86" s="12">
        <f>0.9*[1]CSHR!M30+0.1*[1]CSHR!M48</f>
        <v>9.468949595489615E-3</v>
      </c>
      <c r="N86" s="25">
        <f t="shared" si="22"/>
        <v>1.8937899190979231E-3</v>
      </c>
      <c r="O86" s="25">
        <f t="shared" si="26"/>
        <v>9.4689495954896155E-4</v>
      </c>
      <c r="P86" s="25">
        <f t="shared" si="23"/>
        <v>4.7344747977448075E-3</v>
      </c>
      <c r="Q86" s="12">
        <f>0.9*[1]CSHR!Q30+0.1*[1]CSHR!Q48</f>
        <v>9.468949595489615E-3</v>
      </c>
      <c r="R86" s="12">
        <f>0.9*[1]CSHR!S30+0.1*[1]CSHR!S48</f>
        <v>1.219258010636347E-2</v>
      </c>
      <c r="S86" s="12">
        <f>0.9*[1]CSHR!T30+0.1*[1]CSHR!T48</f>
        <v>0</v>
      </c>
      <c r="T86" s="13">
        <f>0.9*[1]CSHR!U30+0.1*[1]CSHR!U48</f>
        <v>2.2292793008219059E-2</v>
      </c>
      <c r="U86" s="14">
        <f>0.9*[1]CSHR!V30+0.1*[1]CSHR!V48</f>
        <v>2.0465878496053632E-2</v>
      </c>
      <c r="V86" s="60">
        <f t="shared" si="18"/>
        <v>0.19652345150580841</v>
      </c>
      <c r="W86" s="70">
        <f t="shared" si="16"/>
        <v>1</v>
      </c>
      <c r="X86" s="1" t="str">
        <f t="shared" si="24"/>
        <v>OEU+NEU</v>
      </c>
      <c r="Y86" s="1" t="str">
        <f t="shared" si="25"/>
        <v>90/10</v>
      </c>
    </row>
    <row r="87" spans="1:27" s="5" customFormat="1" x14ac:dyDescent="0.25">
      <c r="A87" s="5" t="s">
        <v>25</v>
      </c>
      <c r="B87" s="6" t="s">
        <v>11</v>
      </c>
      <c r="C87" s="15">
        <f>0.9*[1]CSHR!C31+0.1*[1]CSHR!C49</f>
        <v>0.36937222234862255</v>
      </c>
      <c r="D87" s="12">
        <f>0.9*[1]CSHR!D31+0.1*[1]CSHR!D49</f>
        <v>0</v>
      </c>
      <c r="E87" s="15">
        <f>0.9*[1]CSHR!E31+0.1*[1]CSHR!E49</f>
        <v>0</v>
      </c>
      <c r="F87" s="12">
        <f>0.9*[1]CSHR!F31+0.1*[1]CSHR!F49</f>
        <v>0</v>
      </c>
      <c r="G87" s="15">
        <f>0.9*[1]CSHR!G31+0.1*[1]CSHR!G49</f>
        <v>7.8284737736375523E-3</v>
      </c>
      <c r="H87" s="12">
        <f>0.9*[1]CSHR!H31+0.1*[1]CSHR!H49</f>
        <v>7.8284737736375523E-3</v>
      </c>
      <c r="I87" s="15">
        <f>0.9*[1]CSHR!I31+0.1*[1]CSHR!I49</f>
        <v>7.8284737736375523E-3</v>
      </c>
      <c r="J87" s="25">
        <f t="shared" si="21"/>
        <v>3.9142368868187762E-3</v>
      </c>
      <c r="K87" s="25">
        <f t="shared" si="17"/>
        <v>2.609491257879184E-3</v>
      </c>
      <c r="L87" s="12">
        <f>0.9*[1]CSHR!L31+0.1*[1]CSHR!L49</f>
        <v>7.8284737736375523E-3</v>
      </c>
      <c r="M87" s="15">
        <f>0.9*[1]CSHR!M31+0.1*[1]CSHR!M49</f>
        <v>2.2713767937752066E-2</v>
      </c>
      <c r="N87" s="25">
        <f t="shared" si="22"/>
        <v>4.5427535875504129E-3</v>
      </c>
      <c r="O87" s="25">
        <f t="shared" si="26"/>
        <v>2.2713767937752065E-3</v>
      </c>
      <c r="P87" s="25">
        <f t="shared" si="23"/>
        <v>1.1356883968876033E-2</v>
      </c>
      <c r="Q87" s="15">
        <f>0.9*[1]CSHR!Q31+0.1*[1]CSHR!Q49</f>
        <v>2.2713767937752066E-2</v>
      </c>
      <c r="R87" s="15">
        <f>0.9*[1]CSHR!S31+0.1*[1]CSHR!S49</f>
        <v>3.0542241711389657E-2</v>
      </c>
      <c r="S87" s="12">
        <f>0.9*[1]CSHR!T31+0.1*[1]CSHR!T49</f>
        <v>0</v>
      </c>
      <c r="T87" s="16">
        <f>0.9*[1]CSHR!U31+0.1*[1]CSHR!U49</f>
        <v>4.9669625237917694E-2</v>
      </c>
      <c r="U87" s="14">
        <f>0.9*[1]CSHR!V31+0.1*[1]CSHR!V49</f>
        <v>5.5212814953376918E-2</v>
      </c>
      <c r="V87" s="60">
        <f t="shared" si="18"/>
        <v>0.39376692228373922</v>
      </c>
      <c r="W87" s="70">
        <f t="shared" si="16"/>
        <v>1</v>
      </c>
      <c r="X87" s="5" t="str">
        <f t="shared" si="24"/>
        <v>OEU+NEU</v>
      </c>
      <c r="Y87" s="5" t="str">
        <f t="shared" si="25"/>
        <v>90/10</v>
      </c>
    </row>
    <row r="88" spans="1:27" s="1" customFormat="1" x14ac:dyDescent="0.25">
      <c r="A88" s="1" t="s">
        <v>25</v>
      </c>
      <c r="B88" s="3" t="s">
        <v>12</v>
      </c>
      <c r="C88" s="12">
        <f>0.9*[1]CSHR!C32+0.1*[1]CSHR!C50</f>
        <v>0</v>
      </c>
      <c r="D88" s="12">
        <f>0.9*[1]CSHR!D32+0.1*[1]CSHR!D50</f>
        <v>0</v>
      </c>
      <c r="E88" s="12">
        <f>0.9*[1]CSHR!E32+0.1*[1]CSHR!E50</f>
        <v>0</v>
      </c>
      <c r="F88" s="12">
        <f>0.9*[1]CSHR!F32+0.1*[1]CSHR!F50</f>
        <v>0.76913802821307753</v>
      </c>
      <c r="G88" s="12">
        <f>0.9*[1]CSHR!G32+0.1*[1]CSHR!G50</f>
        <v>0</v>
      </c>
      <c r="H88" s="12">
        <f>0.9*[1]CSHR!H32+0.1*[1]CSHR!H50</f>
        <v>0</v>
      </c>
      <c r="I88" s="12">
        <f>0.9*[1]CSHR!I32+0.1*[1]CSHR!I50</f>
        <v>0</v>
      </c>
      <c r="J88" s="25">
        <f t="shared" si="21"/>
        <v>0</v>
      </c>
      <c r="K88" s="25">
        <f t="shared" si="17"/>
        <v>0</v>
      </c>
      <c r="L88" s="12">
        <f>0.9*[1]CSHR!L32+0.1*[1]CSHR!L50</f>
        <v>0</v>
      </c>
      <c r="M88" s="12">
        <f>0.9*[1]CSHR!M32+0.1*[1]CSHR!M50</f>
        <v>8.6056025553843569E-3</v>
      </c>
      <c r="N88" s="25">
        <f t="shared" si="22"/>
        <v>1.7211205110768714E-3</v>
      </c>
      <c r="O88" s="25">
        <f t="shared" si="26"/>
        <v>8.6056025553843569E-4</v>
      </c>
      <c r="P88" s="25">
        <f t="shared" si="23"/>
        <v>4.3028012776921785E-3</v>
      </c>
      <c r="Q88" s="12">
        <f>0.9*[1]CSHR!Q32+0.1*[1]CSHR!Q50</f>
        <v>8.6056025553843569E-3</v>
      </c>
      <c r="R88" s="12">
        <f>0.9*[1]CSHR!S32+0.1*[1]CSHR!S50</f>
        <v>8.6056025553843569E-3</v>
      </c>
      <c r="S88" s="12">
        <f>0.9*[1]CSHR!T32+0.1*[1]CSHR!T50</f>
        <v>0</v>
      </c>
      <c r="T88" s="13">
        <f>0.9*[1]CSHR!U32+0.1*[1]CSHR!U50</f>
        <v>1.778491194779433E-2</v>
      </c>
      <c r="U88" s="14">
        <f>0.9*[1]CSHR!V32+0.1*[1]CSHR!V50</f>
        <v>1.6275819634728197E-3</v>
      </c>
      <c r="V88" s="60">
        <f t="shared" si="18"/>
        <v>0.17874818816519478</v>
      </c>
      <c r="W88" s="70">
        <f t="shared" si="16"/>
        <v>1</v>
      </c>
      <c r="X88" s="1" t="str">
        <f t="shared" si="24"/>
        <v>OEU+NEU</v>
      </c>
      <c r="Y88" s="1" t="str">
        <f t="shared" si="25"/>
        <v>90/10</v>
      </c>
    </row>
    <row r="89" spans="1:27" s="5" customFormat="1" x14ac:dyDescent="0.25">
      <c r="A89" s="28" t="s">
        <v>25</v>
      </c>
      <c r="B89" s="30" t="s">
        <v>13</v>
      </c>
      <c r="C89" s="25">
        <f>[1]CSHR!C33</f>
        <v>0</v>
      </c>
      <c r="D89" s="25">
        <f>[1]CSHR!D33</f>
        <v>0</v>
      </c>
      <c r="E89" s="25">
        <f>[1]CSHR!E33</f>
        <v>0</v>
      </c>
      <c r="F89" s="25">
        <f>[1]CSHR!F33</f>
        <v>0</v>
      </c>
      <c r="G89" s="25">
        <f>[1]CSHR!G33</f>
        <v>7.9144327483549499E-3</v>
      </c>
      <c r="H89" s="25">
        <f>[1]CSHR!H33</f>
        <v>7.9144327483549499E-3</v>
      </c>
      <c r="I89" s="25">
        <f>[1]CSHR!I33</f>
        <v>7.9144327483549499E-3</v>
      </c>
      <c r="J89" s="25">
        <f t="shared" si="21"/>
        <v>3.957216374177475E-3</v>
      </c>
      <c r="K89" s="25">
        <f t="shared" si="17"/>
        <v>2.6381442494516501E-3</v>
      </c>
      <c r="L89" s="25">
        <f>[1]CSHR!L33</f>
        <v>7.9144327483549499E-3</v>
      </c>
      <c r="M89" s="25">
        <f>[1]CSHR!M33</f>
        <v>2.7272475153887504E-2</v>
      </c>
      <c r="N89" s="25">
        <f t="shared" si="22"/>
        <v>5.4544950307775005E-3</v>
      </c>
      <c r="O89" s="25">
        <f t="shared" si="26"/>
        <v>2.7272475153887503E-3</v>
      </c>
      <c r="P89" s="25">
        <f t="shared" si="23"/>
        <v>1.3636237576943752E-2</v>
      </c>
      <c r="Q89" s="25">
        <f>[1]CSHR!Q33</f>
        <v>2.7272475153887504E-2</v>
      </c>
      <c r="R89" s="25">
        <f>[1]CSHR!S33</f>
        <v>3.5186907902242402E-2</v>
      </c>
      <c r="S89" s="25">
        <f>[1]CSHR!T33</f>
        <v>0</v>
      </c>
      <c r="T89" s="25">
        <f>[1]CSHR!U33</f>
        <v>4.0641402933019898E-2</v>
      </c>
      <c r="U89" s="27">
        <f>[1]CSHR!V33</f>
        <v>0</v>
      </c>
      <c r="V89" s="64">
        <f t="shared" si="18"/>
        <v>0.80955566711680382</v>
      </c>
      <c r="W89" s="70">
        <f t="shared" si="16"/>
        <v>1</v>
      </c>
      <c r="X89" s="28" t="str">
        <f t="shared" si="24"/>
        <v>OEU+NEU</v>
      </c>
      <c r="Y89" s="28" t="str">
        <f t="shared" si="25"/>
        <v>90/10</v>
      </c>
      <c r="Z89" s="28" t="s">
        <v>84</v>
      </c>
      <c r="AA89" s="28"/>
    </row>
    <row r="90" spans="1:27" s="1" customFormat="1" x14ac:dyDescent="0.25">
      <c r="A90" s="1" t="s">
        <v>25</v>
      </c>
      <c r="B90" s="3" t="s">
        <v>14</v>
      </c>
      <c r="C90" s="12">
        <f>0.9*[1]CSHR!C34+0.1*[1]CSHR!C52</f>
        <v>0</v>
      </c>
      <c r="D90" s="12">
        <f>0.9*[1]CSHR!D34+0.1*[1]CSHR!D52</f>
        <v>0</v>
      </c>
      <c r="E90" s="12">
        <f>0.9*[1]CSHR!E34+0.1*[1]CSHR!E52</f>
        <v>0</v>
      </c>
      <c r="F90" s="12">
        <f>0.9*[1]CSHR!F34+0.1*[1]CSHR!F52</f>
        <v>0</v>
      </c>
      <c r="G90" s="12">
        <f>0.9*[1]CSHR!G34+0.1*[1]CSHR!G52</f>
        <v>2.5919979235751603E-3</v>
      </c>
      <c r="H90" s="12">
        <f>0.9*[1]CSHR!H34+0.1*[1]CSHR!H52</f>
        <v>2.5919979235751603E-3</v>
      </c>
      <c r="I90" s="12">
        <f>0.9*[1]CSHR!I34+0.1*[1]CSHR!I52</f>
        <v>2.5919979235751603E-3</v>
      </c>
      <c r="J90" s="25">
        <f t="shared" si="21"/>
        <v>1.2959989617875802E-3</v>
      </c>
      <c r="K90" s="25">
        <f t="shared" si="17"/>
        <v>8.6399930785838674E-4</v>
      </c>
      <c r="L90" s="12">
        <f>0.9*[1]CSHR!L34+0.1*[1]CSHR!L52</f>
        <v>2.5919979235751603E-3</v>
      </c>
      <c r="M90" s="12">
        <f>0.9*[1]CSHR!M34+0.1*[1]CSHR!M52</f>
        <v>4.5931859654768708E-3</v>
      </c>
      <c r="N90" s="25">
        <f t="shared" si="22"/>
        <v>9.1863719309537414E-4</v>
      </c>
      <c r="O90" s="25">
        <f t="shared" si="26"/>
        <v>4.5931859654768707E-4</v>
      </c>
      <c r="P90" s="25">
        <f t="shared" si="23"/>
        <v>2.2965929827384354E-3</v>
      </c>
      <c r="Q90" s="12">
        <f>0.9*[1]CSHR!Q34+0.1*[1]CSHR!Q52</f>
        <v>4.5931859654768708E-3</v>
      </c>
      <c r="R90" s="12">
        <f>0.9*[1]CSHR!S34+0.1*[1]CSHR!S52</f>
        <v>7.1851838890520311E-3</v>
      </c>
      <c r="S90" s="12">
        <f>0.9*[1]CSHR!T34+0.1*[1]CSHR!T52</f>
        <v>0</v>
      </c>
      <c r="T90" s="13">
        <f>0.9*[1]CSHR!U34+0.1*[1]CSHR!U52</f>
        <v>9.0224582752427788E-3</v>
      </c>
      <c r="U90" s="14">
        <f>0.9*[1]CSHR!V34+0.1*[1]CSHR!V52</f>
        <v>0</v>
      </c>
      <c r="V90" s="60">
        <f t="shared" si="18"/>
        <v>0.95840344716842329</v>
      </c>
      <c r="W90" s="70">
        <f t="shared" si="16"/>
        <v>1</v>
      </c>
      <c r="X90" s="1" t="str">
        <f t="shared" si="24"/>
        <v>OEU+NEU</v>
      </c>
      <c r="Y90" s="1" t="str">
        <f t="shared" si="25"/>
        <v>90/10</v>
      </c>
    </row>
    <row r="91" spans="1:27" s="5" customFormat="1" x14ac:dyDescent="0.25">
      <c r="A91" s="5" t="s">
        <v>25</v>
      </c>
      <c r="B91" s="6" t="s">
        <v>15</v>
      </c>
      <c r="C91" s="15">
        <f>0.9*[1]CSHR!C35+0.1*[1]CSHR!C53</f>
        <v>0</v>
      </c>
      <c r="D91" s="12">
        <f>0.9*[1]CSHR!D35+0.1*[1]CSHR!D53</f>
        <v>0</v>
      </c>
      <c r="E91" s="15">
        <f>0.9*[1]CSHR!E35+0.1*[1]CSHR!E53</f>
        <v>0.35956843171910607</v>
      </c>
      <c r="F91" s="12">
        <f>0.9*[1]CSHR!F35+0.1*[1]CSHR!F53</f>
        <v>0</v>
      </c>
      <c r="G91" s="15">
        <f>0.9*[1]CSHR!G35+0.1*[1]CSHR!G53</f>
        <v>1.3915967166182198E-3</v>
      </c>
      <c r="H91" s="12">
        <f>0.9*[1]CSHR!H35+0.1*[1]CSHR!H53</f>
        <v>1.3915967166182198E-3</v>
      </c>
      <c r="I91" s="15">
        <f>0.9*[1]CSHR!I35+0.1*[1]CSHR!I53</f>
        <v>1.3915967166182198E-3</v>
      </c>
      <c r="J91" s="25">
        <f t="shared" si="21"/>
        <v>6.9579835830910989E-4</v>
      </c>
      <c r="K91" s="25">
        <f t="shared" si="17"/>
        <v>4.6386557220607326E-4</v>
      </c>
      <c r="L91" s="12">
        <f>0.9*[1]CSHR!L35+0.1*[1]CSHR!L53</f>
        <v>1.3915967166182198E-3</v>
      </c>
      <c r="M91" s="15">
        <f>0.9*[1]CSHR!M35+0.1*[1]CSHR!M53</f>
        <v>2.2130724722035373E-2</v>
      </c>
      <c r="N91" s="25">
        <f t="shared" si="22"/>
        <v>4.426144944407075E-3</v>
      </c>
      <c r="O91" s="25">
        <f t="shared" si="26"/>
        <v>2.2130724722035375E-3</v>
      </c>
      <c r="P91" s="25">
        <f t="shared" si="23"/>
        <v>1.1065362361017687E-2</v>
      </c>
      <c r="Q91" s="15">
        <f>0.9*[1]CSHR!Q35+0.1*[1]CSHR!Q53</f>
        <v>2.2130724722035373E-2</v>
      </c>
      <c r="R91" s="15">
        <f>0.9*[1]CSHR!S35+0.1*[1]CSHR!S53</f>
        <v>2.3522321438653553E-2</v>
      </c>
      <c r="S91" s="12">
        <f>0.9*[1]CSHR!T35+0.1*[1]CSHR!T53</f>
        <v>0</v>
      </c>
      <c r="T91" s="16">
        <f>0.9*[1]CSHR!U35+0.1*[1]CSHR!U53</f>
        <v>4.7128427808824654E-2</v>
      </c>
      <c r="U91" s="14">
        <f>0.9*[1]CSHR!V35+0.1*[1]CSHR!V53</f>
        <v>3.7740777439581472E-2</v>
      </c>
      <c r="V91" s="60">
        <f t="shared" si="18"/>
        <v>0.46334796157514724</v>
      </c>
      <c r="W91" s="70">
        <f t="shared" si="16"/>
        <v>1</v>
      </c>
      <c r="X91" s="5" t="str">
        <f t="shared" si="24"/>
        <v>OEU+NEU</v>
      </c>
      <c r="Y91" s="5" t="str">
        <f t="shared" si="25"/>
        <v>90/10</v>
      </c>
    </row>
    <row r="92" spans="1:27" s="7" customFormat="1" x14ac:dyDescent="0.25">
      <c r="A92" s="7" t="s">
        <v>25</v>
      </c>
      <c r="B92" s="3" t="s">
        <v>16</v>
      </c>
      <c r="C92" s="12">
        <f>0.9*[1]CSHR!C36+0.1*[1]CSHR!C54</f>
        <v>0</v>
      </c>
      <c r="D92" s="12">
        <f>0.9*[1]CSHR!D36+0.1*[1]CSHR!D54</f>
        <v>0</v>
      </c>
      <c r="E92" s="12">
        <f>0.9*[1]CSHR!E36+0.1*[1]CSHR!E54</f>
        <v>0</v>
      </c>
      <c r="F92" s="12">
        <f>0.9*[1]CSHR!F36+0.1*[1]CSHR!F54</f>
        <v>0</v>
      </c>
      <c r="G92" s="12">
        <f>0.9*[1]CSHR!G36+0.1*[1]CSHR!G54</f>
        <v>2.841879188413218E-4</v>
      </c>
      <c r="H92" s="12">
        <f>0.9*[1]CSHR!H36+0.1*[1]CSHR!H54</f>
        <v>2.841879188413218E-4</v>
      </c>
      <c r="I92" s="12">
        <f>0.9*[1]CSHR!I36+0.1*[1]CSHR!I54</f>
        <v>2.841879188413218E-4</v>
      </c>
      <c r="J92" s="25">
        <f t="shared" si="21"/>
        <v>1.420939594206609E-4</v>
      </c>
      <c r="K92" s="25">
        <f t="shared" si="17"/>
        <v>9.4729306280440606E-5</v>
      </c>
      <c r="L92" s="12">
        <f>0.9*[1]CSHR!L36+0.1*[1]CSHR!L54</f>
        <v>2.841879188413218E-4</v>
      </c>
      <c r="M92" s="12">
        <f>0.9*[1]CSHR!M36+0.1*[1]CSHR!M54</f>
        <v>2.7629380998461843E-2</v>
      </c>
      <c r="N92" s="25">
        <f t="shared" si="22"/>
        <v>5.5258761996923684E-3</v>
      </c>
      <c r="O92" s="25">
        <f t="shared" si="26"/>
        <v>2.7629380998461842E-3</v>
      </c>
      <c r="P92" s="25">
        <f t="shared" si="23"/>
        <v>1.3814690499230921E-2</v>
      </c>
      <c r="Q92" s="12">
        <f>0.9*[1]CSHR!Q36+0.1*[1]CSHR!Q54</f>
        <v>2.7629380998461843E-2</v>
      </c>
      <c r="R92" s="12">
        <f>0.9*[1]CSHR!S36+0.1*[1]CSHR!S54</f>
        <v>2.791356891730315E-2</v>
      </c>
      <c r="S92" s="12">
        <f>0.9*[1]CSHR!T36+0.1*[1]CSHR!T54</f>
        <v>0</v>
      </c>
      <c r="T92" s="13">
        <f>0.9*[1]CSHR!U36+0.1*[1]CSHR!U54</f>
        <v>2.791356891730315E-2</v>
      </c>
      <c r="U92" s="14">
        <f>0.9*[1]CSHR!V36+0.1*[1]CSHR!V54</f>
        <v>4.3683583012954171E-2</v>
      </c>
      <c r="V92" s="60">
        <f t="shared" si="18"/>
        <v>0.82175343741567997</v>
      </c>
      <c r="W92" s="70">
        <f t="shared" si="16"/>
        <v>1</v>
      </c>
      <c r="X92" s="7" t="str">
        <f t="shared" si="24"/>
        <v>OEU+NEU</v>
      </c>
      <c r="Y92" s="7" t="str">
        <f t="shared" si="25"/>
        <v>90/10</v>
      </c>
    </row>
    <row r="93" spans="1:27" s="8" customFormat="1" x14ac:dyDescent="0.25">
      <c r="A93" s="8" t="s">
        <v>25</v>
      </c>
      <c r="B93" s="9" t="s">
        <v>17</v>
      </c>
      <c r="C93" s="17">
        <f>0.9*[1]CSHR!C37+0.1*[1]CSHR!C55</f>
        <v>0</v>
      </c>
      <c r="D93" s="18">
        <f>0.9*[1]CSHR!D37+0.1*[1]CSHR!D55</f>
        <v>0</v>
      </c>
      <c r="E93" s="17">
        <f>0.9*[1]CSHR!E37+0.1*[1]CSHR!E55</f>
        <v>0</v>
      </c>
      <c r="F93" s="18">
        <f>0.9*[1]CSHR!F37+0.1*[1]CSHR!F55</f>
        <v>0.42515725429009305</v>
      </c>
      <c r="G93" s="17">
        <f>0.9*[1]CSHR!G37+0.1*[1]CSHR!G55</f>
        <v>0</v>
      </c>
      <c r="H93" s="18">
        <f>0.9*[1]CSHR!H37+0.1*[1]CSHR!H55</f>
        <v>0</v>
      </c>
      <c r="I93" s="17">
        <f>0.9*[1]CSHR!I37+0.1*[1]CSHR!I55</f>
        <v>0</v>
      </c>
      <c r="J93" s="56">
        <f t="shared" si="21"/>
        <v>0</v>
      </c>
      <c r="K93" s="56">
        <f t="shared" si="17"/>
        <v>0</v>
      </c>
      <c r="L93" s="18">
        <f>0.9*[1]CSHR!L37+0.1*[1]CSHR!L55</f>
        <v>0</v>
      </c>
      <c r="M93" s="17">
        <f>0.9*[1]CSHR!M37+0.1*[1]CSHR!M55</f>
        <v>2.1406176770464417E-2</v>
      </c>
      <c r="N93" s="56">
        <f t="shared" si="22"/>
        <v>4.281235354092883E-3</v>
      </c>
      <c r="O93" s="56">
        <f t="shared" si="26"/>
        <v>2.1406176770464415E-3</v>
      </c>
      <c r="P93" s="56">
        <f t="shared" si="23"/>
        <v>1.0703088385232208E-2</v>
      </c>
      <c r="Q93" s="17">
        <f>0.9*[1]CSHR!Q37+0.1*[1]CSHR!Q55</f>
        <v>2.1406176770464417E-2</v>
      </c>
      <c r="R93" s="17">
        <f>0.9*[1]CSHR!S37+0.1*[1]CSHR!S55</f>
        <v>2.1406176770464417E-2</v>
      </c>
      <c r="S93" s="18">
        <f>0.9*[1]CSHR!T37+0.1*[1]CSHR!T55</f>
        <v>0</v>
      </c>
      <c r="T93" s="17">
        <f>0.9*[1]CSHR!U37+0.1*[1]CSHR!U55</f>
        <v>4.4239431992293167E-2</v>
      </c>
      <c r="U93" s="19">
        <f>0.9*[1]CSHR!V37+0.1*[1]CSHR!V55</f>
        <v>4.6291158275833218E-3</v>
      </c>
      <c r="V93" s="62">
        <f t="shared" si="18"/>
        <v>0.44463072616226573</v>
      </c>
      <c r="W93" s="71">
        <f t="shared" si="16"/>
        <v>1</v>
      </c>
      <c r="X93" s="8" t="str">
        <f t="shared" si="24"/>
        <v>OEU+NEU</v>
      </c>
      <c r="Y93" s="8" t="str">
        <f t="shared" si="25"/>
        <v>90/10</v>
      </c>
    </row>
    <row r="94" spans="1:27" s="1" customFormat="1" x14ac:dyDescent="0.25">
      <c r="A94" s="1" t="s">
        <v>26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si="21"/>
        <v>6.0888276588633326E-3</v>
      </c>
      <c r="K94" s="25">
        <f t="shared" si="17"/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si="22"/>
        <v>3.8920533740156695E-3</v>
      </c>
      <c r="O94" s="25">
        <f>P94/5</f>
        <v>1.9460266870078347E-3</v>
      </c>
      <c r="P94" s="25">
        <f t="shared" si="23"/>
        <v>9.7301334350391733E-3</v>
      </c>
      <c r="Q94" s="12">
        <f>[1]CSHR!Q20</f>
        <v>1.9460266870078347E-2</v>
      </c>
      <c r="R94" s="12">
        <f>[1]CSHR!S20</f>
        <v>3.1637922187805007E-2</v>
      </c>
      <c r="S94" s="12">
        <f>[1]CSHR!T20</f>
        <v>0</v>
      </c>
      <c r="T94" s="13">
        <f>[1]CSHR!U20</f>
        <v>4.8025515341555185E-2</v>
      </c>
      <c r="U94" s="14">
        <f>[1]CSHR!V20</f>
        <v>1.7853696434776956E-2</v>
      </c>
      <c r="V94" s="60">
        <f t="shared" si="18"/>
        <v>0.33289492028489853</v>
      </c>
      <c r="W94" s="70">
        <f t="shared" si="16"/>
        <v>1</v>
      </c>
      <c r="X94" s="1" t="str">
        <f>$AF$2</f>
        <v>OEU</v>
      </c>
    </row>
    <row r="95" spans="1:27" s="5" customFormat="1" x14ac:dyDescent="0.25">
      <c r="A95" s="5" t="s">
        <v>26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21"/>
        <v>3.6026560758948703E-3</v>
      </c>
      <c r="K95" s="25">
        <f t="shared" si="17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22"/>
        <v>3.1129934392751099E-3</v>
      </c>
      <c r="O95" s="69">
        <f>S95/2</f>
        <v>0.17427903475672871</v>
      </c>
      <c r="P95" s="25">
        <f t="shared" si="23"/>
        <v>7.7824835981877751E-3</v>
      </c>
      <c r="Q95" s="15">
        <f>[1]CSHR!Q21</f>
        <v>1.556496719637555E-2</v>
      </c>
      <c r="R95" s="15">
        <f>[1]CSHR!S21</f>
        <v>2.2770279348165279E-2</v>
      </c>
      <c r="S95" s="12">
        <f>[1]CSHR!T21</f>
        <v>0.34855806951345741</v>
      </c>
      <c r="T95" s="16">
        <f>[1]CSHR!U21</f>
        <v>3.8335246544540826E-2</v>
      </c>
      <c r="U95" s="14">
        <f>[1]CSHR!V21</f>
        <v>1.6595744117550576E-2</v>
      </c>
      <c r="V95" s="60">
        <f t="shared" si="18"/>
        <v>0.32261053888902613</v>
      </c>
      <c r="W95" s="70">
        <f t="shared" si="16"/>
        <v>1</v>
      </c>
      <c r="X95" s="5" t="str">
        <f t="shared" ref="X95:X111" si="27">$AF$2</f>
        <v>OEU</v>
      </c>
    </row>
    <row r="96" spans="1:27" s="1" customFormat="1" x14ac:dyDescent="0.25">
      <c r="A96" s="1" t="s">
        <v>26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21"/>
        <v>5.2876282988520758E-3</v>
      </c>
      <c r="K96" s="25">
        <f t="shared" si="17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22"/>
        <v>3.5135588434908631E-3</v>
      </c>
      <c r="O96" s="25">
        <f>P96/5</f>
        <v>1.7567794217454315E-3</v>
      </c>
      <c r="P96" s="25">
        <f t="shared" si="23"/>
        <v>8.7838971087271581E-3</v>
      </c>
      <c r="Q96" s="12">
        <f>[1]CSHR!Q22</f>
        <v>1.7567794217454316E-2</v>
      </c>
      <c r="R96" s="12">
        <f>[1]CSHR!S22</f>
        <v>2.8143050815158478E-2</v>
      </c>
      <c r="S96" s="12">
        <f>[1]CSHR!T22</f>
        <v>0</v>
      </c>
      <c r="T96" s="13">
        <f>[1]CSHR!U22</f>
        <v>4.2936982787751599E-2</v>
      </c>
      <c r="U96" s="14">
        <f>[1]CSHR!V22</f>
        <v>4.2767807283612153E-2</v>
      </c>
      <c r="V96" s="60">
        <f t="shared" si="18"/>
        <v>0.30083249440899618</v>
      </c>
      <c r="W96" s="70">
        <f t="shared" si="16"/>
        <v>1</v>
      </c>
      <c r="X96" s="1" t="str">
        <f t="shared" si="27"/>
        <v>OEU</v>
      </c>
    </row>
    <row r="97" spans="1:27" s="5" customFormat="1" x14ac:dyDescent="0.25">
      <c r="A97" s="5" t="s">
        <v>26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21"/>
        <v>1.0802707245909521E-3</v>
      </c>
      <c r="K97" s="25">
        <f t="shared" si="17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22"/>
        <v>2.2453660596747282E-3</v>
      </c>
      <c r="O97" s="25">
        <f t="shared" ref="O97:O111" si="28">P97/5</f>
        <v>1.1226830298373641E-3</v>
      </c>
      <c r="P97" s="25">
        <f t="shared" si="23"/>
        <v>5.613415149186821E-3</v>
      </c>
      <c r="Q97" s="15">
        <f>[1]CSHR!Q23</f>
        <v>1.1226830298373642E-2</v>
      </c>
      <c r="R97" s="15">
        <f>[1]CSHR!S23</f>
        <v>1.3387371747555539E-2</v>
      </c>
      <c r="S97" s="12">
        <f>[1]CSHR!T23</f>
        <v>0</v>
      </c>
      <c r="T97" s="16">
        <f>[1]CSHR!U23</f>
        <v>2.5362657399154036E-2</v>
      </c>
      <c r="U97" s="14">
        <f>[1]CSHR!V23</f>
        <v>7.301795842713359E-3</v>
      </c>
      <c r="V97" s="60">
        <f t="shared" si="18"/>
        <v>0.23219481224254923</v>
      </c>
      <c r="W97" s="70">
        <f t="shared" si="16"/>
        <v>1</v>
      </c>
      <c r="X97" s="5" t="str">
        <f t="shared" si="27"/>
        <v>OEU</v>
      </c>
    </row>
    <row r="98" spans="1:27" s="1" customFormat="1" x14ac:dyDescent="0.25">
      <c r="A98" s="1" t="s">
        <v>26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21"/>
        <v>7.3507617793287109E-3</v>
      </c>
      <c r="K98" s="25">
        <f t="shared" si="17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22"/>
        <v>3.1928278813906862E-3</v>
      </c>
      <c r="O98" s="25">
        <f t="shared" si="28"/>
        <v>1.5964139406953431E-3</v>
      </c>
      <c r="P98" s="25">
        <f t="shared" si="23"/>
        <v>7.9820697034767157E-3</v>
      </c>
      <c r="Q98" s="12">
        <f>[1]CSHR!Q24</f>
        <v>1.5964139406953431E-2</v>
      </c>
      <c r="R98" s="12">
        <f>[1]CSHR!S24</f>
        <v>3.0665662965610761E-2</v>
      </c>
      <c r="S98" s="12">
        <f>[1]CSHR!T24</f>
        <v>0</v>
      </c>
      <c r="T98" s="13">
        <f>[1]CSHR!U24</f>
        <v>3.3858490847001488E-2</v>
      </c>
      <c r="U98" s="14">
        <f>[1]CSHR!V24</f>
        <v>3.0341131147852639E-3</v>
      </c>
      <c r="V98" s="60">
        <f t="shared" si="18"/>
        <v>0.81668477886628865</v>
      </c>
      <c r="W98" s="70">
        <f t="shared" si="16"/>
        <v>1</v>
      </c>
      <c r="X98" s="1" t="str">
        <f t="shared" si="27"/>
        <v>OEU</v>
      </c>
    </row>
    <row r="99" spans="1:27" s="5" customFormat="1" x14ac:dyDescent="0.25">
      <c r="A99" s="5" t="s">
        <v>26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21"/>
        <v>5.0630921834926819E-3</v>
      </c>
      <c r="K99" s="25">
        <f t="shared" si="17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22"/>
        <v>3.7011616019962078E-3</v>
      </c>
      <c r="O99" s="25">
        <f t="shared" si="28"/>
        <v>1.8505808009981039E-3</v>
      </c>
      <c r="P99" s="25">
        <f t="shared" si="23"/>
        <v>9.2529040049905194E-3</v>
      </c>
      <c r="Q99" s="15">
        <f>[1]CSHR!Q25</f>
        <v>1.8505808009981039E-2</v>
      </c>
      <c r="R99" s="15">
        <f>[1]CSHR!S25</f>
        <v>2.8631992376966439E-2</v>
      </c>
      <c r="S99" s="12">
        <f>[1]CSHR!T25</f>
        <v>0</v>
      </c>
      <c r="T99" s="16">
        <f>[1]CSHR!U25</f>
        <v>4.4215830701160995E-2</v>
      </c>
      <c r="U99" s="14">
        <f>[1]CSHR!V25</f>
        <v>3.8774537109601825E-2</v>
      </c>
      <c r="V99" s="60">
        <f t="shared" si="18"/>
        <v>0.31764897529521852</v>
      </c>
      <c r="W99" s="70">
        <f t="shared" si="16"/>
        <v>1</v>
      </c>
      <c r="X99" s="5" t="str">
        <f t="shared" si="27"/>
        <v>OEU</v>
      </c>
    </row>
    <row r="100" spans="1:27" s="1" customFormat="1" x14ac:dyDescent="0.25">
      <c r="A100" s="1" t="s">
        <v>26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21"/>
        <v>8.390564884325195E-4</v>
      </c>
      <c r="K100" s="25">
        <f t="shared" si="17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22"/>
        <v>5.4383290916922549E-3</v>
      </c>
      <c r="O100" s="25">
        <f t="shared" si="28"/>
        <v>2.7191645458461275E-3</v>
      </c>
      <c r="P100" s="25">
        <f t="shared" si="23"/>
        <v>1.3595822729230636E-2</v>
      </c>
      <c r="Q100" s="12">
        <f>[1]CSHR!Q26</f>
        <v>2.7191645458461273E-2</v>
      </c>
      <c r="R100" s="12">
        <f>[1]CSHR!S26</f>
        <v>2.8869758435326309E-2</v>
      </c>
      <c r="S100" s="12">
        <f>[1]CSHR!T26</f>
        <v>0</v>
      </c>
      <c r="T100" s="13">
        <f>[1]CSHR!U26</f>
        <v>2.8869758435326309E-2</v>
      </c>
      <c r="U100" s="14">
        <f>[1]CSHR!V26</f>
        <v>5.044405184974389E-2</v>
      </c>
      <c r="V100" s="60">
        <f t="shared" si="18"/>
        <v>0.80756894460773099</v>
      </c>
      <c r="W100" s="70">
        <f t="shared" si="16"/>
        <v>1</v>
      </c>
      <c r="X100" s="1" t="str">
        <f t="shared" si="27"/>
        <v>OEU</v>
      </c>
    </row>
    <row r="101" spans="1:27" s="5" customFormat="1" x14ac:dyDescent="0.25">
      <c r="A101" s="5" t="s">
        <v>26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21"/>
        <v>2.1536453213880816E-3</v>
      </c>
      <c r="K101" s="25">
        <f t="shared" si="17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22"/>
        <v>4.6281115838472326E-3</v>
      </c>
      <c r="O101" s="25">
        <f t="shared" si="28"/>
        <v>2.3140557919236163E-3</v>
      </c>
      <c r="P101" s="25">
        <f t="shared" si="23"/>
        <v>1.1570278959618081E-2</v>
      </c>
      <c r="Q101" s="15">
        <f>[1]CSHR!Q27</f>
        <v>2.3140557919236162E-2</v>
      </c>
      <c r="R101" s="15">
        <f>[1]CSHR!S27</f>
        <v>2.7447848562012298E-2</v>
      </c>
      <c r="S101" s="12">
        <f>[1]CSHR!T27</f>
        <v>0</v>
      </c>
      <c r="T101" s="16">
        <f>[1]CSHR!U27</f>
        <v>5.8301925787660538E-2</v>
      </c>
      <c r="U101" s="14">
        <f>[1]CSHR!V27</f>
        <v>3.7328564592558205E-2</v>
      </c>
      <c r="V101" s="60">
        <f t="shared" si="18"/>
        <v>0.46250523722189829</v>
      </c>
      <c r="W101" s="70">
        <f t="shared" si="16"/>
        <v>1</v>
      </c>
      <c r="X101" s="5" t="str">
        <f t="shared" si="27"/>
        <v>OEU</v>
      </c>
    </row>
    <row r="102" spans="1:27" s="1" customFormat="1" x14ac:dyDescent="0.25">
      <c r="A102" s="35" t="s">
        <v>26</v>
      </c>
      <c r="B102" s="31" t="s">
        <v>8</v>
      </c>
      <c r="C102" s="32">
        <f>[1]CSHR!C46</f>
        <v>0</v>
      </c>
      <c r="D102" s="32">
        <f>[1]CSHR!D46</f>
        <v>0</v>
      </c>
      <c r="E102" s="32">
        <f>[1]CSHR!E46</f>
        <v>0</v>
      </c>
      <c r="F102" s="32">
        <f>[1]CSHR!F46</f>
        <v>0.81661227581725659</v>
      </c>
      <c r="G102" s="32">
        <f>[1]CSHR!G46</f>
        <v>0</v>
      </c>
      <c r="H102" s="32">
        <f>[1]CSHR!H46</f>
        <v>0</v>
      </c>
      <c r="I102" s="32">
        <f>[1]CSHR!I46</f>
        <v>0</v>
      </c>
      <c r="J102" s="25">
        <f t="shared" si="21"/>
        <v>0</v>
      </c>
      <c r="K102" s="25">
        <f t="shared" si="17"/>
        <v>0</v>
      </c>
      <c r="L102" s="32">
        <f>[1]CSHR!L46</f>
        <v>0</v>
      </c>
      <c r="M102" s="32">
        <f>[1]CSHR!M46</f>
        <v>6.8525808402601623E-3</v>
      </c>
      <c r="N102" s="25">
        <f t="shared" si="22"/>
        <v>1.3705161680520324E-3</v>
      </c>
      <c r="O102" s="25">
        <f t="shared" si="28"/>
        <v>6.8525808402601618E-4</v>
      </c>
      <c r="P102" s="25">
        <f t="shared" si="23"/>
        <v>3.4262904201300811E-3</v>
      </c>
      <c r="Q102" s="32">
        <f>[1]CSHR!Q46</f>
        <v>6.8525808402601623E-3</v>
      </c>
      <c r="R102" s="32">
        <f>[1]CSHR!S46</f>
        <v>6.8525808402601623E-3</v>
      </c>
      <c r="S102" s="32">
        <f>[1]CSHR!T46</f>
        <v>0</v>
      </c>
      <c r="T102" s="33">
        <f>[1]CSHR!U46</f>
        <v>1.4162000403204323E-2</v>
      </c>
      <c r="U102" s="34">
        <f>[1]CSHR!V46</f>
        <v>8.4999047692059537E-4</v>
      </c>
      <c r="V102" s="61">
        <f t="shared" si="18"/>
        <v>0.14233592610962975</v>
      </c>
      <c r="W102" s="70">
        <f t="shared" si="16"/>
        <v>1</v>
      </c>
      <c r="X102" s="35" t="str">
        <f t="shared" si="27"/>
        <v>OEU</v>
      </c>
      <c r="Y102" s="35"/>
      <c r="Z102" s="35" t="s">
        <v>90</v>
      </c>
      <c r="AA102" s="35"/>
    </row>
    <row r="103" spans="1:27" s="5" customFormat="1" x14ac:dyDescent="0.25">
      <c r="A103" s="5" t="s">
        <v>26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21"/>
        <v>4.0753684363802429E-3</v>
      </c>
      <c r="K103" s="25">
        <f t="shared" si="17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22"/>
        <v>4.4890860395685895E-3</v>
      </c>
      <c r="O103" s="25">
        <f t="shared" si="28"/>
        <v>2.2445430197842947E-3</v>
      </c>
      <c r="P103" s="25">
        <f t="shared" si="23"/>
        <v>1.1222715098921473E-2</v>
      </c>
      <c r="Q103" s="15">
        <f>[1]CSHR!Q29</f>
        <v>2.2445430197842946E-2</v>
      </c>
      <c r="R103" s="15">
        <f>[1]CSHR!S29</f>
        <v>3.0596167070603444E-2</v>
      </c>
      <c r="S103" s="12">
        <f>[1]CSHR!T29</f>
        <v>0</v>
      </c>
      <c r="T103" s="16">
        <f>[1]CSHR!U29</f>
        <v>4.9497581974050124E-2</v>
      </c>
      <c r="U103" s="14">
        <f>[1]CSHR!V29</f>
        <v>5.4813960155711813E-2</v>
      </c>
      <c r="V103" s="60">
        <f t="shared" si="18"/>
        <v>0.38883138386938509</v>
      </c>
      <c r="W103" s="70">
        <f t="shared" si="16"/>
        <v>1</v>
      </c>
      <c r="X103" s="5" t="str">
        <f t="shared" si="27"/>
        <v>OEU</v>
      </c>
    </row>
    <row r="104" spans="1:27" s="1" customFormat="1" x14ac:dyDescent="0.25">
      <c r="A104" s="1" t="s">
        <v>26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21"/>
        <v>1.3611947795239816E-3</v>
      </c>
      <c r="K104" s="25">
        <f t="shared" si="17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22"/>
        <v>1.9234880841095922E-3</v>
      </c>
      <c r="O104" s="25">
        <f t="shared" si="28"/>
        <v>9.6174404205479611E-4</v>
      </c>
      <c r="P104" s="25">
        <f t="shared" si="23"/>
        <v>4.8087202102739804E-3</v>
      </c>
      <c r="Q104" s="12">
        <f>[1]CSHR!Q30</f>
        <v>9.6174404205479607E-3</v>
      </c>
      <c r="R104" s="12">
        <f>[1]CSHR!S30</f>
        <v>1.2339829979595937E-2</v>
      </c>
      <c r="S104" s="12">
        <f>[1]CSHR!T30</f>
        <v>0</v>
      </c>
      <c r="T104" s="13">
        <f>[1]CSHR!U30</f>
        <v>2.25984330948471E-2</v>
      </c>
      <c r="U104" s="14">
        <f>[1]CSHR!V30</f>
        <v>2.2270350773259753E-2</v>
      </c>
      <c r="V104" s="60">
        <f t="shared" si="18"/>
        <v>0.19959540366283357</v>
      </c>
      <c r="W104" s="70">
        <f t="shared" si="16"/>
        <v>1</v>
      </c>
      <c r="X104" s="1" t="str">
        <f t="shared" si="27"/>
        <v>OEU</v>
      </c>
    </row>
    <row r="105" spans="1:27" s="5" customFormat="1" x14ac:dyDescent="0.25">
      <c r="A105" s="5" t="s">
        <v>26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21"/>
        <v>3.9109055635239169E-3</v>
      </c>
      <c r="K105" s="25">
        <f t="shared" si="17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22"/>
        <v>4.5309462553286117E-3</v>
      </c>
      <c r="O105" s="25">
        <f t="shared" si="28"/>
        <v>2.2654731276643058E-3</v>
      </c>
      <c r="P105" s="25">
        <f t="shared" si="23"/>
        <v>1.132736563832153E-2</v>
      </c>
      <c r="Q105" s="15">
        <f>[1]CSHR!Q31</f>
        <v>2.265473127664306E-2</v>
      </c>
      <c r="R105" s="15">
        <f>[1]CSHR!S31</f>
        <v>3.047654240369093E-2</v>
      </c>
      <c r="S105" s="12">
        <f>[1]CSHR!T31</f>
        <v>0</v>
      </c>
      <c r="T105" s="16">
        <f>[1]CSHR!U31</f>
        <v>4.9554210847179793E-2</v>
      </c>
      <c r="U105" s="14">
        <f>[1]CSHR!V31</f>
        <v>6.0538250630525453E-2</v>
      </c>
      <c r="V105" s="60">
        <f t="shared" si="18"/>
        <v>0.39273410174906331</v>
      </c>
      <c r="W105" s="70">
        <f t="shared" si="16"/>
        <v>1</v>
      </c>
      <c r="X105" s="5" t="str">
        <f t="shared" si="27"/>
        <v>OEU</v>
      </c>
    </row>
    <row r="106" spans="1:27" s="1" customFormat="1" x14ac:dyDescent="0.25">
      <c r="A106" s="1" t="s">
        <v>26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21"/>
        <v>0</v>
      </c>
      <c r="K106" s="25">
        <f t="shared" si="17"/>
        <v>0</v>
      </c>
      <c r="L106" s="12">
        <f>[1]CSHR!L32</f>
        <v>0</v>
      </c>
      <c r="M106" s="12">
        <f>[1]CSHR!M32</f>
        <v>8.6046655518337133E-3</v>
      </c>
      <c r="N106" s="25">
        <f t="shared" si="22"/>
        <v>1.7209331103667427E-3</v>
      </c>
      <c r="O106" s="25">
        <f t="shared" si="28"/>
        <v>8.6046655518337133E-4</v>
      </c>
      <c r="P106" s="25">
        <f t="shared" si="23"/>
        <v>4.3023327759168567E-3</v>
      </c>
      <c r="Q106" s="12">
        <f>[1]CSHR!Q32</f>
        <v>8.6046655518337133E-3</v>
      </c>
      <c r="R106" s="12">
        <f>[1]CSHR!S32</f>
        <v>8.6046655518337133E-3</v>
      </c>
      <c r="S106" s="12">
        <f>[1]CSHR!T32</f>
        <v>0</v>
      </c>
      <c r="T106" s="13">
        <f>[1]CSHR!U32</f>
        <v>1.7782975473789667E-2</v>
      </c>
      <c r="U106" s="14">
        <f>[1]CSHR!V32</f>
        <v>1.7362877158643751E-3</v>
      </c>
      <c r="V106" s="60">
        <f t="shared" si="18"/>
        <v>0.17872872553188068</v>
      </c>
      <c r="W106" s="70">
        <f t="shared" si="16"/>
        <v>1</v>
      </c>
      <c r="X106" s="1" t="str">
        <f t="shared" si="27"/>
        <v>OEU</v>
      </c>
    </row>
    <row r="107" spans="1:27" s="5" customFormat="1" x14ac:dyDescent="0.25">
      <c r="A107" s="5" t="s">
        <v>26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21"/>
        <v>3.957216374177475E-3</v>
      </c>
      <c r="K107" s="25">
        <f t="shared" si="17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22"/>
        <v>5.4544950307775005E-3</v>
      </c>
      <c r="O107" s="25">
        <f t="shared" si="28"/>
        <v>2.7272475153887503E-3</v>
      </c>
      <c r="P107" s="25">
        <f t="shared" si="23"/>
        <v>1.3636237576943752E-2</v>
      </c>
      <c r="Q107" s="15">
        <f>[1]CSHR!Q33</f>
        <v>2.7272475153887504E-2</v>
      </c>
      <c r="R107" s="15">
        <f>[1]CSHR!S33</f>
        <v>3.5186907902242402E-2</v>
      </c>
      <c r="S107" s="12">
        <f>[1]CSHR!T33</f>
        <v>0</v>
      </c>
      <c r="T107" s="16">
        <f>[1]CSHR!U33</f>
        <v>4.0641402933019898E-2</v>
      </c>
      <c r="U107" s="14">
        <f>[1]CSHR!V33</f>
        <v>0</v>
      </c>
      <c r="V107" s="60">
        <f t="shared" si="18"/>
        <v>0.80955566711680382</v>
      </c>
      <c r="W107" s="70">
        <f t="shared" si="16"/>
        <v>1</v>
      </c>
      <c r="X107" s="5" t="str">
        <f t="shared" si="27"/>
        <v>OEU</v>
      </c>
    </row>
    <row r="108" spans="1:27" s="1" customFormat="1" x14ac:dyDescent="0.25">
      <c r="A108" s="1" t="s">
        <v>26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21"/>
        <v>1.2959989617875802E-3</v>
      </c>
      <c r="K108" s="25">
        <f t="shared" si="17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22"/>
        <v>9.1863719309537403E-4</v>
      </c>
      <c r="O108" s="25">
        <f t="shared" si="28"/>
        <v>4.5931859654768702E-4</v>
      </c>
      <c r="P108" s="25">
        <f t="shared" si="23"/>
        <v>2.296592982738435E-3</v>
      </c>
      <c r="Q108" s="12">
        <f>[1]CSHR!Q34</f>
        <v>4.59318596547687E-3</v>
      </c>
      <c r="R108" s="12">
        <f>[1]CSHR!S34</f>
        <v>7.1851838890520311E-3</v>
      </c>
      <c r="S108" s="12">
        <f>[1]CSHR!T34</f>
        <v>0</v>
      </c>
      <c r="T108" s="13">
        <f>[1]CSHR!U34</f>
        <v>9.0224582752427788E-3</v>
      </c>
      <c r="U108" s="14">
        <f>[1]CSHR!V34</f>
        <v>0</v>
      </c>
      <c r="V108" s="60">
        <f t="shared" si="18"/>
        <v>0.95840344716842329</v>
      </c>
      <c r="W108" s="70">
        <f t="shared" si="16"/>
        <v>1</v>
      </c>
      <c r="X108" s="1" t="str">
        <f t="shared" si="27"/>
        <v>OEU</v>
      </c>
    </row>
    <row r="109" spans="1:27" s="5" customFormat="1" x14ac:dyDescent="0.25">
      <c r="A109" s="5" t="s">
        <v>26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21"/>
        <v>6.855945906304729E-4</v>
      </c>
      <c r="K109" s="25">
        <f t="shared" si="17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22"/>
        <v>4.4527608738300258E-3</v>
      </c>
      <c r="O109" s="25">
        <f t="shared" si="28"/>
        <v>2.2263804369150129E-3</v>
      </c>
      <c r="P109" s="25">
        <f t="shared" si="23"/>
        <v>1.1131902184575064E-2</v>
      </c>
      <c r="Q109" s="15">
        <f>[1]CSHR!Q35</f>
        <v>2.2263804369150129E-2</v>
      </c>
      <c r="R109" s="15">
        <f>[1]CSHR!S35</f>
        <v>2.3634993550411029E-2</v>
      </c>
      <c r="S109" s="12">
        <f>[1]CSHR!T35</f>
        <v>0</v>
      </c>
      <c r="T109" s="16">
        <f>[1]CSHR!U35</f>
        <v>4.7383051544171211E-2</v>
      </c>
      <c r="U109" s="14">
        <f>[1]CSHR!V35</f>
        <v>4.0332374736873226E-2</v>
      </c>
      <c r="V109" s="60">
        <f t="shared" si="18"/>
        <v>0.46602112775953952</v>
      </c>
      <c r="W109" s="70">
        <f t="shared" si="16"/>
        <v>1</v>
      </c>
      <c r="X109" s="5" t="str">
        <f t="shared" si="27"/>
        <v>OEU</v>
      </c>
    </row>
    <row r="110" spans="1:27" s="1" customFormat="1" x14ac:dyDescent="0.25">
      <c r="A110" s="1" t="s">
        <v>26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21"/>
        <v>1.4156658399096505E-4</v>
      </c>
      <c r="K110" s="25">
        <f t="shared" si="17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22"/>
        <v>5.5053671552041964E-3</v>
      </c>
      <c r="O110" s="25">
        <f t="shared" si="28"/>
        <v>2.7526835776020982E-3</v>
      </c>
      <c r="P110" s="25">
        <f t="shared" si="23"/>
        <v>1.3763417888010492E-2</v>
      </c>
      <c r="Q110" s="12">
        <f>[1]CSHR!Q36</f>
        <v>2.7526835776020983E-2</v>
      </c>
      <c r="R110" s="12">
        <f>[1]CSHR!S36</f>
        <v>2.7809968944002894E-2</v>
      </c>
      <c r="S110" s="12">
        <f>[1]CSHR!T36</f>
        <v>0</v>
      </c>
      <c r="T110" s="13">
        <f>[1]CSHR!U36</f>
        <v>2.7809968944002894E-2</v>
      </c>
      <c r="U110" s="14">
        <f>[1]CSHR!V36</f>
        <v>4.7232908989864132E-2</v>
      </c>
      <c r="V110" s="60">
        <f t="shared" si="18"/>
        <v>0.81870353597069201</v>
      </c>
      <c r="W110" s="70">
        <f t="shared" si="16"/>
        <v>1</v>
      </c>
      <c r="X110" s="1" t="str">
        <f t="shared" si="27"/>
        <v>OEU</v>
      </c>
    </row>
    <row r="111" spans="1:27" s="8" customFormat="1" x14ac:dyDescent="0.25">
      <c r="A111" s="8" t="s">
        <v>26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6">
        <f t="shared" si="21"/>
        <v>0</v>
      </c>
      <c r="K111" s="56">
        <f t="shared" si="17"/>
        <v>0</v>
      </c>
      <c r="L111" s="18">
        <f>[1]CSHR!L37</f>
        <v>0</v>
      </c>
      <c r="M111" s="17">
        <f>[1]CSHR!M37</f>
        <v>2.1398072431419259E-2</v>
      </c>
      <c r="N111" s="56">
        <f t="shared" si="22"/>
        <v>4.2796144862838519E-3</v>
      </c>
      <c r="O111" s="56">
        <f t="shared" si="28"/>
        <v>2.1398072431419259E-3</v>
      </c>
      <c r="P111" s="56">
        <f t="shared" si="23"/>
        <v>1.0699036215709629E-2</v>
      </c>
      <c r="Q111" s="17">
        <f>[1]CSHR!Q37</f>
        <v>2.1398072431419259E-2</v>
      </c>
      <c r="R111" s="17">
        <f>[1]CSHR!S37</f>
        <v>2.1398072431419259E-2</v>
      </c>
      <c r="S111" s="18">
        <f>[1]CSHR!T37</f>
        <v>0</v>
      </c>
      <c r="T111" s="17">
        <f>[1]CSHR!U37</f>
        <v>4.4222683024933172E-2</v>
      </c>
      <c r="U111" s="19">
        <f>[1]CSHR!V37</f>
        <v>5.0059614085346026E-3</v>
      </c>
      <c r="V111" s="62">
        <f t="shared" si="18"/>
        <v>0.44446238978938823</v>
      </c>
      <c r="W111" s="71">
        <f t="shared" si="16"/>
        <v>1</v>
      </c>
      <c r="X111" s="8" t="str">
        <f t="shared" si="27"/>
        <v>OEU</v>
      </c>
    </row>
    <row r="112" spans="1:27" s="1" customFormat="1" x14ac:dyDescent="0.25">
      <c r="A112" s="1" t="s">
        <v>27</v>
      </c>
      <c r="B112" s="3" t="s">
        <v>0</v>
      </c>
      <c r="C112" s="12">
        <f>[1]CSHR!C38</f>
        <v>0.46003165542766949</v>
      </c>
      <c r="D112" s="12">
        <f>[1]CSHR!D38</f>
        <v>0</v>
      </c>
      <c r="E112" s="12">
        <f>[1]CSHR!E38</f>
        <v>0</v>
      </c>
      <c r="F112" s="12">
        <f>[1]CSHR!F38</f>
        <v>0</v>
      </c>
      <c r="G112" s="12">
        <f>[1]CSHR!G38</f>
        <v>1.1056808944853449E-2</v>
      </c>
      <c r="H112" s="12">
        <f>[1]CSHR!H38</f>
        <v>1.1056808944853449E-2</v>
      </c>
      <c r="I112" s="12">
        <f>[1]CSHR!I38</f>
        <v>1.1056808944853449E-2</v>
      </c>
      <c r="J112" s="25">
        <f t="shared" si="21"/>
        <v>5.5284044724267243E-3</v>
      </c>
      <c r="K112" s="25">
        <f t="shared" si="17"/>
        <v>3.6856029816178162E-3</v>
      </c>
      <c r="L112" s="12">
        <f>[1]CSHR!L38</f>
        <v>1.1056808944853449E-2</v>
      </c>
      <c r="M112" s="12">
        <f>[1]CSHR!M38</f>
        <v>1.9787296164979939E-2</v>
      </c>
      <c r="N112" s="25">
        <f t="shared" si="22"/>
        <v>3.9574592329959879E-3</v>
      </c>
      <c r="O112" s="25">
        <f>P112/5</f>
        <v>1.978729616497994E-3</v>
      </c>
      <c r="P112" s="25">
        <f t="shared" si="23"/>
        <v>9.8936480824899694E-3</v>
      </c>
      <c r="Q112" s="12">
        <f>[1]CSHR!Q38</f>
        <v>1.9787296164979939E-2</v>
      </c>
      <c r="R112" s="12">
        <f>[1]CSHR!S38</f>
        <v>3.0844105109833389E-2</v>
      </c>
      <c r="S112" s="12">
        <f>[1]CSHR!T38</f>
        <v>0</v>
      </c>
      <c r="T112" s="13">
        <f>[1]CSHR!U38</f>
        <v>4.7507091354027003E-2</v>
      </c>
      <c r="U112" s="14">
        <f>[1]CSHR!V38</f>
        <v>1.3296575820966276E-2</v>
      </c>
      <c r="V112" s="60">
        <f t="shared" si="18"/>
        <v>0.33947489979210155</v>
      </c>
      <c r="W112" s="70">
        <f t="shared" si="16"/>
        <v>1</v>
      </c>
      <c r="X112" s="1" t="str">
        <f>$AG$2</f>
        <v>NEU</v>
      </c>
    </row>
    <row r="113" spans="1:27" s="5" customFormat="1" x14ac:dyDescent="0.25">
      <c r="A113" s="5" t="s">
        <v>27</v>
      </c>
      <c r="B113" s="6" t="s">
        <v>1</v>
      </c>
      <c r="C113" s="15">
        <f>[1]CSHR!C39</f>
        <v>0</v>
      </c>
      <c r="D113" s="12">
        <f>[1]CSHR!D39</f>
        <v>0</v>
      </c>
      <c r="E113" s="15">
        <f>[1]CSHR!E39</f>
        <v>0</v>
      </c>
      <c r="F113" s="12">
        <f>[1]CSHR!F39</f>
        <v>0</v>
      </c>
      <c r="G113" s="15">
        <f>[1]CSHR!G39</f>
        <v>7.298740682913727E-3</v>
      </c>
      <c r="H113" s="12">
        <f>[1]CSHR!H39</f>
        <v>7.298740682913727E-3</v>
      </c>
      <c r="I113" s="15">
        <f>[1]CSHR!I39</f>
        <v>7.298740682913727E-3</v>
      </c>
      <c r="J113" s="25">
        <f t="shared" si="21"/>
        <v>3.6493703414568635E-3</v>
      </c>
      <c r="K113" s="25">
        <f t="shared" si="17"/>
        <v>2.4329135609712422E-3</v>
      </c>
      <c r="L113" s="12">
        <f>[1]CSHR!L39</f>
        <v>7.298740682913727E-3</v>
      </c>
      <c r="M113" s="15">
        <f>[1]CSHR!M39</f>
        <v>1.5766792182096569E-2</v>
      </c>
      <c r="N113" s="25">
        <f t="shared" si="22"/>
        <v>3.1533584364193137E-3</v>
      </c>
      <c r="O113" s="69">
        <f>S113/2</f>
        <v>0.17653884444713649</v>
      </c>
      <c r="P113" s="25">
        <f t="shared" si="23"/>
        <v>7.8833960910482843E-3</v>
      </c>
      <c r="Q113" s="15">
        <f>[1]CSHR!Q39</f>
        <v>1.5766792182096569E-2</v>
      </c>
      <c r="R113" s="15">
        <f>[1]CSHR!S39</f>
        <v>2.306553286501031E-2</v>
      </c>
      <c r="S113" s="12">
        <f>[1]CSHR!T39</f>
        <v>0.35307768889427299</v>
      </c>
      <c r="T113" s="16">
        <f>[1]CSHR!U39</f>
        <v>3.883232504710684E-2</v>
      </c>
      <c r="U113" s="14">
        <f>[1]CSHR!V39</f>
        <v>3.8443166717104858E-3</v>
      </c>
      <c r="V113" s="60">
        <f t="shared" si="18"/>
        <v>0.32679370654901918</v>
      </c>
      <c r="W113" s="70">
        <f t="shared" si="16"/>
        <v>1</v>
      </c>
      <c r="X113" s="5" t="str">
        <f t="shared" ref="X113:X129" si="29">$AG$2</f>
        <v>NEU</v>
      </c>
    </row>
    <row r="114" spans="1:27" s="1" customFormat="1" x14ac:dyDescent="0.25">
      <c r="A114" s="1" t="s">
        <v>27</v>
      </c>
      <c r="B114" s="3" t="s">
        <v>2</v>
      </c>
      <c r="C114" s="12">
        <f>[1]CSHR!C40</f>
        <v>0.52180164180262156</v>
      </c>
      <c r="D114" s="12">
        <f>[1]CSHR!D40</f>
        <v>0</v>
      </c>
      <c r="E114" s="12">
        <f>[1]CSHR!E40</f>
        <v>0</v>
      </c>
      <c r="F114" s="12">
        <f>[1]CSHR!F40</f>
        <v>0</v>
      </c>
      <c r="G114" s="12">
        <f>[1]CSHR!G40</f>
        <v>1.0186615197146393E-2</v>
      </c>
      <c r="H114" s="12">
        <f>[1]CSHR!H40</f>
        <v>1.0186615197146393E-2</v>
      </c>
      <c r="I114" s="12">
        <f>[1]CSHR!I40</f>
        <v>1.0186615197146393E-2</v>
      </c>
      <c r="J114" s="25">
        <f t="shared" si="21"/>
        <v>5.0933075985731963E-3</v>
      </c>
      <c r="K114" s="25">
        <f t="shared" si="17"/>
        <v>3.3955383990487975E-3</v>
      </c>
      <c r="L114" s="12">
        <f>[1]CSHR!L40</f>
        <v>1.0186615197146393E-2</v>
      </c>
      <c r="M114" s="12">
        <f>[1]CSHR!M40</f>
        <v>1.7391365260076574E-2</v>
      </c>
      <c r="N114" s="25">
        <f t="shared" si="22"/>
        <v>3.4782730520153148E-3</v>
      </c>
      <c r="O114" s="25">
        <f>P114/5</f>
        <v>1.7391365260076574E-3</v>
      </c>
      <c r="P114" s="25">
        <f t="shared" si="23"/>
        <v>8.6956826300382869E-3</v>
      </c>
      <c r="Q114" s="12">
        <f>[1]CSHR!Q40</f>
        <v>1.7391365260076574E-2</v>
      </c>
      <c r="R114" s="12">
        <f>[1]CSHR!S40</f>
        <v>2.7577980457222963E-2</v>
      </c>
      <c r="S114" s="12">
        <f>[1]CSHR!T40</f>
        <v>0</v>
      </c>
      <c r="T114" s="13">
        <f>[1]CSHR!U40</f>
        <v>4.2223340676234837E-2</v>
      </c>
      <c r="U114" s="14">
        <f>[1]CSHR!V40</f>
        <v>1.2444567230441145E-2</v>
      </c>
      <c r="V114" s="60">
        <f t="shared" si="18"/>
        <v>0.29802134031905769</v>
      </c>
      <c r="W114" s="70">
        <f t="shared" ref="W114:W177" si="30">SUM(C114:V114)</f>
        <v>1</v>
      </c>
      <c r="X114" s="1" t="str">
        <f t="shared" si="29"/>
        <v>NEU</v>
      </c>
    </row>
    <row r="115" spans="1:27" s="5" customFormat="1" x14ac:dyDescent="0.25">
      <c r="A115" s="5" t="s">
        <v>27</v>
      </c>
      <c r="B115" s="6" t="s">
        <v>3</v>
      </c>
      <c r="C115" s="15">
        <f>[1]CSHR!C41</f>
        <v>0</v>
      </c>
      <c r="D115" s="12">
        <f>[1]CSHR!D41</f>
        <v>0</v>
      </c>
      <c r="E115" s="15">
        <f>[1]CSHR!E41</f>
        <v>0.69752273589900127</v>
      </c>
      <c r="F115" s="12">
        <f>[1]CSHR!F41</f>
        <v>0</v>
      </c>
      <c r="G115" s="15">
        <f>[1]CSHR!G41</f>
        <v>2.0770526529141492E-3</v>
      </c>
      <c r="H115" s="12">
        <f>[1]CSHR!H41</f>
        <v>2.0770526529141492E-3</v>
      </c>
      <c r="I115" s="15">
        <f>[1]CSHR!I41</f>
        <v>2.0770526529141492E-3</v>
      </c>
      <c r="J115" s="25">
        <f t="shared" si="21"/>
        <v>1.0385263264570746E-3</v>
      </c>
      <c r="K115" s="25">
        <f t="shared" ref="K115:K178" si="31">I115/3</f>
        <v>6.9235088430471636E-4</v>
      </c>
      <c r="L115" s="12">
        <f>[1]CSHR!L41</f>
        <v>2.0770526529141492E-3</v>
      </c>
      <c r="M115" s="15">
        <f>[1]CSHR!M41</f>
        <v>1.0606013193927916E-2</v>
      </c>
      <c r="N115" s="25">
        <f t="shared" si="22"/>
        <v>2.1212026387855834E-3</v>
      </c>
      <c r="O115" s="25">
        <f t="shared" ref="O115:O129" si="32">P115/5</f>
        <v>1.0606013193927917E-3</v>
      </c>
      <c r="P115" s="25">
        <f t="shared" si="23"/>
        <v>5.3030065969639582E-3</v>
      </c>
      <c r="Q115" s="15">
        <f>[1]CSHR!Q41</f>
        <v>1.0606013193927916E-2</v>
      </c>
      <c r="R115" s="15">
        <f>[1]CSHR!S41</f>
        <v>1.2683065846841998E-2</v>
      </c>
      <c r="S115" s="12">
        <f>[1]CSHR!T41</f>
        <v>0</v>
      </c>
      <c r="T115" s="16">
        <f>[1]CSHR!U41</f>
        <v>2.3996146587031787E-2</v>
      </c>
      <c r="U115" s="14">
        <f>[1]CSHR!V41</f>
        <v>6.708553484616419E-3</v>
      </c>
      <c r="V115" s="60">
        <f t="shared" ref="V115:V178" si="33">1-SUM(C115:U115)</f>
        <v>0.21935357341709205</v>
      </c>
      <c r="W115" s="70">
        <f t="shared" si="30"/>
        <v>1</v>
      </c>
      <c r="X115" s="5" t="str">
        <f t="shared" si="29"/>
        <v>NEU</v>
      </c>
    </row>
    <row r="116" spans="1:27" s="1" customFormat="1" x14ac:dyDescent="0.25">
      <c r="A116" s="35" t="s">
        <v>27</v>
      </c>
      <c r="B116" s="31" t="s">
        <v>4</v>
      </c>
      <c r="C116" s="32">
        <f>[1]CSHR!C24</f>
        <v>0</v>
      </c>
      <c r="D116" s="32">
        <f>[1]CSHR!D24</f>
        <v>0</v>
      </c>
      <c r="E116" s="32">
        <f>[1]CSHR!E24</f>
        <v>0</v>
      </c>
      <c r="F116" s="32">
        <f>[1]CSHR!F24</f>
        <v>0</v>
      </c>
      <c r="G116" s="32">
        <f>[1]CSHR!G24</f>
        <v>1.4701523558657422E-2</v>
      </c>
      <c r="H116" s="32">
        <f>[1]CSHR!H24</f>
        <v>1.4701523558657422E-2</v>
      </c>
      <c r="I116" s="32">
        <f>[1]CSHR!I24</f>
        <v>1.4701523558657422E-2</v>
      </c>
      <c r="J116" s="25">
        <f t="shared" si="21"/>
        <v>7.3507617793287109E-3</v>
      </c>
      <c r="K116" s="25">
        <f t="shared" si="31"/>
        <v>4.9005078528858072E-3</v>
      </c>
      <c r="L116" s="32">
        <f>[1]CSHR!L24</f>
        <v>1.4701523558657422E-2</v>
      </c>
      <c r="M116" s="32">
        <f>[1]CSHR!M24</f>
        <v>1.5964139406953431E-2</v>
      </c>
      <c r="N116" s="25">
        <f t="shared" si="22"/>
        <v>3.1928278813906862E-3</v>
      </c>
      <c r="O116" s="25">
        <f t="shared" si="32"/>
        <v>1.5964139406953431E-3</v>
      </c>
      <c r="P116" s="25">
        <f t="shared" si="23"/>
        <v>7.9820697034767157E-3</v>
      </c>
      <c r="Q116" s="32">
        <f>[1]CSHR!Q24</f>
        <v>1.5964139406953431E-2</v>
      </c>
      <c r="R116" s="32">
        <f>[1]CSHR!S24</f>
        <v>3.0665662965610761E-2</v>
      </c>
      <c r="S116" s="32">
        <f>[1]CSHR!T24</f>
        <v>0</v>
      </c>
      <c r="T116" s="33">
        <f>[1]CSHR!U24</f>
        <v>3.3858490847001488E-2</v>
      </c>
      <c r="U116" s="34">
        <f>[1]CSHR!V24</f>
        <v>3.0341131147852639E-3</v>
      </c>
      <c r="V116" s="61">
        <f t="shared" si="33"/>
        <v>0.81668477886628865</v>
      </c>
      <c r="W116" s="70">
        <f t="shared" si="30"/>
        <v>1</v>
      </c>
      <c r="X116" s="35" t="str">
        <f t="shared" si="29"/>
        <v>NEU</v>
      </c>
      <c r="Y116" s="35"/>
      <c r="Z116" s="35" t="s">
        <v>92</v>
      </c>
      <c r="AA116" s="35"/>
    </row>
    <row r="117" spans="1:27" s="5" customFormat="1" x14ac:dyDescent="0.25">
      <c r="A117" s="5" t="s">
        <v>27</v>
      </c>
      <c r="B117" s="6" t="s">
        <v>5</v>
      </c>
      <c r="C117" s="15">
        <f>[1]CSHR!C43</f>
        <v>0.5164511333318953</v>
      </c>
      <c r="D117" s="12">
        <f>[1]CSHR!D43</f>
        <v>0</v>
      </c>
      <c r="E117" s="15">
        <f>[1]CSHR!E43</f>
        <v>0</v>
      </c>
      <c r="F117" s="12">
        <f>[1]CSHR!F43</f>
        <v>0</v>
      </c>
      <c r="G117" s="15">
        <f>[1]CSHR!G43</f>
        <v>1.0120263082727036E-2</v>
      </c>
      <c r="H117" s="12">
        <f>[1]CSHR!H43</f>
        <v>1.0120263082727036E-2</v>
      </c>
      <c r="I117" s="15">
        <f>[1]CSHR!I43</f>
        <v>1.0120263082727036E-2</v>
      </c>
      <c r="J117" s="25">
        <f t="shared" si="21"/>
        <v>5.0601315413635181E-3</v>
      </c>
      <c r="K117" s="25">
        <f t="shared" si="31"/>
        <v>3.3734210275756789E-3</v>
      </c>
      <c r="L117" s="12">
        <f>[1]CSHR!L43</f>
        <v>1.0120263082727036E-2</v>
      </c>
      <c r="M117" s="15">
        <f>[1]CSHR!M43</f>
        <v>1.7966102889696824E-2</v>
      </c>
      <c r="N117" s="25">
        <f t="shared" si="22"/>
        <v>3.593220577939365E-3</v>
      </c>
      <c r="O117" s="25">
        <f t="shared" si="32"/>
        <v>1.7966102889696825E-3</v>
      </c>
      <c r="P117" s="25">
        <f t="shared" si="23"/>
        <v>8.9830514448484122E-3</v>
      </c>
      <c r="Q117" s="15">
        <f>[1]CSHR!Q43</f>
        <v>1.7966102889696824E-2</v>
      </c>
      <c r="R117" s="15">
        <f>[1]CSHR!S43</f>
        <v>2.8086365972423859E-2</v>
      </c>
      <c r="S117" s="12">
        <f>[1]CSHR!T43</f>
        <v>0</v>
      </c>
      <c r="T117" s="16">
        <f>[1]CSHR!U43</f>
        <v>4.3215715774273834E-2</v>
      </c>
      <c r="U117" s="14">
        <f>[1]CSHR!V43</f>
        <v>4.857270382199747E-3</v>
      </c>
      <c r="V117" s="60">
        <f t="shared" si="33"/>
        <v>0.30816982154820871</v>
      </c>
      <c r="W117" s="70">
        <f t="shared" si="30"/>
        <v>1</v>
      </c>
      <c r="X117" s="5" t="str">
        <f t="shared" si="29"/>
        <v>NEU</v>
      </c>
    </row>
    <row r="118" spans="1:27" s="1" customFormat="1" x14ac:dyDescent="0.25">
      <c r="A118" s="1" t="s">
        <v>27</v>
      </c>
      <c r="B118" s="3" t="s">
        <v>6</v>
      </c>
      <c r="C118" s="12">
        <f>[1]CSHR!C44</f>
        <v>0</v>
      </c>
      <c r="D118" s="12">
        <f>[1]CSHR!D44</f>
        <v>0</v>
      </c>
      <c r="E118" s="12">
        <f>[1]CSHR!E44</f>
        <v>0</v>
      </c>
      <c r="F118" s="12">
        <f>[1]CSHR!F44</f>
        <v>0</v>
      </c>
      <c r="G118" s="12">
        <f>[1]CSHR!G44</f>
        <v>1.7455010681256403E-3</v>
      </c>
      <c r="H118" s="12">
        <f>[1]CSHR!H44</f>
        <v>1.7455010681256403E-3</v>
      </c>
      <c r="I118" s="12">
        <f>[1]CSHR!I44</f>
        <v>1.7455010681256403E-3</v>
      </c>
      <c r="J118" s="25">
        <f t="shared" si="21"/>
        <v>8.7275053406282016E-4</v>
      </c>
      <c r="K118" s="25">
        <f t="shared" si="31"/>
        <v>5.8183368937521341E-4</v>
      </c>
      <c r="L118" s="12">
        <f>[1]CSHR!L44</f>
        <v>1.7455010681256403E-3</v>
      </c>
      <c r="M118" s="12">
        <f>[1]CSHR!M44</f>
        <v>2.8283582122406198E-2</v>
      </c>
      <c r="N118" s="25">
        <f t="shared" si="22"/>
        <v>5.6567164244812392E-3</v>
      </c>
      <c r="O118" s="25">
        <f t="shared" si="32"/>
        <v>2.8283582122406196E-3</v>
      </c>
      <c r="P118" s="25">
        <f t="shared" si="23"/>
        <v>1.4141791061203099E-2</v>
      </c>
      <c r="Q118" s="12">
        <f>[1]CSHR!Q44</f>
        <v>2.8283582122406198E-2</v>
      </c>
      <c r="R118" s="12">
        <f>[1]CSHR!S44</f>
        <v>3.0029083190531831E-2</v>
      </c>
      <c r="S118" s="12">
        <f>[1]CSHR!T44</f>
        <v>0</v>
      </c>
      <c r="T118" s="13">
        <f>[1]CSHR!U44</f>
        <v>3.0029083190531831E-2</v>
      </c>
      <c r="U118" s="14">
        <f>[1]CSHR!V44</f>
        <v>1.231267227449258E-2</v>
      </c>
      <c r="V118" s="60">
        <f t="shared" si="33"/>
        <v>0.83999854290576581</v>
      </c>
      <c r="W118" s="70">
        <f t="shared" si="30"/>
        <v>1</v>
      </c>
      <c r="X118" s="1" t="str">
        <f t="shared" si="29"/>
        <v>NEU</v>
      </c>
    </row>
    <row r="119" spans="1:27" s="5" customFormat="1" x14ac:dyDescent="0.25">
      <c r="A119" s="5" t="s">
        <v>27</v>
      </c>
      <c r="B119" s="6" t="s">
        <v>7</v>
      </c>
      <c r="C119" s="15">
        <f>[1]CSHR!C45</f>
        <v>0</v>
      </c>
      <c r="D119" s="12">
        <f>[1]CSHR!D45</f>
        <v>0</v>
      </c>
      <c r="E119" s="15">
        <f>[1]CSHR!E45</f>
        <v>0</v>
      </c>
      <c r="F119" s="12">
        <f>[1]CSHR!F45</f>
        <v>0</v>
      </c>
      <c r="G119" s="15">
        <f>[1]CSHR!G45</f>
        <v>5.9414590272090489E-3</v>
      </c>
      <c r="H119" s="12">
        <f>[1]CSHR!H45</f>
        <v>0.49301213362061436</v>
      </c>
      <c r="I119" s="15">
        <f>[1]CSHR!I45</f>
        <v>5.9414590272090489E-3</v>
      </c>
      <c r="J119" s="25">
        <f t="shared" si="21"/>
        <v>2.9707295136045244E-3</v>
      </c>
      <c r="K119" s="25">
        <f t="shared" si="31"/>
        <v>1.9804863424030161E-3</v>
      </c>
      <c r="L119" s="12">
        <f>[1]CSHR!L45</f>
        <v>5.9414590272090489E-3</v>
      </c>
      <c r="M119" s="15">
        <f>[1]CSHR!M45</f>
        <v>1.7579538297971199E-2</v>
      </c>
      <c r="N119" s="25">
        <f t="shared" si="22"/>
        <v>3.5159076595942399E-3</v>
      </c>
      <c r="O119" s="25">
        <f t="shared" si="32"/>
        <v>1.7579538297971199E-3</v>
      </c>
      <c r="P119" s="25">
        <f t="shared" si="23"/>
        <v>8.7897691489855993E-3</v>
      </c>
      <c r="Q119" s="15">
        <f>[1]CSHR!Q45</f>
        <v>1.7579538297971199E-2</v>
      </c>
      <c r="R119" s="15">
        <f>[1]CSHR!S45</f>
        <v>2.3520997325180284E-2</v>
      </c>
      <c r="S119" s="12">
        <f>[1]CSHR!T45</f>
        <v>0</v>
      </c>
      <c r="T119" s="16">
        <f>[1]CSHR!U45</f>
        <v>4.6960381722475214E-2</v>
      </c>
      <c r="U119" s="14">
        <f>[1]CSHR!V45</f>
        <v>1.2947718336836452E-2</v>
      </c>
      <c r="V119" s="60">
        <f t="shared" si="33"/>
        <v>0.35156046882293968</v>
      </c>
      <c r="W119" s="70">
        <f t="shared" si="30"/>
        <v>1</v>
      </c>
      <c r="X119" s="5" t="str">
        <f t="shared" si="29"/>
        <v>NEU</v>
      </c>
    </row>
    <row r="120" spans="1:27" s="1" customFormat="1" x14ac:dyDescent="0.25">
      <c r="A120" s="1" t="s">
        <v>27</v>
      </c>
      <c r="B120" s="3" t="s">
        <v>8</v>
      </c>
      <c r="C120" s="12">
        <f>[1]CSHR!C46</f>
        <v>0</v>
      </c>
      <c r="D120" s="12">
        <f>[1]CSHR!D46</f>
        <v>0</v>
      </c>
      <c r="E120" s="12">
        <f>[1]CSHR!E46</f>
        <v>0</v>
      </c>
      <c r="F120" s="12">
        <f>[1]CSHR!F46</f>
        <v>0.81661227581725659</v>
      </c>
      <c r="G120" s="12">
        <f>[1]CSHR!G46</f>
        <v>0</v>
      </c>
      <c r="H120" s="12">
        <f>[1]CSHR!H46</f>
        <v>0</v>
      </c>
      <c r="I120" s="12">
        <f>[1]CSHR!I46</f>
        <v>0</v>
      </c>
      <c r="J120" s="25">
        <f t="shared" si="21"/>
        <v>0</v>
      </c>
      <c r="K120" s="25">
        <f t="shared" si="31"/>
        <v>0</v>
      </c>
      <c r="L120" s="12">
        <f>[1]CSHR!L46</f>
        <v>0</v>
      </c>
      <c r="M120" s="12">
        <f>[1]CSHR!M46</f>
        <v>6.8525808402601623E-3</v>
      </c>
      <c r="N120" s="25">
        <f t="shared" si="22"/>
        <v>1.3705161680520324E-3</v>
      </c>
      <c r="O120" s="25">
        <f t="shared" si="32"/>
        <v>6.8525808402601618E-4</v>
      </c>
      <c r="P120" s="25">
        <f t="shared" si="23"/>
        <v>3.4262904201300811E-3</v>
      </c>
      <c r="Q120" s="12">
        <f>[1]CSHR!Q46</f>
        <v>6.8525808402601623E-3</v>
      </c>
      <c r="R120" s="12">
        <f>[1]CSHR!S46</f>
        <v>6.8525808402601623E-3</v>
      </c>
      <c r="S120" s="12">
        <f>[1]CSHR!T46</f>
        <v>0</v>
      </c>
      <c r="T120" s="13">
        <f>[1]CSHR!U46</f>
        <v>1.4162000403204323E-2</v>
      </c>
      <c r="U120" s="14">
        <f>[1]CSHR!V46</f>
        <v>8.4999047692059537E-4</v>
      </c>
      <c r="V120" s="60">
        <f t="shared" si="33"/>
        <v>0.14233592610962975</v>
      </c>
      <c r="W120" s="70">
        <f t="shared" si="30"/>
        <v>1</v>
      </c>
      <c r="X120" s="1" t="str">
        <f t="shared" si="29"/>
        <v>NEU</v>
      </c>
    </row>
    <row r="121" spans="1:27" s="5" customFormat="1" x14ac:dyDescent="0.25">
      <c r="A121" s="5" t="s">
        <v>27</v>
      </c>
      <c r="B121" s="6" t="s">
        <v>9</v>
      </c>
      <c r="C121" s="15">
        <f>[1]CSHR!C47</f>
        <v>0.40357426525253809</v>
      </c>
      <c r="D121" s="12">
        <f>[1]CSHR!D47</f>
        <v>0</v>
      </c>
      <c r="E121" s="15">
        <f>[1]CSHR!E47</f>
        <v>0</v>
      </c>
      <c r="F121" s="12">
        <f>[1]CSHR!F47</f>
        <v>0</v>
      </c>
      <c r="G121" s="15">
        <f>[1]CSHR!G47</f>
        <v>7.9000107414159554E-3</v>
      </c>
      <c r="H121" s="12">
        <f>[1]CSHR!H47</f>
        <v>7.9000107414159554E-3</v>
      </c>
      <c r="I121" s="15">
        <f>[1]CSHR!I47</f>
        <v>7.9000107414159554E-3</v>
      </c>
      <c r="J121" s="25">
        <f t="shared" si="21"/>
        <v>3.9500053707079777E-3</v>
      </c>
      <c r="K121" s="25">
        <f t="shared" si="31"/>
        <v>2.6333369138053183E-3</v>
      </c>
      <c r="L121" s="12">
        <f>[1]CSHR!L47</f>
        <v>7.9000107414159554E-3</v>
      </c>
      <c r="M121" s="15">
        <f>[1]CSHR!M47</f>
        <v>2.300933979026136E-2</v>
      </c>
      <c r="N121" s="25">
        <f t="shared" si="22"/>
        <v>4.601867958052272E-3</v>
      </c>
      <c r="O121" s="25">
        <f t="shared" si="32"/>
        <v>2.300933979026136E-3</v>
      </c>
      <c r="P121" s="25">
        <f t="shared" si="23"/>
        <v>1.150466989513068E-2</v>
      </c>
      <c r="Q121" s="15">
        <f>[1]CSHR!Q47</f>
        <v>2.300933979026136E-2</v>
      </c>
      <c r="R121" s="15">
        <f>[1]CSHR!S47</f>
        <v>3.090935053167734E-2</v>
      </c>
      <c r="S121" s="12">
        <f>[1]CSHR!T47</f>
        <v>0</v>
      </c>
      <c r="T121" s="16">
        <f>[1]CSHR!U47</f>
        <v>5.0285636670844819E-2</v>
      </c>
      <c r="U121" s="14">
        <f>[1]CSHR!V47</f>
        <v>1.370949757794776E-2</v>
      </c>
      <c r="V121" s="60">
        <f t="shared" si="33"/>
        <v>0.39891171330408315</v>
      </c>
      <c r="W121" s="70">
        <f t="shared" si="30"/>
        <v>1</v>
      </c>
      <c r="X121" s="5" t="str">
        <f t="shared" si="29"/>
        <v>NEU</v>
      </c>
    </row>
    <row r="122" spans="1:27" s="1" customFormat="1" x14ac:dyDescent="0.25">
      <c r="A122" s="1" t="s">
        <v>27</v>
      </c>
      <c r="B122" s="3" t="s">
        <v>10</v>
      </c>
      <c r="C122" s="12">
        <f>[1]CSHR!C48</f>
        <v>0</v>
      </c>
      <c r="D122" s="12">
        <f>[1]CSHR!D48</f>
        <v>0</v>
      </c>
      <c r="E122" s="12">
        <f>[1]CSHR!E48</f>
        <v>0.76049984081416155</v>
      </c>
      <c r="F122" s="12">
        <f>[1]CSHR!F48</f>
        <v>0</v>
      </c>
      <c r="G122" s="12">
        <f>[1]CSHR!G48</f>
        <v>2.7347990773067439E-3</v>
      </c>
      <c r="H122" s="12">
        <f>[1]CSHR!H48</f>
        <v>2.7347990773067439E-3</v>
      </c>
      <c r="I122" s="12">
        <f>[1]CSHR!I48</f>
        <v>2.7347990773067439E-3</v>
      </c>
      <c r="J122" s="25">
        <f t="shared" si="21"/>
        <v>1.367399538653372E-3</v>
      </c>
      <c r="K122" s="25">
        <f t="shared" si="31"/>
        <v>9.1159969243558134E-4</v>
      </c>
      <c r="L122" s="12">
        <f>[1]CSHR!L48</f>
        <v>2.7347990773067439E-3</v>
      </c>
      <c r="M122" s="12">
        <f>[1]CSHR!M48</f>
        <v>8.1325321699645056E-3</v>
      </c>
      <c r="N122" s="25">
        <f t="shared" si="22"/>
        <v>1.6265064339929011E-3</v>
      </c>
      <c r="O122" s="25">
        <f t="shared" si="32"/>
        <v>8.1325321699645054E-4</v>
      </c>
      <c r="P122" s="25">
        <f t="shared" si="23"/>
        <v>4.0662660849822528E-3</v>
      </c>
      <c r="Q122" s="12">
        <f>[1]CSHR!Q48</f>
        <v>8.1325321699645056E-3</v>
      </c>
      <c r="R122" s="12">
        <f>[1]CSHR!S48</f>
        <v>1.086733124727126E-2</v>
      </c>
      <c r="S122" s="12">
        <f>[1]CSHR!T48</f>
        <v>0</v>
      </c>
      <c r="T122" s="13">
        <f>[1]CSHR!U48</f>
        <v>1.9542032228566687E-2</v>
      </c>
      <c r="U122" s="14">
        <f>[1]CSHR!V48</f>
        <v>4.2256280011985477E-3</v>
      </c>
      <c r="V122" s="60">
        <f t="shared" si="33"/>
        <v>0.16887588209258542</v>
      </c>
      <c r="W122" s="70">
        <f t="shared" si="30"/>
        <v>1</v>
      </c>
      <c r="X122" s="1" t="str">
        <f t="shared" si="29"/>
        <v>NEU</v>
      </c>
    </row>
    <row r="123" spans="1:27" s="5" customFormat="1" x14ac:dyDescent="0.25">
      <c r="A123" s="5" t="s">
        <v>27</v>
      </c>
      <c r="B123" s="6" t="s">
        <v>11</v>
      </c>
      <c r="C123" s="15">
        <f>[1]CSHR!C49</f>
        <v>0.40459818635834616</v>
      </c>
      <c r="D123" s="12">
        <f>[1]CSHR!D49</f>
        <v>0</v>
      </c>
      <c r="E123" s="15">
        <f>[1]CSHR!E49</f>
        <v>0</v>
      </c>
      <c r="F123" s="12">
        <f>[1]CSHR!F49</f>
        <v>0</v>
      </c>
      <c r="G123" s="15">
        <f>[1]CSHR!G49</f>
        <v>7.8884375929450055E-3</v>
      </c>
      <c r="H123" s="12">
        <f>[1]CSHR!H49</f>
        <v>7.8884375929450055E-3</v>
      </c>
      <c r="I123" s="15">
        <f>[1]CSHR!I49</f>
        <v>7.8884375929450055E-3</v>
      </c>
      <c r="J123" s="25">
        <f t="shared" si="21"/>
        <v>3.9442187964725027E-3</v>
      </c>
      <c r="K123" s="25">
        <f t="shared" si="31"/>
        <v>2.6294791976483353E-3</v>
      </c>
      <c r="L123" s="12">
        <f>[1]CSHR!L49</f>
        <v>7.8884375929450055E-3</v>
      </c>
      <c r="M123" s="15">
        <f>[1]CSHR!M49</f>
        <v>2.3245097887733143E-2</v>
      </c>
      <c r="N123" s="25">
        <f t="shared" si="22"/>
        <v>4.6490195775466285E-3</v>
      </c>
      <c r="O123" s="25">
        <f t="shared" si="32"/>
        <v>2.3245097887733142E-3</v>
      </c>
      <c r="P123" s="25">
        <f t="shared" si="23"/>
        <v>1.1622548943866572E-2</v>
      </c>
      <c r="Q123" s="15">
        <f>[1]CSHR!Q49</f>
        <v>2.3245097887733143E-2</v>
      </c>
      <c r="R123" s="15">
        <f>[1]CSHR!S49</f>
        <v>3.1133535480678192E-2</v>
      </c>
      <c r="S123" s="12">
        <f>[1]CSHR!T49</f>
        <v>0</v>
      </c>
      <c r="T123" s="16">
        <f>[1]CSHR!U49</f>
        <v>5.070835475455876E-2</v>
      </c>
      <c r="U123" s="14">
        <f>[1]CSHR!V49</f>
        <v>7.2838938590400523E-3</v>
      </c>
      <c r="V123" s="60">
        <f t="shared" si="33"/>
        <v>0.40306230709582325</v>
      </c>
      <c r="W123" s="70">
        <f t="shared" si="30"/>
        <v>1</v>
      </c>
      <c r="X123" s="5" t="str">
        <f t="shared" si="29"/>
        <v>NEU</v>
      </c>
    </row>
    <row r="124" spans="1:27" s="1" customFormat="1" x14ac:dyDescent="0.25">
      <c r="A124" s="1" t="s">
        <v>27</v>
      </c>
      <c r="B124" s="3" t="s">
        <v>12</v>
      </c>
      <c r="C124" s="12">
        <f>[1]CSHR!C50</f>
        <v>0</v>
      </c>
      <c r="D124" s="12">
        <f>[1]CSHR!D50</f>
        <v>0</v>
      </c>
      <c r="E124" s="12">
        <f>[1]CSHR!E50</f>
        <v>0</v>
      </c>
      <c r="F124" s="12">
        <f>[1]CSHR!F50</f>
        <v>0.76989174249730075</v>
      </c>
      <c r="G124" s="12">
        <f>[1]CSHR!G50</f>
        <v>0</v>
      </c>
      <c r="H124" s="12">
        <f>[1]CSHR!H50</f>
        <v>0</v>
      </c>
      <c r="I124" s="12">
        <f>[1]CSHR!I50</f>
        <v>0</v>
      </c>
      <c r="J124" s="25">
        <f t="shared" si="21"/>
        <v>0</v>
      </c>
      <c r="K124" s="25">
        <f t="shared" si="31"/>
        <v>0</v>
      </c>
      <c r="L124" s="12">
        <f>[1]CSHR!L50</f>
        <v>0</v>
      </c>
      <c r="M124" s="12">
        <f>[1]CSHR!M50</f>
        <v>8.6140355873401582E-3</v>
      </c>
      <c r="N124" s="25">
        <f t="shared" si="22"/>
        <v>1.7228071174680316E-3</v>
      </c>
      <c r="O124" s="25">
        <f t="shared" si="32"/>
        <v>8.6140355873401582E-4</v>
      </c>
      <c r="P124" s="25">
        <f t="shared" si="23"/>
        <v>4.3070177936700791E-3</v>
      </c>
      <c r="Q124" s="12">
        <f>[1]CSHR!Q50</f>
        <v>8.6140355873401582E-3</v>
      </c>
      <c r="R124" s="12">
        <f>[1]CSHR!S50</f>
        <v>8.6140355873401582E-3</v>
      </c>
      <c r="S124" s="12">
        <f>[1]CSHR!T50</f>
        <v>0</v>
      </c>
      <c r="T124" s="13">
        <f>[1]CSHR!U50</f>
        <v>1.7802340213836303E-2</v>
      </c>
      <c r="U124" s="14">
        <f>[1]CSHR!V50</f>
        <v>6.4923019194882033E-4</v>
      </c>
      <c r="V124" s="60">
        <f t="shared" si="33"/>
        <v>0.1789233518650214</v>
      </c>
      <c r="W124" s="70">
        <f t="shared" si="30"/>
        <v>1</v>
      </c>
      <c r="X124" s="1" t="str">
        <f t="shared" si="29"/>
        <v>NEU</v>
      </c>
    </row>
    <row r="125" spans="1:27" s="5" customFormat="1" x14ac:dyDescent="0.25">
      <c r="A125" s="35" t="s">
        <v>27</v>
      </c>
      <c r="B125" s="31" t="s">
        <v>13</v>
      </c>
      <c r="C125" s="32">
        <f>[1]CSHR!C33</f>
        <v>0</v>
      </c>
      <c r="D125" s="32">
        <f>[1]CSHR!D33</f>
        <v>0</v>
      </c>
      <c r="E125" s="32">
        <f>[1]CSHR!E33</f>
        <v>0</v>
      </c>
      <c r="F125" s="32">
        <f>[1]CSHR!F33</f>
        <v>0</v>
      </c>
      <c r="G125" s="32">
        <f>[1]CSHR!G33</f>
        <v>7.9144327483549499E-3</v>
      </c>
      <c r="H125" s="32">
        <f>[1]CSHR!H33</f>
        <v>7.9144327483549499E-3</v>
      </c>
      <c r="I125" s="32">
        <f>[1]CSHR!I33</f>
        <v>7.9144327483549499E-3</v>
      </c>
      <c r="J125" s="25">
        <f t="shared" si="21"/>
        <v>3.957216374177475E-3</v>
      </c>
      <c r="K125" s="25">
        <f t="shared" si="31"/>
        <v>2.6381442494516501E-3</v>
      </c>
      <c r="L125" s="32">
        <f>[1]CSHR!L33</f>
        <v>7.9144327483549499E-3</v>
      </c>
      <c r="M125" s="32">
        <f>[1]CSHR!M33</f>
        <v>2.7272475153887504E-2</v>
      </c>
      <c r="N125" s="25">
        <f t="shared" si="22"/>
        <v>5.4544950307775005E-3</v>
      </c>
      <c r="O125" s="25">
        <f t="shared" si="32"/>
        <v>2.7272475153887503E-3</v>
      </c>
      <c r="P125" s="25">
        <f t="shared" si="23"/>
        <v>1.3636237576943752E-2</v>
      </c>
      <c r="Q125" s="32">
        <f>[1]CSHR!Q33</f>
        <v>2.7272475153887504E-2</v>
      </c>
      <c r="R125" s="32">
        <f>[1]CSHR!S33</f>
        <v>3.5186907902242402E-2</v>
      </c>
      <c r="S125" s="32">
        <f>[1]CSHR!T33</f>
        <v>0</v>
      </c>
      <c r="T125" s="33">
        <f>[1]CSHR!U33</f>
        <v>4.0641402933019898E-2</v>
      </c>
      <c r="U125" s="34">
        <f>[1]CSHR!V33</f>
        <v>0</v>
      </c>
      <c r="V125" s="61">
        <f t="shared" si="33"/>
        <v>0.80955566711680382</v>
      </c>
      <c r="W125" s="70">
        <f t="shared" si="30"/>
        <v>1</v>
      </c>
      <c r="X125" s="35" t="str">
        <f t="shared" si="29"/>
        <v>NEU</v>
      </c>
      <c r="Y125" s="35"/>
      <c r="Z125" s="35" t="s">
        <v>92</v>
      </c>
      <c r="AA125" s="35"/>
    </row>
    <row r="126" spans="1:27" s="1" customFormat="1" x14ac:dyDescent="0.25">
      <c r="A126" s="1" t="s">
        <v>27</v>
      </c>
      <c r="B126" s="3" t="s">
        <v>14</v>
      </c>
      <c r="C126" s="12">
        <f>[1]CSHR!C52</f>
        <v>0</v>
      </c>
      <c r="D126" s="12">
        <f>[1]CSHR!D52</f>
        <v>0</v>
      </c>
      <c r="E126" s="12">
        <f>[1]CSHR!E52</f>
        <v>0</v>
      </c>
      <c r="F126" s="12">
        <f>[1]CSHR!F52</f>
        <v>0</v>
      </c>
      <c r="G126" s="12">
        <f>[1]CSHR!G52</f>
        <v>2.5919979235751599E-3</v>
      </c>
      <c r="H126" s="12">
        <f>[1]CSHR!H52</f>
        <v>2.5919979235751599E-3</v>
      </c>
      <c r="I126" s="12">
        <f>[1]CSHR!I52</f>
        <v>2.5919979235751599E-3</v>
      </c>
      <c r="J126" s="25">
        <f t="shared" si="21"/>
        <v>1.2959989617875799E-3</v>
      </c>
      <c r="K126" s="25">
        <f t="shared" si="31"/>
        <v>8.6399930785838663E-4</v>
      </c>
      <c r="L126" s="12">
        <f>[1]CSHR!L52</f>
        <v>2.5919979235751599E-3</v>
      </c>
      <c r="M126" s="12">
        <f>[1]CSHR!M52</f>
        <v>4.59318596547687E-3</v>
      </c>
      <c r="N126" s="25">
        <f t="shared" si="22"/>
        <v>9.1863719309537403E-4</v>
      </c>
      <c r="O126" s="25">
        <f t="shared" si="32"/>
        <v>4.5931859654768702E-4</v>
      </c>
      <c r="P126" s="25">
        <f t="shared" si="23"/>
        <v>2.296592982738435E-3</v>
      </c>
      <c r="Q126" s="12">
        <f>[1]CSHR!Q52</f>
        <v>4.59318596547687E-3</v>
      </c>
      <c r="R126" s="12">
        <f>[1]CSHR!S52</f>
        <v>7.1851838890520311E-3</v>
      </c>
      <c r="S126" s="12">
        <f>[1]CSHR!T52</f>
        <v>0</v>
      </c>
      <c r="T126" s="13">
        <f>[1]CSHR!U52</f>
        <v>9.0224582752427805E-3</v>
      </c>
      <c r="U126" s="14">
        <f>[1]CSHR!V52</f>
        <v>0</v>
      </c>
      <c r="V126" s="60">
        <f t="shared" si="33"/>
        <v>0.95840344716842329</v>
      </c>
      <c r="W126" s="70">
        <f t="shared" si="30"/>
        <v>1</v>
      </c>
      <c r="X126" s="1" t="str">
        <f t="shared" si="29"/>
        <v>NEU</v>
      </c>
    </row>
    <row r="127" spans="1:27" s="5" customFormat="1" x14ac:dyDescent="0.25">
      <c r="A127" s="5" t="s">
        <v>27</v>
      </c>
      <c r="B127" s="6" t="s">
        <v>15</v>
      </c>
      <c r="C127" s="15">
        <f>[1]CSHR!C53</f>
        <v>0</v>
      </c>
      <c r="D127" s="12">
        <f>[1]CSHR!D53</f>
        <v>0</v>
      </c>
      <c r="E127" s="15">
        <f>[1]CSHR!E53</f>
        <v>0.41272284499745016</v>
      </c>
      <c r="F127" s="12">
        <f>[1]CSHR!F53</f>
        <v>0</v>
      </c>
      <c r="G127" s="15">
        <f>[1]CSHR!G53</f>
        <v>1.5752645348336854E-3</v>
      </c>
      <c r="H127" s="12">
        <f>[1]CSHR!H53</f>
        <v>1.5752645348336854E-3</v>
      </c>
      <c r="I127" s="15">
        <f>[1]CSHR!I53</f>
        <v>1.5752645348336854E-3</v>
      </c>
      <c r="J127" s="25">
        <f t="shared" si="21"/>
        <v>7.8763226741684271E-4</v>
      </c>
      <c r="K127" s="25">
        <f t="shared" si="31"/>
        <v>5.250881782778951E-4</v>
      </c>
      <c r="L127" s="12">
        <f>[1]CSHR!L53</f>
        <v>1.5752645348336854E-3</v>
      </c>
      <c r="M127" s="15">
        <f>[1]CSHR!M53</f>
        <v>2.0933007898002572E-2</v>
      </c>
      <c r="N127" s="25">
        <f t="shared" si="22"/>
        <v>4.1866015796005141E-3</v>
      </c>
      <c r="O127" s="25">
        <f t="shared" si="32"/>
        <v>2.0933007898002571E-3</v>
      </c>
      <c r="P127" s="25">
        <f t="shared" si="23"/>
        <v>1.0466503949001286E-2</v>
      </c>
      <c r="Q127" s="15">
        <f>[1]CSHR!Q53</f>
        <v>2.0933007898002572E-2</v>
      </c>
      <c r="R127" s="15">
        <f>[1]CSHR!S53</f>
        <v>2.2508272432836263E-2</v>
      </c>
      <c r="S127" s="12">
        <f>[1]CSHR!T53</f>
        <v>0</v>
      </c>
      <c r="T127" s="16">
        <f>[1]CSHR!U53</f>
        <v>4.4836814190705662E-2</v>
      </c>
      <c r="U127" s="14">
        <f>[1]CSHR!V53</f>
        <v>1.4416401763955634E-2</v>
      </c>
      <c r="V127" s="60">
        <f t="shared" si="33"/>
        <v>0.43928946591561568</v>
      </c>
      <c r="W127" s="70">
        <f t="shared" si="30"/>
        <v>1</v>
      </c>
      <c r="X127" s="5" t="str">
        <f t="shared" si="29"/>
        <v>NEU</v>
      </c>
    </row>
    <row r="128" spans="1:27" s="7" customFormat="1" x14ac:dyDescent="0.25">
      <c r="A128" s="7" t="s">
        <v>27</v>
      </c>
      <c r="B128" s="3" t="s">
        <v>16</v>
      </c>
      <c r="C128" s="12">
        <f>[1]CSHR!C54</f>
        <v>0</v>
      </c>
      <c r="D128" s="12">
        <f>[1]CSHR!D54</f>
        <v>0</v>
      </c>
      <c r="E128" s="12">
        <f>[1]CSHR!E54</f>
        <v>0</v>
      </c>
      <c r="F128" s="12">
        <f>[1]CSHR!F54</f>
        <v>0</v>
      </c>
      <c r="G128" s="12">
        <f>[1]CSHR!G54</f>
        <v>2.9368067657584721E-4</v>
      </c>
      <c r="H128" s="12">
        <f>[1]CSHR!H54</f>
        <v>2.9368067657584721E-4</v>
      </c>
      <c r="I128" s="12">
        <f>[1]CSHR!I54</f>
        <v>2.9368067657584721E-4</v>
      </c>
      <c r="J128" s="25">
        <f t="shared" si="21"/>
        <v>1.468403382879236E-4</v>
      </c>
      <c r="K128" s="25">
        <f t="shared" si="31"/>
        <v>9.7893558858615736E-5</v>
      </c>
      <c r="L128" s="12">
        <f>[1]CSHR!L54</f>
        <v>2.9368067657584721E-4</v>
      </c>
      <c r="M128" s="12">
        <f>[1]CSHR!M54</f>
        <v>2.8552288000429582E-2</v>
      </c>
      <c r="N128" s="25">
        <f t="shared" si="22"/>
        <v>5.7104576000859162E-3</v>
      </c>
      <c r="O128" s="25">
        <f t="shared" si="32"/>
        <v>2.8552288000429581E-3</v>
      </c>
      <c r="P128" s="25">
        <f t="shared" si="23"/>
        <v>1.4276144000214791E-2</v>
      </c>
      <c r="Q128" s="12">
        <f>[1]CSHR!Q54</f>
        <v>2.8552288000429582E-2</v>
      </c>
      <c r="R128" s="12">
        <f>[1]CSHR!S54</f>
        <v>2.8845968677005434E-2</v>
      </c>
      <c r="S128" s="12">
        <f>[1]CSHR!T54</f>
        <v>0</v>
      </c>
      <c r="T128" s="13">
        <f>[1]CSHR!U54</f>
        <v>2.8845968677005434E-2</v>
      </c>
      <c r="U128" s="14">
        <f>[1]CSHR!V54</f>
        <v>1.173964922076449E-2</v>
      </c>
      <c r="V128" s="60">
        <f t="shared" si="33"/>
        <v>0.84920255042057191</v>
      </c>
      <c r="W128" s="70">
        <f t="shared" si="30"/>
        <v>1</v>
      </c>
      <c r="X128" s="7" t="str">
        <f t="shared" si="29"/>
        <v>NEU</v>
      </c>
    </row>
    <row r="129" spans="1:27" s="8" customFormat="1" x14ac:dyDescent="0.25">
      <c r="A129" s="8" t="s">
        <v>27</v>
      </c>
      <c r="B129" s="9" t="s">
        <v>17</v>
      </c>
      <c r="C129" s="17">
        <f>[1]CSHR!C55</f>
        <v>0</v>
      </c>
      <c r="D129" s="18">
        <f>[1]CSHR!D55</f>
        <v>0</v>
      </c>
      <c r="E129" s="17">
        <f>[1]CSHR!E55</f>
        <v>0</v>
      </c>
      <c r="F129" s="18">
        <f>[1]CSHR!F55</f>
        <v>0.42660592806117292</v>
      </c>
      <c r="G129" s="17">
        <f>[1]CSHR!G55</f>
        <v>0</v>
      </c>
      <c r="H129" s="18">
        <f>[1]CSHR!H55</f>
        <v>0</v>
      </c>
      <c r="I129" s="17">
        <f>[1]CSHR!I55</f>
        <v>0</v>
      </c>
      <c r="J129" s="56">
        <f t="shared" si="21"/>
        <v>0</v>
      </c>
      <c r="K129" s="56">
        <f t="shared" si="31"/>
        <v>0</v>
      </c>
      <c r="L129" s="18">
        <f>[1]CSHR!L55</f>
        <v>0</v>
      </c>
      <c r="M129" s="17">
        <f>[1]CSHR!M55</f>
        <v>2.1479115821870825E-2</v>
      </c>
      <c r="N129" s="56">
        <f t="shared" si="22"/>
        <v>4.2958231643741651E-3</v>
      </c>
      <c r="O129" s="56">
        <f t="shared" si="32"/>
        <v>2.1479115821870826E-3</v>
      </c>
      <c r="P129" s="56">
        <f t="shared" si="23"/>
        <v>1.0739557910935412E-2</v>
      </c>
      <c r="Q129" s="17">
        <f>[1]CSHR!Q55</f>
        <v>2.1479115821870825E-2</v>
      </c>
      <c r="R129" s="17">
        <f>[1]CSHR!S55</f>
        <v>2.1479115821870825E-2</v>
      </c>
      <c r="S129" s="18">
        <f>[1]CSHR!T55</f>
        <v>0</v>
      </c>
      <c r="T129" s="17">
        <f>[1]CSHR!U55</f>
        <v>4.4390172698533091E-2</v>
      </c>
      <c r="U129" s="19">
        <f>[1]CSHR!V55</f>
        <v>1.2375055990217871E-3</v>
      </c>
      <c r="V129" s="62">
        <f t="shared" si="33"/>
        <v>0.4461457535181631</v>
      </c>
      <c r="W129" s="71">
        <f t="shared" si="30"/>
        <v>1</v>
      </c>
      <c r="X129" s="8" t="str">
        <f t="shared" si="29"/>
        <v>NEU</v>
      </c>
    </row>
    <row r="130" spans="1:27" s="1" customFormat="1" x14ac:dyDescent="0.25">
      <c r="A130" s="1" t="s">
        <v>29</v>
      </c>
      <c r="B130" s="3" t="s">
        <v>0</v>
      </c>
      <c r="C130" s="12">
        <f>[1]CSHR!C110</f>
        <v>0.45611746021672739</v>
      </c>
      <c r="D130" s="12">
        <f>[1]CSHR!D110</f>
        <v>0</v>
      </c>
      <c r="E130" s="12">
        <f>[1]CSHR!E110</f>
        <v>0</v>
      </c>
      <c r="F130" s="12">
        <f>[1]CSHR!F110</f>
        <v>0</v>
      </c>
      <c r="G130" s="12">
        <f>[1]CSHR!G110</f>
        <v>1.2174370393984097E-2</v>
      </c>
      <c r="H130" s="12">
        <f>[1]CSHR!H110</f>
        <v>1.2174370393984097E-2</v>
      </c>
      <c r="I130" s="12">
        <f>[1]CSHR!I110</f>
        <v>1.2174370393984097E-2</v>
      </c>
      <c r="J130" s="25">
        <f t="shared" si="21"/>
        <v>6.0871851969920487E-3</v>
      </c>
      <c r="K130" s="25">
        <f t="shared" si="31"/>
        <v>4.0581234646613661E-3</v>
      </c>
      <c r="L130" s="12">
        <f>[1]CSHR!L110</f>
        <v>1.2174370393984097E-2</v>
      </c>
      <c r="M130" s="12">
        <f>[1]CSHR!M110</f>
        <v>1.9455017461139607E-2</v>
      </c>
      <c r="N130" s="25">
        <f t="shared" si="22"/>
        <v>3.8910034922279213E-3</v>
      </c>
      <c r="O130" s="25">
        <f>P130/5</f>
        <v>1.9455017461139606E-3</v>
      </c>
      <c r="P130" s="25">
        <f t="shared" si="23"/>
        <v>9.7275087305698036E-3</v>
      </c>
      <c r="Q130" s="12">
        <f>[1]CSHR!Q110</f>
        <v>1.9455017461139607E-2</v>
      </c>
      <c r="R130" s="12">
        <f>[1]CSHR!S110</f>
        <v>3.1629387855123668E-2</v>
      </c>
      <c r="S130" s="12">
        <f>[1]CSHR!T110</f>
        <v>0</v>
      </c>
      <c r="T130" s="13">
        <f>[1]CSHR!U110</f>
        <v>4.801256045397808E-2</v>
      </c>
      <c r="U130" s="14">
        <f>[1]CSHR!V110</f>
        <v>1.8118630498605251E-2</v>
      </c>
      <c r="V130" s="60">
        <f t="shared" si="33"/>
        <v>0.33280512184678479</v>
      </c>
      <c r="W130" s="70">
        <f t="shared" si="30"/>
        <v>1</v>
      </c>
      <c r="X130" s="1" t="str">
        <f>$AI$2</f>
        <v>USA</v>
      </c>
    </row>
    <row r="131" spans="1:27" s="5" customFormat="1" x14ac:dyDescent="0.25">
      <c r="A131" s="5" t="s">
        <v>29</v>
      </c>
      <c r="B131" s="6" t="s">
        <v>1</v>
      </c>
      <c r="C131" s="15">
        <f>[1]CSHR!C111</f>
        <v>0</v>
      </c>
      <c r="D131" s="12">
        <f>[1]CSHR!D111</f>
        <v>0</v>
      </c>
      <c r="E131" s="15">
        <f>[1]CSHR!E111</f>
        <v>0</v>
      </c>
      <c r="F131" s="12">
        <f>[1]CSHR!F111</f>
        <v>0</v>
      </c>
      <c r="G131" s="15">
        <f>[1]CSHR!G111</f>
        <v>7.2596818233093543E-3</v>
      </c>
      <c r="H131" s="12">
        <f>[1]CSHR!H111</f>
        <v>7.2596818233093543E-3</v>
      </c>
      <c r="I131" s="15">
        <f>[1]CSHR!I111</f>
        <v>7.2596818233093543E-3</v>
      </c>
      <c r="J131" s="25">
        <f t="shared" si="21"/>
        <v>3.6298409116546772E-3</v>
      </c>
      <c r="K131" s="25">
        <f t="shared" si="31"/>
        <v>2.419893941103118E-3</v>
      </c>
      <c r="L131" s="12">
        <f>[1]CSHR!L111</f>
        <v>7.2596818233093543E-3</v>
      </c>
      <c r="M131" s="15">
        <f>[1]CSHR!M111</f>
        <v>1.568241695231291E-2</v>
      </c>
      <c r="N131" s="25">
        <f t="shared" si="22"/>
        <v>3.1364833904625822E-3</v>
      </c>
      <c r="O131" s="69">
        <f>S131/2</f>
        <v>0.17559410531479261</v>
      </c>
      <c r="P131" s="25">
        <f t="shared" si="23"/>
        <v>7.8412084761564551E-3</v>
      </c>
      <c r="Q131" s="15">
        <f>[1]CSHR!Q111</f>
        <v>1.568241695231291E-2</v>
      </c>
      <c r="R131" s="15">
        <f>[1]CSHR!S111</f>
        <v>2.2942098775622245E-2</v>
      </c>
      <c r="S131" s="12">
        <f>[1]CSHR!T111</f>
        <v>0.35118821062958522</v>
      </c>
      <c r="T131" s="16">
        <f>[1]CSHR!U111</f>
        <v>3.8624515727935259E-2</v>
      </c>
      <c r="U131" s="14">
        <f>[1]CSHR!V111</f>
        <v>9.1751958835598023E-3</v>
      </c>
      <c r="V131" s="60">
        <f t="shared" si="33"/>
        <v>0.32504488575126489</v>
      </c>
      <c r="W131" s="70">
        <f t="shared" si="30"/>
        <v>1</v>
      </c>
      <c r="X131" s="5" t="str">
        <f t="shared" ref="X131:X147" si="34">$AI$2</f>
        <v>USA</v>
      </c>
    </row>
    <row r="132" spans="1:27" s="1" customFormat="1" x14ac:dyDescent="0.25">
      <c r="A132" s="1" t="s">
        <v>29</v>
      </c>
      <c r="B132" s="3" t="s">
        <v>2</v>
      </c>
      <c r="C132" s="12">
        <f>[1]CSHR!C112</f>
        <v>0.44270922587729394</v>
      </c>
      <c r="D132" s="12">
        <f>[1]CSHR!D112</f>
        <v>0</v>
      </c>
      <c r="E132" s="12">
        <f>[1]CSHR!E112</f>
        <v>0</v>
      </c>
      <c r="F132" s="12">
        <f>[1]CSHR!F112</f>
        <v>0</v>
      </c>
      <c r="G132" s="12">
        <f>[1]CSHR!G112</f>
        <v>9.2080384040101309E-3</v>
      </c>
      <c r="H132" s="12">
        <f>[1]CSHR!H112</f>
        <v>9.2080384040101309E-3</v>
      </c>
      <c r="I132" s="12">
        <f>[1]CSHR!I112</f>
        <v>9.2080384040101309E-3</v>
      </c>
      <c r="J132" s="25">
        <f t="shared" si="21"/>
        <v>4.6040192020050654E-3</v>
      </c>
      <c r="K132" s="25">
        <f t="shared" si="31"/>
        <v>3.0693461346700435E-3</v>
      </c>
      <c r="L132" s="12">
        <f>[1]CSHR!L112</f>
        <v>9.2080384040101309E-3</v>
      </c>
      <c r="M132" s="12">
        <f>[1]CSHR!M112</f>
        <v>2.0732722375105952E-2</v>
      </c>
      <c r="N132" s="25">
        <f t="shared" si="22"/>
        <v>4.1465444750211902E-3</v>
      </c>
      <c r="O132" s="25">
        <f>P132/5</f>
        <v>2.0732722375105951E-3</v>
      </c>
      <c r="P132" s="25">
        <f t="shared" si="23"/>
        <v>1.0366361187552976E-2</v>
      </c>
      <c r="Q132" s="12">
        <f>[1]CSHR!Q112</f>
        <v>2.0732722375105952E-2</v>
      </c>
      <c r="R132" s="12">
        <f>[1]CSHR!S112</f>
        <v>2.994076077911605E-2</v>
      </c>
      <c r="S132" s="12">
        <f>[1]CSHR!T112</f>
        <v>0</v>
      </c>
      <c r="T132" s="13">
        <f>[1]CSHR!U112</f>
        <v>4.7399895410784251E-2</v>
      </c>
      <c r="U132" s="14">
        <f>[1]CSHR!V112</f>
        <v>1.99304747227898E-2</v>
      </c>
      <c r="V132" s="60">
        <f t="shared" si="33"/>
        <v>0.35746250160700377</v>
      </c>
      <c r="W132" s="70">
        <f t="shared" si="30"/>
        <v>1</v>
      </c>
      <c r="X132" s="1" t="str">
        <f t="shared" si="34"/>
        <v>USA</v>
      </c>
    </row>
    <row r="133" spans="1:27" s="5" customFormat="1" x14ac:dyDescent="0.25">
      <c r="A133" s="5" t="s">
        <v>29</v>
      </c>
      <c r="B133" s="6" t="s">
        <v>3</v>
      </c>
      <c r="C133" s="15">
        <f>[1]CSHR!C113</f>
        <v>0</v>
      </c>
      <c r="D133" s="12">
        <f>[1]CSHR!D113</f>
        <v>0</v>
      </c>
      <c r="E133" s="15">
        <f>[1]CSHR!E113</f>
        <v>0.72937142631572605</v>
      </c>
      <c r="F133" s="12">
        <f>[1]CSHR!F113</f>
        <v>0</v>
      </c>
      <c r="G133" s="15">
        <f>[1]CSHR!G113</f>
        <v>2.1149248979472749E-3</v>
      </c>
      <c r="H133" s="12">
        <f>[1]CSHR!H113</f>
        <v>2.1149248979472749E-3</v>
      </c>
      <c r="I133" s="15">
        <f>[1]CSHR!I113</f>
        <v>2.1149248979472749E-3</v>
      </c>
      <c r="J133" s="25">
        <f t="shared" ref="J133:J196" si="35">I133/2</f>
        <v>1.0574624489736375E-3</v>
      </c>
      <c r="K133" s="25">
        <f t="shared" si="31"/>
        <v>7.0497496598242494E-4</v>
      </c>
      <c r="L133" s="12">
        <f>[1]CSHR!L113</f>
        <v>2.1149248979472749E-3</v>
      </c>
      <c r="M133" s="15">
        <f>[1]CSHR!M113</f>
        <v>9.4614205011128941E-3</v>
      </c>
      <c r="N133" s="25">
        <f t="shared" ref="N133:N196" si="36">M133/5</f>
        <v>1.8922841002225789E-3</v>
      </c>
      <c r="O133" s="25">
        <f t="shared" ref="O133:O147" si="37">P133/5</f>
        <v>9.4614205011128944E-4</v>
      </c>
      <c r="P133" s="25">
        <f t="shared" ref="P133:P196" si="38">M133/2</f>
        <v>4.7307102505564471E-3</v>
      </c>
      <c r="Q133" s="15">
        <f>[1]CSHR!Q113</f>
        <v>9.4614205011128941E-3</v>
      </c>
      <c r="R133" s="15">
        <f>[1]CSHR!S113</f>
        <v>1.1576345399060186E-2</v>
      </c>
      <c r="S133" s="12">
        <f>[1]CSHR!T113</f>
        <v>0</v>
      </c>
      <c r="T133" s="16">
        <f>[1]CSHR!U113</f>
        <v>2.1668527266913967E-2</v>
      </c>
      <c r="U133" s="14">
        <f>[1]CSHR!V113</f>
        <v>4.998791719287049E-3</v>
      </c>
      <c r="V133" s="60">
        <f t="shared" si="33"/>
        <v>0.1956707948891514</v>
      </c>
      <c r="W133" s="70">
        <f t="shared" si="30"/>
        <v>1</v>
      </c>
      <c r="X133" s="5" t="str">
        <f t="shared" si="34"/>
        <v>USA</v>
      </c>
    </row>
    <row r="134" spans="1:27" s="1" customFormat="1" x14ac:dyDescent="0.25">
      <c r="A134" s="1" t="s">
        <v>29</v>
      </c>
      <c r="B134" s="3" t="s">
        <v>4</v>
      </c>
      <c r="C134" s="12">
        <f>[1]CSHR!C114</f>
        <v>0</v>
      </c>
      <c r="D134" s="12">
        <f>[1]CSHR!D114</f>
        <v>0</v>
      </c>
      <c r="E134" s="12">
        <f>[1]CSHR!E114</f>
        <v>0</v>
      </c>
      <c r="F134" s="12">
        <f>[1]CSHR!F114</f>
        <v>0</v>
      </c>
      <c r="G134" s="12">
        <f>[1]CSHR!G114</f>
        <v>1.4716666525273869E-2</v>
      </c>
      <c r="H134" s="12">
        <f>[1]CSHR!H114</f>
        <v>1.4716666525273869E-2</v>
      </c>
      <c r="I134" s="12">
        <f>[1]CSHR!I114</f>
        <v>1.4716666525273869E-2</v>
      </c>
      <c r="J134" s="25">
        <f t="shared" si="35"/>
        <v>7.3583332626369347E-3</v>
      </c>
      <c r="K134" s="25">
        <f t="shared" si="31"/>
        <v>4.9055555084246234E-3</v>
      </c>
      <c r="L134" s="12">
        <f>[1]CSHR!L114</f>
        <v>1.4716666525273869E-2</v>
      </c>
      <c r="M134" s="12">
        <f>[1]CSHR!M114</f>
        <v>1.5980582902019383E-2</v>
      </c>
      <c r="N134" s="25">
        <f t="shared" si="36"/>
        <v>3.1961165804038766E-3</v>
      </c>
      <c r="O134" s="25">
        <f t="shared" si="37"/>
        <v>1.5980582902019383E-3</v>
      </c>
      <c r="P134" s="25">
        <f t="shared" si="38"/>
        <v>7.9902914510096915E-3</v>
      </c>
      <c r="Q134" s="12">
        <f>[1]CSHR!Q114</f>
        <v>1.5980582902019383E-2</v>
      </c>
      <c r="R134" s="12">
        <f>[1]CSHR!S114</f>
        <v>3.0697249427293245E-2</v>
      </c>
      <c r="S134" s="12">
        <f>[1]CSHR!T114</f>
        <v>0</v>
      </c>
      <c r="T134" s="13">
        <f>[1]CSHR!U114</f>
        <v>3.3893366007697101E-2</v>
      </c>
      <c r="U134" s="14">
        <f>[1]CSHR!V114</f>
        <v>2.007211305418023E-3</v>
      </c>
      <c r="V134" s="60">
        <f t="shared" si="33"/>
        <v>0.8175259862617803</v>
      </c>
      <c r="W134" s="70">
        <f t="shared" si="30"/>
        <v>1</v>
      </c>
      <c r="X134" s="1" t="str">
        <f t="shared" si="34"/>
        <v>USA</v>
      </c>
    </row>
    <row r="135" spans="1:27" s="5" customFormat="1" x14ac:dyDescent="0.25">
      <c r="A135" s="5" t="s">
        <v>29</v>
      </c>
      <c r="B135" s="6" t="s">
        <v>5</v>
      </c>
      <c r="C135" s="15">
        <f>[1]CSHR!C115</f>
        <v>0.53550935811226386</v>
      </c>
      <c r="D135" s="12">
        <f>[1]CSHR!D115</f>
        <v>0</v>
      </c>
      <c r="E135" s="15">
        <f>[1]CSHR!E115</f>
        <v>0</v>
      </c>
      <c r="F135" s="12">
        <f>[1]CSHR!F115</f>
        <v>0</v>
      </c>
      <c r="G135" s="15">
        <f>[1]CSHR!G115</f>
        <v>1.0877000385123403E-2</v>
      </c>
      <c r="H135" s="12">
        <f>[1]CSHR!H115</f>
        <v>1.0877000385123403E-2</v>
      </c>
      <c r="I135" s="15">
        <f>[1]CSHR!I115</f>
        <v>1.0877000385123403E-2</v>
      </c>
      <c r="J135" s="25">
        <f t="shared" si="35"/>
        <v>5.4385001925617016E-3</v>
      </c>
      <c r="K135" s="25">
        <f t="shared" si="31"/>
        <v>3.6256667950411345E-3</v>
      </c>
      <c r="L135" s="12">
        <f>[1]CSHR!L115</f>
        <v>1.0877000385123403E-2</v>
      </c>
      <c r="M135" s="15">
        <f>[1]CSHR!M115</f>
        <v>1.6124156804469297E-2</v>
      </c>
      <c r="N135" s="25">
        <f t="shared" si="36"/>
        <v>3.2248313608938596E-3</v>
      </c>
      <c r="O135" s="25">
        <f t="shared" si="37"/>
        <v>1.6124156804469298E-3</v>
      </c>
      <c r="P135" s="25">
        <f t="shared" si="38"/>
        <v>8.0620784022346487E-3</v>
      </c>
      <c r="Q135" s="15">
        <f>[1]CSHR!Q115</f>
        <v>1.6124156804469297E-2</v>
      </c>
      <c r="R135" s="15">
        <f>[1]CSHR!S115</f>
        <v>2.7001157189592701E-2</v>
      </c>
      <c r="S135" s="12">
        <f>[1]CSHR!T115</f>
        <v>0</v>
      </c>
      <c r="T135" s="16">
        <f>[1]CSHR!U115</f>
        <v>4.0579394498619477E-2</v>
      </c>
      <c r="U135" s="14">
        <f>[1]CSHR!V115</f>
        <v>2.3949395610861433E-2</v>
      </c>
      <c r="V135" s="60">
        <f t="shared" si="33"/>
        <v>0.27524088700805194</v>
      </c>
      <c r="W135" s="70">
        <f t="shared" si="30"/>
        <v>1</v>
      </c>
      <c r="X135" s="5" t="str">
        <f t="shared" si="34"/>
        <v>USA</v>
      </c>
    </row>
    <row r="136" spans="1:27" s="1" customFormat="1" x14ac:dyDescent="0.25">
      <c r="A136" s="1" t="s">
        <v>29</v>
      </c>
      <c r="B136" s="3" t="s">
        <v>6</v>
      </c>
      <c r="C136" s="12">
        <f>[1]CSHR!C116</f>
        <v>0</v>
      </c>
      <c r="D136" s="12">
        <f>[1]CSHR!D116</f>
        <v>0</v>
      </c>
      <c r="E136" s="12">
        <f>[1]CSHR!E116</f>
        <v>0</v>
      </c>
      <c r="F136" s="12">
        <f>[1]CSHR!F116</f>
        <v>0</v>
      </c>
      <c r="G136" s="12">
        <f>[1]CSHR!G116</f>
        <v>1.7134333986074518E-3</v>
      </c>
      <c r="H136" s="12">
        <f>[1]CSHR!H116</f>
        <v>1.7134333986074518E-3</v>
      </c>
      <c r="I136" s="12">
        <f>[1]CSHR!I116</f>
        <v>1.7134333986074518E-3</v>
      </c>
      <c r="J136" s="25">
        <f t="shared" si="35"/>
        <v>8.5671669930372592E-4</v>
      </c>
      <c r="K136" s="25">
        <f t="shared" si="31"/>
        <v>5.7114446620248394E-4</v>
      </c>
      <c r="L136" s="12">
        <f>[1]CSHR!L116</f>
        <v>1.7134333986074518E-3</v>
      </c>
      <c r="M136" s="12">
        <f>[1]CSHR!M116</f>
        <v>2.7763967107065208E-2</v>
      </c>
      <c r="N136" s="25">
        <f t="shared" si="36"/>
        <v>5.5527934214130419E-3</v>
      </c>
      <c r="O136" s="25">
        <f t="shared" si="37"/>
        <v>2.776396710706521E-3</v>
      </c>
      <c r="P136" s="25">
        <f t="shared" si="38"/>
        <v>1.3881983553532604E-2</v>
      </c>
      <c r="Q136" s="12">
        <f>[1]CSHR!Q116</f>
        <v>2.7763967107065208E-2</v>
      </c>
      <c r="R136" s="12">
        <f>[1]CSHR!S116</f>
        <v>2.9477400505672664E-2</v>
      </c>
      <c r="S136" s="12">
        <f>[1]CSHR!T116</f>
        <v>0</v>
      </c>
      <c r="T136" s="13">
        <f>[1]CSHR!U116</f>
        <v>2.9477400505672664E-2</v>
      </c>
      <c r="U136" s="14">
        <f>[1]CSHR!V116</f>
        <v>3.0458081286938422E-2</v>
      </c>
      <c r="V136" s="60">
        <f t="shared" si="33"/>
        <v>0.82456641504199768</v>
      </c>
      <c r="W136" s="70">
        <f t="shared" si="30"/>
        <v>1</v>
      </c>
      <c r="X136" s="1" t="str">
        <f t="shared" si="34"/>
        <v>USA</v>
      </c>
    </row>
    <row r="137" spans="1:27" s="5" customFormat="1" x14ac:dyDescent="0.25">
      <c r="A137" s="5" t="s">
        <v>29</v>
      </c>
      <c r="B137" s="6" t="s">
        <v>7</v>
      </c>
      <c r="C137" s="15">
        <f>[1]CSHR!C117</f>
        <v>0</v>
      </c>
      <c r="D137" s="12">
        <f>[1]CSHR!D117</f>
        <v>0</v>
      </c>
      <c r="E137" s="15">
        <f>[1]CSHR!E117</f>
        <v>0</v>
      </c>
      <c r="F137" s="12">
        <f>[1]CSHR!F117</f>
        <v>0</v>
      </c>
      <c r="G137" s="15">
        <f>[1]CSHR!G117</f>
        <v>4.4593353021610601E-3</v>
      </c>
      <c r="H137" s="12">
        <f>[1]CSHR!H117</f>
        <v>0.34773726109867997</v>
      </c>
      <c r="I137" s="15">
        <f>[1]CSHR!I117</f>
        <v>4.4593353021610601E-3</v>
      </c>
      <c r="J137" s="25">
        <f t="shared" si="35"/>
        <v>2.22966765108053E-3</v>
      </c>
      <c r="K137" s="25">
        <f t="shared" si="31"/>
        <v>1.4864451007203534E-3</v>
      </c>
      <c r="L137" s="12">
        <f>[1]CSHR!L117</f>
        <v>4.4593353021610601E-3</v>
      </c>
      <c r="M137" s="15">
        <f>[1]CSHR!M117</f>
        <v>2.29475635771909E-2</v>
      </c>
      <c r="N137" s="25">
        <f t="shared" si="36"/>
        <v>4.5895127154381796E-3</v>
      </c>
      <c r="O137" s="25">
        <f t="shared" si="37"/>
        <v>2.2947563577190898E-3</v>
      </c>
      <c r="P137" s="25">
        <f t="shared" si="38"/>
        <v>1.147378178859545E-2</v>
      </c>
      <c r="Q137" s="15">
        <f>[1]CSHR!Q117</f>
        <v>2.29475635771909E-2</v>
      </c>
      <c r="R137" s="15">
        <f>[1]CSHR!S117</f>
        <v>2.7406898879352E-2</v>
      </c>
      <c r="S137" s="12">
        <f>[1]CSHR!T117</f>
        <v>0</v>
      </c>
      <c r="T137" s="16">
        <f>[1]CSHR!U117</f>
        <v>5.80036503156066E-2</v>
      </c>
      <c r="U137" s="14">
        <f>[1]CSHR!V117</f>
        <v>2.6732927320552199E-2</v>
      </c>
      <c r="V137" s="60">
        <f t="shared" si="33"/>
        <v>0.45877196571139056</v>
      </c>
      <c r="W137" s="70">
        <f t="shared" si="30"/>
        <v>1</v>
      </c>
      <c r="X137" s="5" t="str">
        <f t="shared" si="34"/>
        <v>USA</v>
      </c>
    </row>
    <row r="138" spans="1:27" s="1" customFormat="1" x14ac:dyDescent="0.25">
      <c r="A138" s="35" t="s">
        <v>29</v>
      </c>
      <c r="B138" s="31" t="s">
        <v>8</v>
      </c>
      <c r="C138" s="32">
        <f>[1]CSHR!C172</f>
        <v>0</v>
      </c>
      <c r="D138" s="32">
        <f>[1]CSHR!D172</f>
        <v>0</v>
      </c>
      <c r="E138" s="32">
        <f>[1]CSHR!E172</f>
        <v>0</v>
      </c>
      <c r="F138" s="32">
        <f>[1]CSHR!F172</f>
        <v>0.81615876321858205</v>
      </c>
      <c r="G138" s="32">
        <f>[1]CSHR!G172</f>
        <v>0</v>
      </c>
      <c r="H138" s="32">
        <f>[1]CSHR!H172</f>
        <v>0</v>
      </c>
      <c r="I138" s="32">
        <f>[1]CSHR!I172</f>
        <v>0</v>
      </c>
      <c r="J138" s="25">
        <f t="shared" si="35"/>
        <v>0</v>
      </c>
      <c r="K138" s="25">
        <f t="shared" si="31"/>
        <v>0</v>
      </c>
      <c r="L138" s="32">
        <f>[1]CSHR!L172</f>
        <v>0</v>
      </c>
      <c r="M138" s="32">
        <f>[1]CSHR!M172</f>
        <v>6.8487752009910498E-3</v>
      </c>
      <c r="N138" s="25">
        <f t="shared" si="36"/>
        <v>1.3697550401982101E-3</v>
      </c>
      <c r="O138" s="25">
        <f t="shared" si="37"/>
        <v>6.8487752009910503E-4</v>
      </c>
      <c r="P138" s="25">
        <f t="shared" si="38"/>
        <v>3.4243876004955249E-3</v>
      </c>
      <c r="Q138" s="32">
        <f>[1]CSHR!Q172</f>
        <v>6.8487752009910498E-3</v>
      </c>
      <c r="R138" s="32">
        <f>[1]CSHR!S172</f>
        <v>6.8487752009910498E-3</v>
      </c>
      <c r="S138" s="32">
        <f>[1]CSHR!T172</f>
        <v>0</v>
      </c>
      <c r="T138" s="33">
        <f>[1]CSHR!U172</f>
        <v>1.41541354153815E-2</v>
      </c>
      <c r="U138" s="34">
        <f>[1]CSHR!V172</f>
        <v>1.40487696430586E-3</v>
      </c>
      <c r="V138" s="61">
        <f t="shared" si="33"/>
        <v>0.14225687863796455</v>
      </c>
      <c r="W138" s="70">
        <f t="shared" si="30"/>
        <v>1</v>
      </c>
      <c r="X138" s="35" t="str">
        <f t="shared" si="34"/>
        <v>USA</v>
      </c>
      <c r="Y138" s="35"/>
      <c r="Z138" s="35" t="s">
        <v>89</v>
      </c>
      <c r="AA138" s="35"/>
    </row>
    <row r="139" spans="1:27" s="5" customFormat="1" x14ac:dyDescent="0.25">
      <c r="A139" s="5" t="s">
        <v>29</v>
      </c>
      <c r="B139" s="6" t="s">
        <v>9</v>
      </c>
      <c r="C139" s="15">
        <f>[1]CSHR!C119</f>
        <v>0.33724155908347248</v>
      </c>
      <c r="D139" s="12">
        <f>[1]CSHR!D119</f>
        <v>0</v>
      </c>
      <c r="E139" s="15">
        <f>[1]CSHR!E119</f>
        <v>0</v>
      </c>
      <c r="F139" s="12">
        <f>[1]CSHR!F119</f>
        <v>0</v>
      </c>
      <c r="G139" s="15">
        <f>[1]CSHR!G119</f>
        <v>7.0018411993186249E-3</v>
      </c>
      <c r="H139" s="12">
        <f>[1]CSHR!H119</f>
        <v>7.0018411993186249E-3</v>
      </c>
      <c r="I139" s="15">
        <f>[1]CSHR!I119</f>
        <v>7.0018411993186249E-3</v>
      </c>
      <c r="J139" s="25">
        <f t="shared" si="35"/>
        <v>3.5009205996593125E-3</v>
      </c>
      <c r="K139" s="25">
        <f t="shared" si="31"/>
        <v>2.3339470664395416E-3</v>
      </c>
      <c r="L139" s="12">
        <f>[1]CSHR!L119</f>
        <v>7.0018411993186249E-3</v>
      </c>
      <c r="M139" s="15">
        <f>[1]CSHR!M119</f>
        <v>2.5605817173730401E-2</v>
      </c>
      <c r="N139" s="25">
        <f t="shared" si="36"/>
        <v>5.12116343474608E-3</v>
      </c>
      <c r="O139" s="25">
        <f t="shared" si="37"/>
        <v>2.56058171737304E-3</v>
      </c>
      <c r="P139" s="25">
        <f t="shared" si="38"/>
        <v>1.2802908586865201E-2</v>
      </c>
      <c r="Q139" s="15">
        <f>[1]CSHR!Q119</f>
        <v>2.5605817173730401E-2</v>
      </c>
      <c r="R139" s="15">
        <f>[1]CSHR!S119</f>
        <v>3.2607658373049055E-2</v>
      </c>
      <c r="S139" s="12">
        <f>[1]CSHR!T119</f>
        <v>0</v>
      </c>
      <c r="T139" s="16">
        <f>[1]CSHR!U119</f>
        <v>5.4170451782506256E-2</v>
      </c>
      <c r="U139" s="14">
        <f>[1]CSHR!V119</f>
        <v>2.5291267730044954E-2</v>
      </c>
      <c r="V139" s="60">
        <f t="shared" si="33"/>
        <v>0.44515054248110875</v>
      </c>
      <c r="W139" s="70">
        <f t="shared" si="30"/>
        <v>1</v>
      </c>
      <c r="X139" s="5" t="str">
        <f t="shared" si="34"/>
        <v>USA</v>
      </c>
    </row>
    <row r="140" spans="1:27" s="1" customFormat="1" x14ac:dyDescent="0.25">
      <c r="A140" s="1" t="s">
        <v>29</v>
      </c>
      <c r="B140" s="3" t="s">
        <v>10</v>
      </c>
      <c r="C140" s="12">
        <f>[1]CSHR!C120</f>
        <v>0</v>
      </c>
      <c r="D140" s="12">
        <f>[1]CSHR!D120</f>
        <v>0</v>
      </c>
      <c r="E140" s="12">
        <f>[1]CSHR!E120</f>
        <v>0.78349215230826241</v>
      </c>
      <c r="F140" s="12">
        <f>[1]CSHR!F120</f>
        <v>0</v>
      </c>
      <c r="G140" s="12">
        <f>[1]CSHR!G120</f>
        <v>2.878966088498372E-3</v>
      </c>
      <c r="H140" s="12">
        <f>[1]CSHR!H120</f>
        <v>2.878966088498372E-3</v>
      </c>
      <c r="I140" s="12">
        <f>[1]CSHR!I120</f>
        <v>2.878966088498372E-3</v>
      </c>
      <c r="J140" s="25">
        <f t="shared" si="35"/>
        <v>1.439483044249186E-3</v>
      </c>
      <c r="K140" s="25">
        <f t="shared" si="31"/>
        <v>9.5965536283279063E-4</v>
      </c>
      <c r="L140" s="12">
        <f>[1]CSHR!L120</f>
        <v>2.878966088498372E-3</v>
      </c>
      <c r="M140" s="12">
        <f>[1]CSHR!M120</f>
        <v>6.5770596962764372E-3</v>
      </c>
      <c r="N140" s="25">
        <f t="shared" si="36"/>
        <v>1.3154119392552875E-3</v>
      </c>
      <c r="O140" s="25">
        <f t="shared" si="37"/>
        <v>6.5770596962764377E-4</v>
      </c>
      <c r="P140" s="25">
        <f t="shared" si="38"/>
        <v>3.2885298481382186E-3</v>
      </c>
      <c r="Q140" s="12">
        <f>[1]CSHR!Q120</f>
        <v>6.5770596962764372E-3</v>
      </c>
      <c r="R140" s="12">
        <f>[1]CSHR!S120</f>
        <v>9.4560257847748075E-3</v>
      </c>
      <c r="S140" s="12">
        <f>[1]CSHR!T120</f>
        <v>0</v>
      </c>
      <c r="T140" s="13">
        <f>[1]CSHR!U120</f>
        <v>1.6471556127469686E-2</v>
      </c>
      <c r="U140" s="14">
        <f>[1]CSHR!V120</f>
        <v>2.1523402601969159E-2</v>
      </c>
      <c r="V140" s="60">
        <f t="shared" si="33"/>
        <v>0.13672609326687446</v>
      </c>
      <c r="W140" s="70">
        <f t="shared" si="30"/>
        <v>1</v>
      </c>
      <c r="X140" s="1" t="str">
        <f t="shared" si="34"/>
        <v>USA</v>
      </c>
    </row>
    <row r="141" spans="1:27" s="5" customFormat="1" x14ac:dyDescent="0.25">
      <c r="A141" s="5" t="s">
        <v>29</v>
      </c>
      <c r="B141" s="6" t="s">
        <v>11</v>
      </c>
      <c r="C141" s="15">
        <f>[1]CSHR!C121</f>
        <v>0.41866327666547426</v>
      </c>
      <c r="D141" s="12">
        <f>[1]CSHR!D121</f>
        <v>0</v>
      </c>
      <c r="E141" s="15">
        <f>[1]CSHR!E121</f>
        <v>0</v>
      </c>
      <c r="F141" s="12">
        <f>[1]CSHR!F121</f>
        <v>0</v>
      </c>
      <c r="G141" s="15">
        <f>[1]CSHR!G121</f>
        <v>8.5112679070623656E-3</v>
      </c>
      <c r="H141" s="12">
        <f>[1]CSHR!H121</f>
        <v>8.5112679070623656E-3</v>
      </c>
      <c r="I141" s="15">
        <f>[1]CSHR!I121</f>
        <v>8.5112679070623656E-3</v>
      </c>
      <c r="J141" s="25">
        <f t="shared" si="35"/>
        <v>4.2556339535311828E-3</v>
      </c>
      <c r="K141" s="25">
        <f t="shared" si="31"/>
        <v>2.8370893023541219E-3</v>
      </c>
      <c r="L141" s="12">
        <f>[1]CSHR!L121</f>
        <v>8.5112679070623656E-3</v>
      </c>
      <c r="M141" s="15">
        <f>[1]CSHR!M121</f>
        <v>2.1443362993899429E-2</v>
      </c>
      <c r="N141" s="25">
        <f t="shared" si="36"/>
        <v>4.2886725987798854E-3</v>
      </c>
      <c r="O141" s="25">
        <f t="shared" si="37"/>
        <v>2.1443362993899427E-3</v>
      </c>
      <c r="P141" s="25">
        <f t="shared" si="38"/>
        <v>1.0721681496949714E-2</v>
      </c>
      <c r="Q141" s="15">
        <f>[1]CSHR!Q121</f>
        <v>2.1443362993899429E-2</v>
      </c>
      <c r="R141" s="15">
        <f>[1]CSHR!S121</f>
        <v>2.9954630900961843E-2</v>
      </c>
      <c r="S141" s="12">
        <f>[1]CSHR!T121</f>
        <v>0</v>
      </c>
      <c r="T141" s="16">
        <f>[1]CSHR!U121</f>
        <v>4.8012199737929764E-2</v>
      </c>
      <c r="U141" s="14">
        <f>[1]CSHR!V121</f>
        <v>3.121390731309381E-2</v>
      </c>
      <c r="V141" s="60">
        <f t="shared" si="33"/>
        <v>0.37097677411548713</v>
      </c>
      <c r="W141" s="70">
        <f t="shared" si="30"/>
        <v>1</v>
      </c>
      <c r="X141" s="5" t="str">
        <f t="shared" si="34"/>
        <v>USA</v>
      </c>
    </row>
    <row r="142" spans="1:27" s="1" customFormat="1" x14ac:dyDescent="0.25">
      <c r="A142" s="35" t="s">
        <v>29</v>
      </c>
      <c r="B142" s="31" t="s">
        <v>12</v>
      </c>
      <c r="C142" s="32">
        <f>[1]CSHR!C177</f>
        <v>0</v>
      </c>
      <c r="D142" s="32">
        <f>[1]CSHR!D177</f>
        <v>0</v>
      </c>
      <c r="E142" s="32">
        <f>[1]CSHR!E177</f>
        <v>0</v>
      </c>
      <c r="F142" s="32">
        <f>[1]CSHR!F177</f>
        <v>0</v>
      </c>
      <c r="G142" s="32">
        <f>[1]CSHR!G177</f>
        <v>7.9144327483549499E-3</v>
      </c>
      <c r="H142" s="32">
        <f>[1]CSHR!H177</f>
        <v>7.9144327483549499E-3</v>
      </c>
      <c r="I142" s="32">
        <f>[1]CSHR!I177</f>
        <v>7.9144327483549499E-3</v>
      </c>
      <c r="J142" s="25">
        <f t="shared" si="35"/>
        <v>3.957216374177475E-3</v>
      </c>
      <c r="K142" s="25">
        <f t="shared" si="31"/>
        <v>2.6381442494516501E-3</v>
      </c>
      <c r="L142" s="32">
        <f>[1]CSHR!L177</f>
        <v>7.9144327483549499E-3</v>
      </c>
      <c r="M142" s="32">
        <f>[1]CSHR!M177</f>
        <v>2.7272475153887501E-2</v>
      </c>
      <c r="N142" s="25">
        <f t="shared" si="36"/>
        <v>5.4544950307775005E-3</v>
      </c>
      <c r="O142" s="25">
        <f t="shared" si="37"/>
        <v>2.7272475153887503E-3</v>
      </c>
      <c r="P142" s="25">
        <f t="shared" si="38"/>
        <v>1.363623757694375E-2</v>
      </c>
      <c r="Q142" s="32">
        <f>[1]CSHR!Q177</f>
        <v>2.7272475153887501E-2</v>
      </c>
      <c r="R142" s="32">
        <f>[1]CSHR!S177</f>
        <v>3.5186907902242402E-2</v>
      </c>
      <c r="S142" s="32">
        <f>[1]CSHR!T177</f>
        <v>0</v>
      </c>
      <c r="T142" s="33">
        <f>[1]CSHR!U177</f>
        <v>4.0641402933019898E-2</v>
      </c>
      <c r="U142" s="34">
        <f>[1]CSHR!V177</f>
        <v>0</v>
      </c>
      <c r="V142" s="61">
        <f t="shared" si="33"/>
        <v>0.80955566711680382</v>
      </c>
      <c r="W142" s="70">
        <f t="shared" si="30"/>
        <v>1</v>
      </c>
      <c r="X142" s="35" t="str">
        <f t="shared" si="34"/>
        <v>USA</v>
      </c>
      <c r="Y142" s="35"/>
      <c r="Z142" s="35" t="s">
        <v>89</v>
      </c>
      <c r="AA142" s="35"/>
    </row>
    <row r="143" spans="1:27" s="5" customFormat="1" x14ac:dyDescent="0.25">
      <c r="A143" s="5" t="s">
        <v>29</v>
      </c>
      <c r="B143" s="6" t="s">
        <v>13</v>
      </c>
      <c r="C143" s="15">
        <f>[1]CSHR!C123</f>
        <v>0</v>
      </c>
      <c r="D143" s="12">
        <f>[1]CSHR!D123</f>
        <v>0</v>
      </c>
      <c r="E143" s="15">
        <f>[1]CSHR!E123</f>
        <v>0</v>
      </c>
      <c r="F143" s="12">
        <f>[1]CSHR!F123</f>
        <v>0</v>
      </c>
      <c r="G143" s="15">
        <f>[1]CSHR!G123</f>
        <v>7.9144327483549499E-3</v>
      </c>
      <c r="H143" s="12">
        <f>[1]CSHR!H123</f>
        <v>7.9144327483549499E-3</v>
      </c>
      <c r="I143" s="15">
        <f>[1]CSHR!I123</f>
        <v>7.9144327483549499E-3</v>
      </c>
      <c r="J143" s="25">
        <f t="shared" si="35"/>
        <v>3.957216374177475E-3</v>
      </c>
      <c r="K143" s="25">
        <f t="shared" si="31"/>
        <v>2.6381442494516501E-3</v>
      </c>
      <c r="L143" s="12">
        <f>[1]CSHR!L123</f>
        <v>7.9144327483549499E-3</v>
      </c>
      <c r="M143" s="15">
        <f>[1]CSHR!M123</f>
        <v>2.7272475153887497E-2</v>
      </c>
      <c r="N143" s="25">
        <f t="shared" si="36"/>
        <v>5.4544950307774996E-3</v>
      </c>
      <c r="O143" s="25">
        <f t="shared" si="37"/>
        <v>2.7272475153887498E-3</v>
      </c>
      <c r="P143" s="25">
        <f t="shared" si="38"/>
        <v>1.3636237576943749E-2</v>
      </c>
      <c r="Q143" s="15">
        <f>[1]CSHR!Q123</f>
        <v>2.7272475153887497E-2</v>
      </c>
      <c r="R143" s="15">
        <f>[1]CSHR!S123</f>
        <v>3.5186907902242402E-2</v>
      </c>
      <c r="S143" s="12">
        <f>[1]CSHR!T123</f>
        <v>0</v>
      </c>
      <c r="T143" s="16">
        <f>[1]CSHR!U123</f>
        <v>4.0641402933019898E-2</v>
      </c>
      <c r="U143" s="14">
        <f>[1]CSHR!V123</f>
        <v>0</v>
      </c>
      <c r="V143" s="60">
        <f t="shared" si="33"/>
        <v>0.80955566711680382</v>
      </c>
      <c r="W143" s="70">
        <f t="shared" si="30"/>
        <v>1</v>
      </c>
      <c r="X143" s="5" t="str">
        <f t="shared" si="34"/>
        <v>USA</v>
      </c>
    </row>
    <row r="144" spans="1:27" s="1" customFormat="1" x14ac:dyDescent="0.25">
      <c r="A144" s="1" t="s">
        <v>29</v>
      </c>
      <c r="B144" s="3" t="s">
        <v>14</v>
      </c>
      <c r="C144" s="12">
        <f>[1]CSHR!C124</f>
        <v>0</v>
      </c>
      <c r="D144" s="12">
        <f>[1]CSHR!D124</f>
        <v>0</v>
      </c>
      <c r="E144" s="12">
        <f>[1]CSHR!E124</f>
        <v>0</v>
      </c>
      <c r="F144" s="12">
        <f>[1]CSHR!F124</f>
        <v>0</v>
      </c>
      <c r="G144" s="12">
        <f>[1]CSHR!G124</f>
        <v>2.5919979235751599E-3</v>
      </c>
      <c r="H144" s="12">
        <f>[1]CSHR!H124</f>
        <v>2.5919979235751599E-3</v>
      </c>
      <c r="I144" s="12">
        <f>[1]CSHR!I124</f>
        <v>2.5919979235751599E-3</v>
      </c>
      <c r="J144" s="25">
        <f t="shared" si="35"/>
        <v>1.2959989617875799E-3</v>
      </c>
      <c r="K144" s="25">
        <f t="shared" si="31"/>
        <v>8.6399930785838663E-4</v>
      </c>
      <c r="L144" s="12">
        <f>[1]CSHR!L124</f>
        <v>2.5919979235751599E-3</v>
      </c>
      <c r="M144" s="12">
        <f>[1]CSHR!M124</f>
        <v>4.5931859654768691E-3</v>
      </c>
      <c r="N144" s="25">
        <f t="shared" si="36"/>
        <v>9.1863719309537382E-4</v>
      </c>
      <c r="O144" s="25">
        <f t="shared" si="37"/>
        <v>4.5931859654768691E-4</v>
      </c>
      <c r="P144" s="25">
        <f t="shared" si="38"/>
        <v>2.2965929827384345E-3</v>
      </c>
      <c r="Q144" s="12">
        <f>[1]CSHR!Q124</f>
        <v>4.5931859654768691E-3</v>
      </c>
      <c r="R144" s="12">
        <f>[1]CSHR!S124</f>
        <v>7.1851838890520294E-3</v>
      </c>
      <c r="S144" s="12">
        <f>[1]CSHR!T124</f>
        <v>0</v>
      </c>
      <c r="T144" s="13">
        <f>[1]CSHR!U124</f>
        <v>9.0224582752427805E-3</v>
      </c>
      <c r="U144" s="14">
        <f>[1]CSHR!V124</f>
        <v>0</v>
      </c>
      <c r="V144" s="60">
        <f t="shared" si="33"/>
        <v>0.95840344716842329</v>
      </c>
      <c r="W144" s="70">
        <f t="shared" si="30"/>
        <v>1</v>
      </c>
      <c r="X144" s="1" t="str">
        <f t="shared" si="34"/>
        <v>USA</v>
      </c>
    </row>
    <row r="145" spans="1:24" s="5" customFormat="1" x14ac:dyDescent="0.25">
      <c r="A145" s="5" t="s">
        <v>29</v>
      </c>
      <c r="B145" s="6" t="s">
        <v>15</v>
      </c>
      <c r="C145" s="15">
        <f>[1]CSHR!C125</f>
        <v>0</v>
      </c>
      <c r="D145" s="12">
        <f>[1]CSHR!D125</f>
        <v>0</v>
      </c>
      <c r="E145" s="15">
        <f>[1]CSHR!E125</f>
        <v>0.43046202993936011</v>
      </c>
      <c r="F145" s="12">
        <f>[1]CSHR!F125</f>
        <v>0</v>
      </c>
      <c r="G145" s="15">
        <f>[1]CSHR!G125</f>
        <v>1.5777260220478115E-3</v>
      </c>
      <c r="H145" s="12">
        <f>[1]CSHR!H125</f>
        <v>1.5777260220478115E-3</v>
      </c>
      <c r="I145" s="15">
        <f>[1]CSHR!I125</f>
        <v>1.5777260220478115E-3</v>
      </c>
      <c r="J145" s="25">
        <f t="shared" si="35"/>
        <v>7.8886301102390575E-4</v>
      </c>
      <c r="K145" s="25">
        <f t="shared" si="31"/>
        <v>5.259086740159372E-4</v>
      </c>
      <c r="L145" s="12">
        <f>[1]CSHR!L125</f>
        <v>1.5777260220478115E-3</v>
      </c>
      <c r="M145" s="15">
        <f>[1]CSHR!M125</f>
        <v>1.8866754247034694E-2</v>
      </c>
      <c r="N145" s="25">
        <f t="shared" si="36"/>
        <v>3.7733508494069389E-3</v>
      </c>
      <c r="O145" s="25">
        <f t="shared" si="37"/>
        <v>1.8866754247034694E-3</v>
      </c>
      <c r="P145" s="25">
        <f t="shared" si="38"/>
        <v>9.4333771235173471E-3</v>
      </c>
      <c r="Q145" s="15">
        <f>[1]CSHR!Q125</f>
        <v>1.8866754247034694E-2</v>
      </c>
      <c r="R145" s="15">
        <f>[1]CSHR!S125</f>
        <v>2.0444480269082469E-2</v>
      </c>
      <c r="S145" s="12">
        <f>[1]CSHR!T125</f>
        <v>0</v>
      </c>
      <c r="T145" s="16">
        <f>[1]CSHR!U125</f>
        <v>4.0569018132586142E-2</v>
      </c>
      <c r="U145" s="14">
        <f>[1]CSHR!V125</f>
        <v>5.1522926956254558E-2</v>
      </c>
      <c r="V145" s="60">
        <f t="shared" si="33"/>
        <v>0.39654895703778836</v>
      </c>
      <c r="W145" s="70">
        <f t="shared" si="30"/>
        <v>1</v>
      </c>
      <c r="X145" s="5" t="str">
        <f t="shared" si="34"/>
        <v>USA</v>
      </c>
    </row>
    <row r="146" spans="1:24" s="7" customFormat="1" x14ac:dyDescent="0.25">
      <c r="A146" s="7" t="s">
        <v>29</v>
      </c>
      <c r="B146" s="3" t="s">
        <v>16</v>
      </c>
      <c r="C146" s="12">
        <f>[1]CSHR!C126</f>
        <v>0</v>
      </c>
      <c r="D146" s="12">
        <f>[1]CSHR!D126</f>
        <v>0</v>
      </c>
      <c r="E146" s="12">
        <f>[1]CSHR!E126</f>
        <v>0</v>
      </c>
      <c r="F146" s="12">
        <f>[1]CSHR!F126</f>
        <v>0</v>
      </c>
      <c r="G146" s="12">
        <f>[1]CSHR!G126</f>
        <v>2.8863815739954774E-4</v>
      </c>
      <c r="H146" s="12">
        <f>[1]CSHR!H126</f>
        <v>2.8863815739954774E-4</v>
      </c>
      <c r="I146" s="12">
        <f>[1]CSHR!I126</f>
        <v>2.8863815739954774E-4</v>
      </c>
      <c r="J146" s="25">
        <f t="shared" si="35"/>
        <v>1.4431907869977387E-4</v>
      </c>
      <c r="K146" s="25">
        <f t="shared" si="31"/>
        <v>9.6212719133182575E-5</v>
      </c>
      <c r="L146" s="12">
        <f>[1]CSHR!L126</f>
        <v>2.8863815739954774E-4</v>
      </c>
      <c r="M146" s="12">
        <f>[1]CSHR!M126</f>
        <v>2.8062043080511627E-2</v>
      </c>
      <c r="N146" s="25">
        <f t="shared" si="36"/>
        <v>5.6124086161023256E-3</v>
      </c>
      <c r="O146" s="25">
        <f t="shared" si="37"/>
        <v>2.8062043080511628E-3</v>
      </c>
      <c r="P146" s="25">
        <f t="shared" si="38"/>
        <v>1.4031021540255813E-2</v>
      </c>
      <c r="Q146" s="12">
        <f>[1]CSHR!Q126</f>
        <v>2.8062043080511627E-2</v>
      </c>
      <c r="R146" s="12">
        <f>[1]CSHR!S126</f>
        <v>2.835068123791112E-2</v>
      </c>
      <c r="S146" s="12">
        <f>[1]CSHR!T126</f>
        <v>0</v>
      </c>
      <c r="T146" s="13">
        <f>[1]CSHR!U126</f>
        <v>2.835068123791112E-2</v>
      </c>
      <c r="U146" s="14">
        <f>[1]CSHR!V126</f>
        <v>2.8708153339194131E-2</v>
      </c>
      <c r="V146" s="60">
        <f t="shared" si="33"/>
        <v>0.83462167913211993</v>
      </c>
      <c r="W146" s="70">
        <f t="shared" si="30"/>
        <v>1</v>
      </c>
      <c r="X146" s="7" t="str">
        <f t="shared" si="34"/>
        <v>USA</v>
      </c>
    </row>
    <row r="147" spans="1:24" s="8" customFormat="1" x14ac:dyDescent="0.25">
      <c r="A147" s="8" t="s">
        <v>29</v>
      </c>
      <c r="B147" s="9" t="s">
        <v>17</v>
      </c>
      <c r="C147" s="17">
        <f>[1]CSHR!C127</f>
        <v>0</v>
      </c>
      <c r="D147" s="18">
        <f>[1]CSHR!D127</f>
        <v>0</v>
      </c>
      <c r="E147" s="17">
        <f>[1]CSHR!E127</f>
        <v>0</v>
      </c>
      <c r="F147" s="18">
        <f>[1]CSHR!F127</f>
        <v>0.42585082292362358</v>
      </c>
      <c r="G147" s="17">
        <f>[1]CSHR!G127</f>
        <v>0</v>
      </c>
      <c r="H147" s="18">
        <f>[1]CSHR!H127</f>
        <v>0</v>
      </c>
      <c r="I147" s="17">
        <f>[1]CSHR!I127</f>
        <v>0</v>
      </c>
      <c r="J147" s="56">
        <f t="shared" si="35"/>
        <v>0</v>
      </c>
      <c r="K147" s="56">
        <f t="shared" si="31"/>
        <v>0</v>
      </c>
      <c r="L147" s="18">
        <f>[1]CSHR!L127</f>
        <v>0</v>
      </c>
      <c r="M147" s="17">
        <f>[1]CSHR!M127</f>
        <v>2.1441097150211016E-2</v>
      </c>
      <c r="N147" s="56">
        <f t="shared" si="36"/>
        <v>4.2882194300422035E-3</v>
      </c>
      <c r="O147" s="56">
        <f t="shared" si="37"/>
        <v>2.1441097150211017E-3</v>
      </c>
      <c r="P147" s="56">
        <f t="shared" si="38"/>
        <v>1.0720548575105508E-2</v>
      </c>
      <c r="Q147" s="17">
        <f>[1]CSHR!Q127</f>
        <v>2.1441097150211016E-2</v>
      </c>
      <c r="R147" s="17">
        <f>[1]CSHR!S127</f>
        <v>2.1441097150211016E-2</v>
      </c>
      <c r="S147" s="18">
        <f>[1]CSHR!T127</f>
        <v>0</v>
      </c>
      <c r="T147" s="17">
        <f>[1]CSHR!U127</f>
        <v>4.4311600777102632E-2</v>
      </c>
      <c r="U147" s="19">
        <f>[1]CSHR!V127</f>
        <v>3.0053448180909826E-3</v>
      </c>
      <c r="V147" s="62">
        <f t="shared" si="33"/>
        <v>0.44535606231038094</v>
      </c>
      <c r="W147" s="71">
        <f t="shared" si="30"/>
        <v>1</v>
      </c>
      <c r="X147" s="8" t="str">
        <f t="shared" si="34"/>
        <v>USA</v>
      </c>
    </row>
    <row r="148" spans="1:24" s="1" customFormat="1" x14ac:dyDescent="0.25">
      <c r="A148" s="1" t="s">
        <v>30</v>
      </c>
      <c r="B148" s="3" t="s">
        <v>0</v>
      </c>
      <c r="C148" s="12">
        <f>[1]CSHR!C164</f>
        <v>0.47584628903906828</v>
      </c>
      <c r="D148" s="12">
        <f>[1]CSHR!D164</f>
        <v>0</v>
      </c>
      <c r="E148" s="12">
        <f>[1]CSHR!E164</f>
        <v>0</v>
      </c>
      <c r="F148" s="12">
        <f>[1]CSHR!F164</f>
        <v>0</v>
      </c>
      <c r="G148" s="12">
        <f>[1]CSHR!G164</f>
        <v>1.0882175398734876E-2</v>
      </c>
      <c r="H148" s="12">
        <f>[1]CSHR!H164</f>
        <v>1.0882175398734876E-2</v>
      </c>
      <c r="I148" s="12">
        <f>[1]CSHR!I164</f>
        <v>1.0882175398734876E-2</v>
      </c>
      <c r="J148" s="25">
        <f t="shared" si="35"/>
        <v>5.4410876993674379E-3</v>
      </c>
      <c r="K148" s="25">
        <f t="shared" si="31"/>
        <v>3.6273917995782918E-3</v>
      </c>
      <c r="L148" s="12">
        <f>[1]CSHR!L164</f>
        <v>1.0882175398734876E-2</v>
      </c>
      <c r="M148" s="12">
        <f>[1]CSHR!M164</f>
        <v>1.7955796168811135E-2</v>
      </c>
      <c r="N148" s="25">
        <f t="shared" si="36"/>
        <v>3.591159233762227E-3</v>
      </c>
      <c r="O148" s="25">
        <f>P148/5</f>
        <v>1.7955796168811135E-3</v>
      </c>
      <c r="P148" s="25">
        <f t="shared" si="38"/>
        <v>8.9778980844055674E-3</v>
      </c>
      <c r="Q148" s="12">
        <f>[1]CSHR!Q164</f>
        <v>1.7955796168811135E-2</v>
      </c>
      <c r="R148" s="12">
        <f>[1]CSHR!S164</f>
        <v>2.8837971567546049E-2</v>
      </c>
      <c r="S148" s="12">
        <f>[1]CSHR!T164</f>
        <v>0</v>
      </c>
      <c r="T148" s="13">
        <f>[1]CSHR!U164</f>
        <v>4.395864202549226E-2</v>
      </c>
      <c r="U148" s="14">
        <f>[1]CSHR!V164</f>
        <v>4.1061561046092147E-2</v>
      </c>
      <c r="V148" s="60">
        <f t="shared" si="33"/>
        <v>0.30742212595524476</v>
      </c>
      <c r="W148" s="70">
        <f t="shared" si="30"/>
        <v>1</v>
      </c>
      <c r="X148" s="1" t="str">
        <f>$AJ$2</f>
        <v>ROW</v>
      </c>
    </row>
    <row r="149" spans="1:24" s="5" customFormat="1" x14ac:dyDescent="0.25">
      <c r="A149" s="5" t="s">
        <v>30</v>
      </c>
      <c r="B149" s="6" t="s">
        <v>1</v>
      </c>
      <c r="C149" s="15">
        <f>[1]CSHR!C165</f>
        <v>0</v>
      </c>
      <c r="D149" s="12">
        <f>[1]CSHR!D165</f>
        <v>0</v>
      </c>
      <c r="E149" s="15">
        <f>[1]CSHR!E165</f>
        <v>0</v>
      </c>
      <c r="F149" s="12">
        <f>[1]CSHR!F165</f>
        <v>0</v>
      </c>
      <c r="G149" s="15">
        <f>[1]CSHR!G165</f>
        <v>7.229419529802157E-3</v>
      </c>
      <c r="H149" s="12">
        <f>[1]CSHR!H165</f>
        <v>7.229419529802157E-3</v>
      </c>
      <c r="I149" s="15">
        <f>[1]CSHR!I165</f>
        <v>7.229419529802157E-3</v>
      </c>
      <c r="J149" s="25">
        <f t="shared" si="35"/>
        <v>3.6147097649010785E-3</v>
      </c>
      <c r="K149" s="25">
        <f t="shared" si="31"/>
        <v>2.4098065099340525E-3</v>
      </c>
      <c r="L149" s="12">
        <f>[1]CSHR!L165</f>
        <v>7.229419529802157E-3</v>
      </c>
      <c r="M149" s="15">
        <f>[1]CSHR!M165</f>
        <v>1.5617044127957279E-2</v>
      </c>
      <c r="N149" s="25">
        <f t="shared" si="36"/>
        <v>3.1234088255914557E-3</v>
      </c>
      <c r="O149" s="69">
        <f>S149/2</f>
        <v>0.17486213379282997</v>
      </c>
      <c r="P149" s="25">
        <f t="shared" si="38"/>
        <v>7.8085220639786393E-3</v>
      </c>
      <c r="Q149" s="15">
        <f>[1]CSHR!Q165</f>
        <v>1.5617044127957279E-2</v>
      </c>
      <c r="R149" s="15">
        <f>[1]CSHR!S165</f>
        <v>2.2846463657759431E-2</v>
      </c>
      <c r="S149" s="12">
        <f>[1]CSHR!T165</f>
        <v>0.34972426758565994</v>
      </c>
      <c r="T149" s="16">
        <f>[1]CSHR!U165</f>
        <v>3.8463507785716694E-2</v>
      </c>
      <c r="U149" s="14">
        <f>[1]CSHR!V165</f>
        <v>1.3305491365670956E-2</v>
      </c>
      <c r="V149" s="60">
        <f t="shared" si="33"/>
        <v>0.32368992227283455</v>
      </c>
      <c r="W149" s="70">
        <f t="shared" si="30"/>
        <v>1</v>
      </c>
      <c r="X149" s="5" t="str">
        <f t="shared" ref="X149:X165" si="39">$AJ$2</f>
        <v>ROW</v>
      </c>
    </row>
    <row r="150" spans="1:24" s="1" customFormat="1" x14ac:dyDescent="0.25">
      <c r="A150" s="1" t="s">
        <v>30</v>
      </c>
      <c r="B150" s="3" t="s">
        <v>2</v>
      </c>
      <c r="C150" s="12">
        <f>[1]CSHR!C166</f>
        <v>0.53847539865199234</v>
      </c>
      <c r="D150" s="12">
        <f>[1]CSHR!D166</f>
        <v>0</v>
      </c>
      <c r="E150" s="12">
        <f>[1]CSHR!E166</f>
        <v>0</v>
      </c>
      <c r="F150" s="12">
        <f>[1]CSHR!F166</f>
        <v>0</v>
      </c>
      <c r="G150" s="12">
        <f>[1]CSHR!G166</f>
        <v>1.009977118744537E-2</v>
      </c>
      <c r="H150" s="12">
        <f>[1]CSHR!H166</f>
        <v>1.009977118744537E-2</v>
      </c>
      <c r="I150" s="12">
        <f>[1]CSHR!I166</f>
        <v>1.009977118744537E-2</v>
      </c>
      <c r="J150" s="25">
        <f t="shared" si="35"/>
        <v>5.0498855937226852E-3</v>
      </c>
      <c r="K150" s="25">
        <f t="shared" si="31"/>
        <v>3.3665903958151233E-3</v>
      </c>
      <c r="L150" s="12">
        <f>[1]CSHR!L166</f>
        <v>1.009977118744537E-2</v>
      </c>
      <c r="M150" s="12">
        <f>[1]CSHR!M166</f>
        <v>1.5409267906523623E-2</v>
      </c>
      <c r="N150" s="25">
        <f t="shared" si="36"/>
        <v>3.0818535813047247E-3</v>
      </c>
      <c r="O150" s="25">
        <f>P150/5</f>
        <v>1.5409267906523623E-3</v>
      </c>
      <c r="P150" s="25">
        <f t="shared" si="38"/>
        <v>7.7046339532618113E-3</v>
      </c>
      <c r="Q150" s="12">
        <f>[1]CSHR!Q166</f>
        <v>1.5409267906523623E-2</v>
      </c>
      <c r="R150" s="12">
        <f>[1]CSHR!S166</f>
        <v>2.5509039093968996E-2</v>
      </c>
      <c r="S150" s="12">
        <f>[1]CSHR!T166</f>
        <v>0</v>
      </c>
      <c r="T150" s="13">
        <f>[1]CSHR!U166</f>
        <v>3.8485264699462597E-2</v>
      </c>
      <c r="U150" s="14">
        <f>[1]CSHR!V166</f>
        <v>4.231176134922246E-2</v>
      </c>
      <c r="V150" s="60">
        <f t="shared" si="33"/>
        <v>0.26325702532776851</v>
      </c>
      <c r="W150" s="70">
        <f t="shared" si="30"/>
        <v>1</v>
      </c>
      <c r="X150" s="1" t="str">
        <f t="shared" si="39"/>
        <v>ROW</v>
      </c>
    </row>
    <row r="151" spans="1:24" s="5" customFormat="1" x14ac:dyDescent="0.25">
      <c r="A151" s="5" t="s">
        <v>30</v>
      </c>
      <c r="B151" s="6" t="s">
        <v>3</v>
      </c>
      <c r="C151" s="15">
        <f>[1]CSHR!C167</f>
        <v>0</v>
      </c>
      <c r="D151" s="12">
        <f>[1]CSHR!D167</f>
        <v>0</v>
      </c>
      <c r="E151" s="15">
        <f>[1]CSHR!E167</f>
        <v>0.75670377397321942</v>
      </c>
      <c r="F151" s="12">
        <f>[1]CSHR!F167</f>
        <v>0</v>
      </c>
      <c r="G151" s="15">
        <f>[1]CSHR!G167</f>
        <v>1.962477130646578E-3</v>
      </c>
      <c r="H151" s="12">
        <f>[1]CSHR!H167</f>
        <v>1.962477130646578E-3</v>
      </c>
      <c r="I151" s="15">
        <f>[1]CSHR!I167</f>
        <v>1.962477130646578E-3</v>
      </c>
      <c r="J151" s="25">
        <f t="shared" si="35"/>
        <v>9.8123856532328899E-4</v>
      </c>
      <c r="K151" s="25">
        <f t="shared" si="31"/>
        <v>6.5415904354885937E-4</v>
      </c>
      <c r="L151" s="12">
        <f>[1]CSHR!L167</f>
        <v>1.962477130646578E-3</v>
      </c>
      <c r="M151" s="15">
        <f>[1]CSHR!M167</f>
        <v>8.4084870867709334E-3</v>
      </c>
      <c r="N151" s="25">
        <f t="shared" si="36"/>
        <v>1.6816974173541866E-3</v>
      </c>
      <c r="O151" s="25">
        <f t="shared" ref="O151:O165" si="40">P151/5</f>
        <v>8.408487086770933E-4</v>
      </c>
      <c r="P151" s="25">
        <f t="shared" si="38"/>
        <v>4.2042435433854667E-3</v>
      </c>
      <c r="Q151" s="15">
        <f>[1]CSHR!Q167</f>
        <v>8.4084870867709334E-3</v>
      </c>
      <c r="R151" s="15">
        <f>[1]CSHR!S167</f>
        <v>1.0370964217417525E-2</v>
      </c>
      <c r="S151" s="12">
        <f>[1]CSHR!T167</f>
        <v>0</v>
      </c>
      <c r="T151" s="16">
        <f>[1]CSHR!U167</f>
        <v>1.9340017109973209E-2</v>
      </c>
      <c r="U151" s="14">
        <f>[1]CSHR!V167</f>
        <v>6.6642650162877124E-3</v>
      </c>
      <c r="V151" s="60">
        <f t="shared" si="33"/>
        <v>0.17389190970868529</v>
      </c>
      <c r="W151" s="70">
        <f t="shared" si="30"/>
        <v>1</v>
      </c>
      <c r="X151" s="5" t="str">
        <f t="shared" si="39"/>
        <v>ROW</v>
      </c>
    </row>
    <row r="152" spans="1:24" s="1" customFormat="1" x14ac:dyDescent="0.25">
      <c r="A152" s="1" t="s">
        <v>30</v>
      </c>
      <c r="B152" s="3" t="s">
        <v>4</v>
      </c>
      <c r="C152" s="12">
        <f>[1]CSHR!C168</f>
        <v>0</v>
      </c>
      <c r="D152" s="12">
        <f>[1]CSHR!D168</f>
        <v>0</v>
      </c>
      <c r="E152" s="12">
        <f>[1]CSHR!E168</f>
        <v>0</v>
      </c>
      <c r="F152" s="12">
        <f>[1]CSHR!F168</f>
        <v>0</v>
      </c>
      <c r="G152" s="12">
        <f>[1]CSHR!G168</f>
        <v>1.4706106110030202E-2</v>
      </c>
      <c r="H152" s="12">
        <f>[1]CSHR!H168</f>
        <v>1.4706106110030202E-2</v>
      </c>
      <c r="I152" s="12">
        <f>[1]CSHR!I168</f>
        <v>1.4706106110030202E-2</v>
      </c>
      <c r="J152" s="25">
        <f t="shared" si="35"/>
        <v>7.353053055015101E-3</v>
      </c>
      <c r="K152" s="25">
        <f t="shared" si="31"/>
        <v>4.9020353700100676E-3</v>
      </c>
      <c r="L152" s="12">
        <f>[1]CSHR!L168</f>
        <v>1.4706106110030202E-2</v>
      </c>
      <c r="M152" s="12">
        <f>[1]CSHR!M168</f>
        <v>1.5969115523113198E-2</v>
      </c>
      <c r="N152" s="25">
        <f t="shared" si="36"/>
        <v>3.1938231046226397E-3</v>
      </c>
      <c r="O152" s="25">
        <f t="shared" si="40"/>
        <v>1.5969115523113198E-3</v>
      </c>
      <c r="P152" s="25">
        <f t="shared" si="38"/>
        <v>7.9845577615565988E-3</v>
      </c>
      <c r="Q152" s="12">
        <f>[1]CSHR!Q168</f>
        <v>1.5969115523113198E-2</v>
      </c>
      <c r="R152" s="12">
        <f>[1]CSHR!S168</f>
        <v>3.0675221633143398E-2</v>
      </c>
      <c r="S152" s="12">
        <f>[1]CSHR!T168</f>
        <v>0</v>
      </c>
      <c r="T152" s="13">
        <f>[1]CSHR!U168</f>
        <v>3.3869044737766009E-2</v>
      </c>
      <c r="U152" s="14">
        <f>[1]CSHR!V168</f>
        <v>2.7233529833389203E-3</v>
      </c>
      <c r="V152" s="60">
        <f t="shared" si="33"/>
        <v>0.81693934431588877</v>
      </c>
      <c r="W152" s="70">
        <f t="shared" si="30"/>
        <v>1</v>
      </c>
      <c r="X152" s="1" t="str">
        <f t="shared" si="39"/>
        <v>ROW</v>
      </c>
    </row>
    <row r="153" spans="1:24" s="5" customFormat="1" x14ac:dyDescent="0.25">
      <c r="A153" s="5" t="s">
        <v>30</v>
      </c>
      <c r="B153" s="6" t="s">
        <v>5</v>
      </c>
      <c r="C153" s="15">
        <f>[1]CSHR!C169</f>
        <v>0.53068219038677766</v>
      </c>
      <c r="D153" s="12">
        <f>[1]CSHR!D169</f>
        <v>0</v>
      </c>
      <c r="E153" s="15">
        <f>[1]CSHR!E169</f>
        <v>0</v>
      </c>
      <c r="F153" s="12">
        <f>[1]CSHR!F169</f>
        <v>0</v>
      </c>
      <c r="G153" s="15">
        <f>[1]CSHR!G169</f>
        <v>1.0144276200248287E-2</v>
      </c>
      <c r="H153" s="12">
        <f>[1]CSHR!H169</f>
        <v>1.0144276200248287E-2</v>
      </c>
      <c r="I153" s="15">
        <f>[1]CSHR!I169</f>
        <v>1.0144276200248287E-2</v>
      </c>
      <c r="J153" s="25">
        <f t="shared" si="35"/>
        <v>5.0721381001241437E-3</v>
      </c>
      <c r="K153" s="25">
        <f t="shared" si="31"/>
        <v>3.3814254000827625E-3</v>
      </c>
      <c r="L153" s="12">
        <f>[1]CSHR!L169</f>
        <v>1.0144276200248287E-2</v>
      </c>
      <c r="M153" s="15">
        <f>[1]CSHR!M169</f>
        <v>1.6016009052218151E-2</v>
      </c>
      <c r="N153" s="25">
        <f t="shared" si="36"/>
        <v>3.2032018104436303E-3</v>
      </c>
      <c r="O153" s="25">
        <f t="shared" si="40"/>
        <v>1.6016009052218152E-3</v>
      </c>
      <c r="P153" s="25">
        <f t="shared" si="38"/>
        <v>8.0080045261090756E-3</v>
      </c>
      <c r="Q153" s="15">
        <f>[1]CSHR!Q169</f>
        <v>1.6016009052218151E-2</v>
      </c>
      <c r="R153" s="15">
        <f>[1]CSHR!S169</f>
        <v>2.6160285252466466E-2</v>
      </c>
      <c r="S153" s="12">
        <f>[1]CSHR!T169</f>
        <v>0</v>
      </c>
      <c r="T153" s="16">
        <f>[1]CSHR!U169</f>
        <v>3.9647450770123903E-2</v>
      </c>
      <c r="U153" s="14">
        <f>[1]CSHR!V169</f>
        <v>3.5749153793183969E-2</v>
      </c>
      <c r="V153" s="60">
        <f t="shared" si="33"/>
        <v>0.27388542615003719</v>
      </c>
      <c r="W153" s="70">
        <f t="shared" si="30"/>
        <v>1</v>
      </c>
      <c r="X153" s="5" t="str">
        <f t="shared" si="39"/>
        <v>ROW</v>
      </c>
    </row>
    <row r="154" spans="1:24" s="1" customFormat="1" x14ac:dyDescent="0.25">
      <c r="A154" s="1" t="s">
        <v>30</v>
      </c>
      <c r="B154" s="3" t="s">
        <v>6</v>
      </c>
      <c r="C154" s="12">
        <f>[1]CSHR!C170</f>
        <v>0</v>
      </c>
      <c r="D154" s="12">
        <f>[1]CSHR!D170</f>
        <v>0</v>
      </c>
      <c r="E154" s="12">
        <f>[1]CSHR!E170</f>
        <v>0</v>
      </c>
      <c r="F154" s="12">
        <f>[1]CSHR!F170</f>
        <v>0</v>
      </c>
      <c r="G154" s="12">
        <f>[1]CSHR!G170</f>
        <v>1.6945121244395624E-3</v>
      </c>
      <c r="H154" s="12">
        <f>[1]CSHR!H170</f>
        <v>1.6945121244395624E-3</v>
      </c>
      <c r="I154" s="12">
        <f>[1]CSHR!I170</f>
        <v>1.6945121244395624E-3</v>
      </c>
      <c r="J154" s="25">
        <f t="shared" si="35"/>
        <v>8.472560622197812E-4</v>
      </c>
      <c r="K154" s="25">
        <f t="shared" si="31"/>
        <v>5.6483737481318743E-4</v>
      </c>
      <c r="L154" s="12">
        <f>[1]CSHR!L170</f>
        <v>1.6945121244395624E-3</v>
      </c>
      <c r="M154" s="12">
        <f>[1]CSHR!M170</f>
        <v>2.7457372386752173E-2</v>
      </c>
      <c r="N154" s="25">
        <f t="shared" si="36"/>
        <v>5.4914744773504349E-3</v>
      </c>
      <c r="O154" s="25">
        <f t="shared" si="40"/>
        <v>2.7457372386752174E-3</v>
      </c>
      <c r="P154" s="25">
        <f t="shared" si="38"/>
        <v>1.3728686193376086E-2</v>
      </c>
      <c r="Q154" s="12">
        <f>[1]CSHR!Q170</f>
        <v>2.7457372386752173E-2</v>
      </c>
      <c r="R154" s="12">
        <f>[1]CSHR!S170</f>
        <v>2.9151884511191793E-2</v>
      </c>
      <c r="S154" s="12">
        <f>[1]CSHR!T170</f>
        <v>0</v>
      </c>
      <c r="T154" s="13">
        <f>[1]CSHR!U170</f>
        <v>2.9151884511191793E-2</v>
      </c>
      <c r="U154" s="14">
        <f>[1]CSHR!V170</f>
        <v>4.1164636018590793E-2</v>
      </c>
      <c r="V154" s="60">
        <f t="shared" si="33"/>
        <v>0.81546081034132833</v>
      </c>
      <c r="W154" s="70">
        <f t="shared" si="30"/>
        <v>1</v>
      </c>
      <c r="X154" s="1" t="str">
        <f t="shared" si="39"/>
        <v>ROW</v>
      </c>
    </row>
    <row r="155" spans="1:24" s="5" customFormat="1" x14ac:dyDescent="0.25">
      <c r="A155" s="5" t="s">
        <v>30</v>
      </c>
      <c r="B155" s="6" t="s">
        <v>7</v>
      </c>
      <c r="C155" s="15">
        <f>[1]CSHR!C171</f>
        <v>0</v>
      </c>
      <c r="D155" s="12">
        <f>[1]CSHR!D171</f>
        <v>0</v>
      </c>
      <c r="E155" s="15">
        <f>[1]CSHR!E171</f>
        <v>0</v>
      </c>
      <c r="F155" s="12">
        <f>[1]CSHR!F171</f>
        <v>0</v>
      </c>
      <c r="G155" s="15">
        <f>[1]CSHR!G171</f>
        <v>4.5932336710585928E-3</v>
      </c>
      <c r="H155" s="12">
        <f>[1]CSHR!H171</f>
        <v>0.34261420230180883</v>
      </c>
      <c r="I155" s="15">
        <f>[1]CSHR!I171</f>
        <v>4.5932336710585928E-3</v>
      </c>
      <c r="J155" s="25">
        <f t="shared" si="35"/>
        <v>2.2966168355292964E-3</v>
      </c>
      <c r="K155" s="25">
        <f t="shared" si="31"/>
        <v>1.5310778903528642E-3</v>
      </c>
      <c r="L155" s="12">
        <f>[1]CSHR!L171</f>
        <v>4.5932336710585928E-3</v>
      </c>
      <c r="M155" s="15">
        <f>[1]CSHR!M171</f>
        <v>2.2375040909475077E-2</v>
      </c>
      <c r="N155" s="25">
        <f t="shared" si="36"/>
        <v>4.4750081818950155E-3</v>
      </c>
      <c r="O155" s="25">
        <f t="shared" si="40"/>
        <v>2.2375040909475077E-3</v>
      </c>
      <c r="P155" s="25">
        <f t="shared" si="38"/>
        <v>1.1187520454737539E-2</v>
      </c>
      <c r="Q155" s="15">
        <f>[1]CSHR!Q171</f>
        <v>2.2375040909475077E-2</v>
      </c>
      <c r="R155" s="15">
        <f>[1]CSHR!S171</f>
        <v>2.6968274580533656E-2</v>
      </c>
      <c r="S155" s="12">
        <f>[1]CSHR!T171</f>
        <v>0</v>
      </c>
      <c r="T155" s="16">
        <f>[1]CSHR!U171</f>
        <v>5.6801662459833729E-2</v>
      </c>
      <c r="U155" s="14">
        <f>[1]CSHR!V171</f>
        <v>4.5926654469576111E-2</v>
      </c>
      <c r="V155" s="60">
        <f t="shared" si="33"/>
        <v>0.44743169590265963</v>
      </c>
      <c r="W155" s="70">
        <f t="shared" si="30"/>
        <v>1</v>
      </c>
      <c r="X155" s="5" t="str">
        <f t="shared" si="39"/>
        <v>ROW</v>
      </c>
    </row>
    <row r="156" spans="1:24" s="1" customFormat="1" x14ac:dyDescent="0.25">
      <c r="A156" s="1" t="s">
        <v>30</v>
      </c>
      <c r="B156" s="3" t="s">
        <v>8</v>
      </c>
      <c r="C156" s="12">
        <f>[1]CSHR!C172</f>
        <v>0</v>
      </c>
      <c r="D156" s="12">
        <f>[1]CSHR!D172</f>
        <v>0</v>
      </c>
      <c r="E156" s="12">
        <f>[1]CSHR!E172</f>
        <v>0</v>
      </c>
      <c r="F156" s="12">
        <f>[1]CSHR!F172</f>
        <v>0.81615876321858205</v>
      </c>
      <c r="G156" s="12">
        <f>[1]CSHR!G172</f>
        <v>0</v>
      </c>
      <c r="H156" s="12">
        <f>[1]CSHR!H172</f>
        <v>0</v>
      </c>
      <c r="I156" s="12">
        <f>[1]CSHR!I172</f>
        <v>0</v>
      </c>
      <c r="J156" s="25">
        <f t="shared" si="35"/>
        <v>0</v>
      </c>
      <c r="K156" s="25">
        <f t="shared" si="31"/>
        <v>0</v>
      </c>
      <c r="L156" s="12">
        <f>[1]CSHR!L172</f>
        <v>0</v>
      </c>
      <c r="M156" s="12">
        <f>[1]CSHR!M172</f>
        <v>6.8487752009910498E-3</v>
      </c>
      <c r="N156" s="25">
        <f t="shared" si="36"/>
        <v>1.3697550401982101E-3</v>
      </c>
      <c r="O156" s="25">
        <f t="shared" si="40"/>
        <v>6.8487752009910503E-4</v>
      </c>
      <c r="P156" s="25">
        <f t="shared" si="38"/>
        <v>3.4243876004955249E-3</v>
      </c>
      <c r="Q156" s="12">
        <f>[1]CSHR!Q172</f>
        <v>6.8487752009910498E-3</v>
      </c>
      <c r="R156" s="12">
        <f>[1]CSHR!S172</f>
        <v>6.8487752009910498E-3</v>
      </c>
      <c r="S156" s="12">
        <f>[1]CSHR!T172</f>
        <v>0</v>
      </c>
      <c r="T156" s="13">
        <f>[1]CSHR!U172</f>
        <v>1.41541354153815E-2</v>
      </c>
      <c r="U156" s="14">
        <f>[1]CSHR!V172</f>
        <v>1.40487696430586E-3</v>
      </c>
      <c r="V156" s="60">
        <f t="shared" si="33"/>
        <v>0.14225687863796455</v>
      </c>
      <c r="W156" s="70">
        <f t="shared" si="30"/>
        <v>1</v>
      </c>
      <c r="X156" s="1" t="str">
        <f t="shared" si="39"/>
        <v>ROW</v>
      </c>
    </row>
    <row r="157" spans="1:24" s="5" customFormat="1" x14ac:dyDescent="0.25">
      <c r="A157" s="5" t="s">
        <v>30</v>
      </c>
      <c r="B157" s="6" t="s">
        <v>9</v>
      </c>
      <c r="C157" s="15">
        <f>[1]CSHR!C173</f>
        <v>0.42533830827844088</v>
      </c>
      <c r="D157" s="12">
        <f>[1]CSHR!D173</f>
        <v>0</v>
      </c>
      <c r="E157" s="15">
        <f>[1]CSHR!E173</f>
        <v>0</v>
      </c>
      <c r="F157" s="12">
        <f>[1]CSHR!F173</f>
        <v>0</v>
      </c>
      <c r="G157" s="15">
        <f>[1]CSHR!G173</f>
        <v>7.972701140695192E-3</v>
      </c>
      <c r="H157" s="12">
        <f>[1]CSHR!H173</f>
        <v>7.972701140695192E-3</v>
      </c>
      <c r="I157" s="15">
        <f>[1]CSHR!I173</f>
        <v>7.972701140695192E-3</v>
      </c>
      <c r="J157" s="25">
        <f t="shared" si="35"/>
        <v>3.986350570347596E-3</v>
      </c>
      <c r="K157" s="25">
        <f t="shared" si="31"/>
        <v>2.6575670468983975E-3</v>
      </c>
      <c r="L157" s="12">
        <f>[1]CSHR!L173</f>
        <v>7.972701140695192E-3</v>
      </c>
      <c r="M157" s="15">
        <f>[1]CSHR!M173</f>
        <v>2.0246983688840762E-2</v>
      </c>
      <c r="N157" s="25">
        <f t="shared" si="36"/>
        <v>4.0493967377681524E-3</v>
      </c>
      <c r="O157" s="25">
        <f t="shared" si="40"/>
        <v>2.0246983688840762E-3</v>
      </c>
      <c r="P157" s="25">
        <f t="shared" si="38"/>
        <v>1.0123491844420381E-2</v>
      </c>
      <c r="Q157" s="15">
        <f>[1]CSHR!Q173</f>
        <v>2.0246983688840762E-2</v>
      </c>
      <c r="R157" s="15">
        <f>[1]CSHR!S173</f>
        <v>2.8219684829535914E-2</v>
      </c>
      <c r="S157" s="12">
        <f>[1]CSHR!T173</f>
        <v>0</v>
      </c>
      <c r="T157" s="16">
        <f>[1]CSHR!U173</f>
        <v>4.5269776356980762E-2</v>
      </c>
      <c r="U157" s="14">
        <f>[1]CSHR!V173</f>
        <v>5.5623347757320793E-2</v>
      </c>
      <c r="V157" s="60">
        <f t="shared" si="33"/>
        <v>0.35032260626894052</v>
      </c>
      <c r="W157" s="70">
        <f t="shared" si="30"/>
        <v>1</v>
      </c>
      <c r="X157" s="5" t="str">
        <f t="shared" si="39"/>
        <v>ROW</v>
      </c>
    </row>
    <row r="158" spans="1:24" s="1" customFormat="1" x14ac:dyDescent="0.25">
      <c r="A158" s="1" t="s">
        <v>30</v>
      </c>
      <c r="B158" s="3" t="s">
        <v>10</v>
      </c>
      <c r="C158" s="12">
        <f>[1]CSHR!C174</f>
        <v>0</v>
      </c>
      <c r="D158" s="12">
        <f>[1]CSHR!D174</f>
        <v>0</v>
      </c>
      <c r="E158" s="12">
        <f>[1]CSHR!E174</f>
        <v>0.72981226763952622</v>
      </c>
      <c r="F158" s="12">
        <f>[1]CSHR!F174</f>
        <v>0</v>
      </c>
      <c r="G158" s="12">
        <f>[1]CSHR!G174</f>
        <v>2.8230577419138835E-3</v>
      </c>
      <c r="H158" s="12">
        <f>[1]CSHR!H174</f>
        <v>2.8230577419138835E-3</v>
      </c>
      <c r="I158" s="12">
        <f>[1]CSHR!I174</f>
        <v>2.8230577419138835E-3</v>
      </c>
      <c r="J158" s="25">
        <f t="shared" si="35"/>
        <v>1.4115288709569418E-3</v>
      </c>
      <c r="K158" s="25">
        <f t="shared" si="31"/>
        <v>9.4101924730462781E-4</v>
      </c>
      <c r="L158" s="12">
        <f>[1]CSHR!L174</f>
        <v>2.8230577419138835E-3</v>
      </c>
      <c r="M158" s="12">
        <f>[1]CSHR!M174</f>
        <v>9.1027343254606197E-3</v>
      </c>
      <c r="N158" s="25">
        <f t="shared" si="36"/>
        <v>1.8205468650921239E-3</v>
      </c>
      <c r="O158" s="25">
        <f t="shared" si="40"/>
        <v>9.1027343254606197E-4</v>
      </c>
      <c r="P158" s="25">
        <f t="shared" si="38"/>
        <v>4.5513671627303099E-3</v>
      </c>
      <c r="Q158" s="12">
        <f>[1]CSHR!Q174</f>
        <v>9.1027343254606197E-3</v>
      </c>
      <c r="R158" s="12">
        <f>[1]CSHR!S174</f>
        <v>1.1925792067374508E-2</v>
      </c>
      <c r="S158" s="12">
        <f>[1]CSHR!T174</f>
        <v>0</v>
      </c>
      <c r="T158" s="13">
        <f>[1]CSHR!U174</f>
        <v>2.1635375347865873E-2</v>
      </c>
      <c r="U158" s="14">
        <f>[1]CSHR!V174</f>
        <v>8.5251634459459769E-3</v>
      </c>
      <c r="V158" s="60">
        <f t="shared" si="33"/>
        <v>0.18896896630208038</v>
      </c>
      <c r="W158" s="70">
        <f t="shared" si="30"/>
        <v>1</v>
      </c>
      <c r="X158" s="1" t="str">
        <f t="shared" si="39"/>
        <v>ROW</v>
      </c>
    </row>
    <row r="159" spans="1:24" s="5" customFormat="1" x14ac:dyDescent="0.25">
      <c r="A159" s="5" t="s">
        <v>30</v>
      </c>
      <c r="B159" s="6" t="s">
        <v>11</v>
      </c>
      <c r="C159" s="15">
        <f>[1]CSHR!C175</f>
        <v>0.40971702393317033</v>
      </c>
      <c r="D159" s="12">
        <f>[1]CSHR!D175</f>
        <v>0</v>
      </c>
      <c r="E159" s="15">
        <f>[1]CSHR!E175</f>
        <v>0</v>
      </c>
      <c r="F159" s="12">
        <f>[1]CSHR!F175</f>
        <v>0</v>
      </c>
      <c r="G159" s="15">
        <f>[1]CSHR!G175</f>
        <v>7.9029610702784983E-3</v>
      </c>
      <c r="H159" s="12">
        <f>[1]CSHR!H175</f>
        <v>7.9029610702784983E-3</v>
      </c>
      <c r="I159" s="15">
        <f>[1]CSHR!I175</f>
        <v>7.9029610702784983E-3</v>
      </c>
      <c r="J159" s="25">
        <f t="shared" si="35"/>
        <v>3.9514805351392492E-3</v>
      </c>
      <c r="K159" s="25">
        <f t="shared" si="31"/>
        <v>2.6343203567594994E-3</v>
      </c>
      <c r="L159" s="12">
        <f>[1]CSHR!L175</f>
        <v>7.9029610702784983E-3</v>
      </c>
      <c r="M159" s="15">
        <f>[1]CSHR!M175</f>
        <v>2.1484955440620509E-2</v>
      </c>
      <c r="N159" s="25">
        <f t="shared" si="36"/>
        <v>4.2969910881241018E-3</v>
      </c>
      <c r="O159" s="25">
        <f t="shared" si="40"/>
        <v>2.1484955440620509E-3</v>
      </c>
      <c r="P159" s="25">
        <f t="shared" si="38"/>
        <v>1.0742477720310254E-2</v>
      </c>
      <c r="Q159" s="15">
        <f>[1]CSHR!Q175</f>
        <v>2.1484955440620509E-2</v>
      </c>
      <c r="R159" s="15">
        <f>[1]CSHR!S175</f>
        <v>2.9387916510898986E-2</v>
      </c>
      <c r="S159" s="12">
        <f>[1]CSHR!T175</f>
        <v>0</v>
      </c>
      <c r="T159" s="16">
        <f>[1]CSHR!U175</f>
        <v>4.7480510566158388E-2</v>
      </c>
      <c r="U159" s="14">
        <f>[1]CSHR!V175</f>
        <v>4.293541547727029E-2</v>
      </c>
      <c r="V159" s="60">
        <f t="shared" si="33"/>
        <v>0.37212361310575182</v>
      </c>
      <c r="W159" s="70">
        <f t="shared" si="30"/>
        <v>1</v>
      </c>
      <c r="X159" s="5" t="str">
        <f t="shared" si="39"/>
        <v>ROW</v>
      </c>
    </row>
    <row r="160" spans="1:24" s="1" customFormat="1" x14ac:dyDescent="0.25">
      <c r="A160" s="1" t="s">
        <v>30</v>
      </c>
      <c r="B160" s="3" t="s">
        <v>12</v>
      </c>
      <c r="C160" s="12">
        <f>[1]CSHR!C176</f>
        <v>0</v>
      </c>
      <c r="D160" s="12">
        <f>[1]CSHR!D176</f>
        <v>0</v>
      </c>
      <c r="E160" s="12">
        <f>[1]CSHR!E176</f>
        <v>0</v>
      </c>
      <c r="F160" s="12">
        <f>[1]CSHR!F176</f>
        <v>0.76904200861662375</v>
      </c>
      <c r="G160" s="12">
        <f>[1]CSHR!G176</f>
        <v>0</v>
      </c>
      <c r="H160" s="12">
        <f>[1]CSHR!H176</f>
        <v>0</v>
      </c>
      <c r="I160" s="12">
        <f>[1]CSHR!I176</f>
        <v>0</v>
      </c>
      <c r="J160" s="25">
        <f t="shared" si="35"/>
        <v>0</v>
      </c>
      <c r="K160" s="25">
        <f t="shared" si="31"/>
        <v>0</v>
      </c>
      <c r="L160" s="12">
        <f>[1]CSHR!L176</f>
        <v>0</v>
      </c>
      <c r="M160" s="12">
        <f>[1]CSHR!M176</f>
        <v>8.6045282274298234E-3</v>
      </c>
      <c r="N160" s="25">
        <f t="shared" si="36"/>
        <v>1.7209056454859646E-3</v>
      </c>
      <c r="O160" s="25">
        <f t="shared" si="40"/>
        <v>8.604528227429823E-4</v>
      </c>
      <c r="P160" s="25">
        <f t="shared" si="38"/>
        <v>4.3022641137149117E-3</v>
      </c>
      <c r="Q160" s="12">
        <f>[1]CSHR!Q176</f>
        <v>8.6045282274298234E-3</v>
      </c>
      <c r="R160" s="12">
        <f>[1]CSHR!S176</f>
        <v>8.6045282274298234E-3</v>
      </c>
      <c r="S160" s="12">
        <f>[1]CSHR!T176</f>
        <v>0</v>
      </c>
      <c r="T160" s="13">
        <f>[1]CSHR!U176</f>
        <v>1.7782691670021656E-2</v>
      </c>
      <c r="U160" s="14">
        <f>[1]CSHR!V176</f>
        <v>1.7522193018618233E-3</v>
      </c>
      <c r="V160" s="60">
        <f t="shared" si="33"/>
        <v>0.1787258731472593</v>
      </c>
      <c r="W160" s="70">
        <f t="shared" si="30"/>
        <v>1</v>
      </c>
      <c r="X160" s="1" t="str">
        <f t="shared" si="39"/>
        <v>ROW</v>
      </c>
    </row>
    <row r="161" spans="1:27" s="5" customFormat="1" x14ac:dyDescent="0.25">
      <c r="A161" s="5" t="s">
        <v>30</v>
      </c>
      <c r="B161" s="6" t="s">
        <v>13</v>
      </c>
      <c r="C161" s="15">
        <f>[1]CSHR!C177</f>
        <v>0</v>
      </c>
      <c r="D161" s="12">
        <f>[1]CSHR!D177</f>
        <v>0</v>
      </c>
      <c r="E161" s="15">
        <f>[1]CSHR!E177</f>
        <v>0</v>
      </c>
      <c r="F161" s="12">
        <f>[1]CSHR!F177</f>
        <v>0</v>
      </c>
      <c r="G161" s="15">
        <f>[1]CSHR!G177</f>
        <v>7.9144327483549499E-3</v>
      </c>
      <c r="H161" s="12">
        <f>[1]CSHR!H177</f>
        <v>7.9144327483549499E-3</v>
      </c>
      <c r="I161" s="15">
        <f>[1]CSHR!I177</f>
        <v>7.9144327483549499E-3</v>
      </c>
      <c r="J161" s="25">
        <f t="shared" si="35"/>
        <v>3.957216374177475E-3</v>
      </c>
      <c r="K161" s="25">
        <f t="shared" si="31"/>
        <v>2.6381442494516501E-3</v>
      </c>
      <c r="L161" s="12">
        <f>[1]CSHR!L177</f>
        <v>7.9144327483549499E-3</v>
      </c>
      <c r="M161" s="15">
        <f>[1]CSHR!M177</f>
        <v>2.7272475153887501E-2</v>
      </c>
      <c r="N161" s="25">
        <f t="shared" si="36"/>
        <v>5.4544950307775005E-3</v>
      </c>
      <c r="O161" s="25">
        <f t="shared" si="40"/>
        <v>2.7272475153887503E-3</v>
      </c>
      <c r="P161" s="25">
        <f t="shared" si="38"/>
        <v>1.363623757694375E-2</v>
      </c>
      <c r="Q161" s="15">
        <f>[1]CSHR!Q177</f>
        <v>2.7272475153887501E-2</v>
      </c>
      <c r="R161" s="15">
        <f>[1]CSHR!S177</f>
        <v>3.5186907902242402E-2</v>
      </c>
      <c r="S161" s="12">
        <f>[1]CSHR!T177</f>
        <v>0</v>
      </c>
      <c r="T161" s="16">
        <f>[1]CSHR!U177</f>
        <v>4.0641402933019898E-2</v>
      </c>
      <c r="U161" s="14">
        <f>[1]CSHR!V177</f>
        <v>0</v>
      </c>
      <c r="V161" s="60">
        <f t="shared" si="33"/>
        <v>0.80955566711680382</v>
      </c>
      <c r="W161" s="70">
        <f t="shared" si="30"/>
        <v>1</v>
      </c>
      <c r="X161" s="5" t="str">
        <f t="shared" si="39"/>
        <v>ROW</v>
      </c>
    </row>
    <row r="162" spans="1:27" s="1" customFormat="1" x14ac:dyDescent="0.25">
      <c r="A162" s="1" t="s">
        <v>30</v>
      </c>
      <c r="B162" s="3" t="s">
        <v>14</v>
      </c>
      <c r="C162" s="12">
        <f>[1]CSHR!C178</f>
        <v>0</v>
      </c>
      <c r="D162" s="12">
        <f>[1]CSHR!D178</f>
        <v>0</v>
      </c>
      <c r="E162" s="12">
        <f>[1]CSHR!E178</f>
        <v>0</v>
      </c>
      <c r="F162" s="12">
        <f>[1]CSHR!F178</f>
        <v>0</v>
      </c>
      <c r="G162" s="12">
        <f>[1]CSHR!G178</f>
        <v>2.5919979235751595E-3</v>
      </c>
      <c r="H162" s="12">
        <f>[1]CSHR!H178</f>
        <v>2.5919979235751595E-3</v>
      </c>
      <c r="I162" s="12">
        <f>[1]CSHR!I178</f>
        <v>2.5919979235751595E-3</v>
      </c>
      <c r="J162" s="25">
        <f t="shared" si="35"/>
        <v>1.2959989617875797E-3</v>
      </c>
      <c r="K162" s="25">
        <f t="shared" si="31"/>
        <v>8.6399930785838652E-4</v>
      </c>
      <c r="L162" s="12">
        <f>[1]CSHR!L178</f>
        <v>2.5919979235751595E-3</v>
      </c>
      <c r="M162" s="12">
        <f>[1]CSHR!M178</f>
        <v>4.5931859654768691E-3</v>
      </c>
      <c r="N162" s="25">
        <f t="shared" si="36"/>
        <v>9.1863719309537382E-4</v>
      </c>
      <c r="O162" s="25">
        <f t="shared" si="40"/>
        <v>4.5931859654768691E-4</v>
      </c>
      <c r="P162" s="25">
        <f t="shared" si="38"/>
        <v>2.2965929827384345E-3</v>
      </c>
      <c r="Q162" s="12">
        <f>[1]CSHR!Q178</f>
        <v>4.5931859654768691E-3</v>
      </c>
      <c r="R162" s="12">
        <f>[1]CSHR!S178</f>
        <v>7.1851838890520285E-3</v>
      </c>
      <c r="S162" s="12">
        <f>[1]CSHR!T178</f>
        <v>0</v>
      </c>
      <c r="T162" s="13">
        <f>[1]CSHR!U178</f>
        <v>9.0224582752427805E-3</v>
      </c>
      <c r="U162" s="14">
        <f>[1]CSHR!V178</f>
        <v>0</v>
      </c>
      <c r="V162" s="60">
        <f t="shared" si="33"/>
        <v>0.95840344716842329</v>
      </c>
      <c r="W162" s="70">
        <f t="shared" si="30"/>
        <v>1</v>
      </c>
      <c r="X162" s="1" t="str">
        <f t="shared" si="39"/>
        <v>ROW</v>
      </c>
    </row>
    <row r="163" spans="1:27" s="5" customFormat="1" x14ac:dyDescent="0.25">
      <c r="A163" s="5" t="s">
        <v>30</v>
      </c>
      <c r="B163" s="6" t="s">
        <v>15</v>
      </c>
      <c r="C163" s="15">
        <f>[1]CSHR!C179</f>
        <v>0</v>
      </c>
      <c r="D163" s="12">
        <f>[1]CSHR!D179</f>
        <v>0</v>
      </c>
      <c r="E163" s="15">
        <f>[1]CSHR!E179</f>
        <v>0.35019981870218603</v>
      </c>
      <c r="F163" s="12">
        <f>[1]CSHR!F179</f>
        <v>0</v>
      </c>
      <c r="G163" s="15">
        <f>[1]CSHR!G179</f>
        <v>1.4429593456529301E-3</v>
      </c>
      <c r="H163" s="12">
        <f>[1]CSHR!H179</f>
        <v>1.4429593456529301E-3</v>
      </c>
      <c r="I163" s="15">
        <f>[1]CSHR!I179</f>
        <v>1.4429593456529301E-3</v>
      </c>
      <c r="J163" s="25">
        <f t="shared" si="35"/>
        <v>7.2147967282646503E-4</v>
      </c>
      <c r="K163" s="25">
        <f t="shared" si="31"/>
        <v>4.8098644855097667E-4</v>
      </c>
      <c r="L163" s="12">
        <f>[1]CSHR!L179</f>
        <v>1.4429593456529301E-3</v>
      </c>
      <c r="M163" s="15">
        <f>[1]CSHR!M179</f>
        <v>2.34084079848547E-2</v>
      </c>
      <c r="N163" s="25">
        <f t="shared" si="36"/>
        <v>4.6816815969709397E-3</v>
      </c>
      <c r="O163" s="25">
        <f t="shared" si="40"/>
        <v>2.3408407984854699E-3</v>
      </c>
      <c r="P163" s="25">
        <f t="shared" si="38"/>
        <v>1.170420399242735E-2</v>
      </c>
      <c r="Q163" s="15">
        <f>[1]CSHR!Q179</f>
        <v>2.34084079848547E-2</v>
      </c>
      <c r="R163" s="15">
        <f>[1]CSHR!S179</f>
        <v>2.48513673305076E-2</v>
      </c>
      <c r="S163" s="12">
        <f>[1]CSHR!T179</f>
        <v>0</v>
      </c>
      <c r="T163" s="16">
        <f>[1]CSHR!U179</f>
        <v>4.9820335847685901E-2</v>
      </c>
      <c r="U163" s="14">
        <f>[1]CSHR!V179</f>
        <v>1.26258942744631E-2</v>
      </c>
      <c r="V163" s="60">
        <f t="shared" si="33"/>
        <v>0.489984737983575</v>
      </c>
      <c r="W163" s="70">
        <f t="shared" si="30"/>
        <v>1</v>
      </c>
      <c r="X163" s="5" t="str">
        <f t="shared" si="39"/>
        <v>ROW</v>
      </c>
    </row>
    <row r="164" spans="1:27" s="1" customFormat="1" x14ac:dyDescent="0.25">
      <c r="A164" s="1" t="s">
        <v>30</v>
      </c>
      <c r="B164" s="3" t="s">
        <v>16</v>
      </c>
      <c r="C164" s="12">
        <f>[1]CSHR!C180</f>
        <v>0</v>
      </c>
      <c r="D164" s="12">
        <f>[1]CSHR!D180</f>
        <v>0</v>
      </c>
      <c r="E164" s="12">
        <f>[1]CSHR!E180</f>
        <v>0</v>
      </c>
      <c r="F164" s="12">
        <f>[1]CSHR!F180</f>
        <v>0</v>
      </c>
      <c r="G164" s="12">
        <f>[1]CSHR!G180</f>
        <v>2.8489979655150631E-4</v>
      </c>
      <c r="H164" s="12">
        <f>[1]CSHR!H180</f>
        <v>2.8489979655150631E-4</v>
      </c>
      <c r="I164" s="12">
        <f>[1]CSHR!I180</f>
        <v>2.8489979655150631E-4</v>
      </c>
      <c r="J164" s="25">
        <f t="shared" si="35"/>
        <v>1.4244989827575316E-4</v>
      </c>
      <c r="K164" s="25">
        <f t="shared" si="31"/>
        <v>9.4966598850502104E-5</v>
      </c>
      <c r="L164" s="12">
        <f>[1]CSHR!L180</f>
        <v>2.8489979655150631E-4</v>
      </c>
      <c r="M164" s="12">
        <f>[1]CSHR!M180</f>
        <v>2.7698591331396429E-2</v>
      </c>
      <c r="N164" s="25">
        <f t="shared" si="36"/>
        <v>5.5397182662792858E-3</v>
      </c>
      <c r="O164" s="25">
        <f t="shared" si="40"/>
        <v>2.7698591331396429E-3</v>
      </c>
      <c r="P164" s="25">
        <f t="shared" si="38"/>
        <v>1.3849295665698215E-2</v>
      </c>
      <c r="Q164" s="12">
        <f>[1]CSHR!Q180</f>
        <v>2.7698591331396429E-2</v>
      </c>
      <c r="R164" s="12">
        <f>[1]CSHR!S180</f>
        <v>2.798349112794794E-2</v>
      </c>
      <c r="S164" s="12">
        <f>[1]CSHR!T180</f>
        <v>0</v>
      </c>
      <c r="T164" s="13">
        <f>[1]CSHR!U180</f>
        <v>2.798349112794794E-2</v>
      </c>
      <c r="U164" s="14">
        <f>[1]CSHR!V180</f>
        <v>4.1288054223720144E-2</v>
      </c>
      <c r="V164" s="60">
        <f t="shared" si="33"/>
        <v>0.82381189210914174</v>
      </c>
      <c r="W164" s="70">
        <f t="shared" si="30"/>
        <v>1</v>
      </c>
      <c r="X164" s="1" t="str">
        <f t="shared" si="39"/>
        <v>ROW</v>
      </c>
    </row>
    <row r="165" spans="1:27" s="8" customFormat="1" x14ac:dyDescent="0.25">
      <c r="A165" s="8" t="s">
        <v>30</v>
      </c>
      <c r="B165" s="9" t="s">
        <v>17</v>
      </c>
      <c r="C165" s="17">
        <f>[1]CSHR!C181</f>
        <v>0</v>
      </c>
      <c r="D165" s="18">
        <f>[1]CSHR!D181</f>
        <v>0</v>
      </c>
      <c r="E165" s="17">
        <f>[1]CSHR!E181</f>
        <v>0</v>
      </c>
      <c r="F165" s="18">
        <f>[1]CSHR!F181</f>
        <v>0.42528952250254337</v>
      </c>
      <c r="G165" s="17">
        <f>[1]CSHR!G181</f>
        <v>0</v>
      </c>
      <c r="H165" s="18">
        <f>[1]CSHR!H181</f>
        <v>0</v>
      </c>
      <c r="I165" s="17">
        <f>[1]CSHR!I181</f>
        <v>0</v>
      </c>
      <c r="J165" s="56">
        <f t="shared" si="35"/>
        <v>0</v>
      </c>
      <c r="K165" s="56">
        <f t="shared" si="31"/>
        <v>0</v>
      </c>
      <c r="L165" s="18">
        <f>[1]CSHR!L181</f>
        <v>0</v>
      </c>
      <c r="M165" s="17">
        <f>[1]CSHR!M181</f>
        <v>2.1412836322214399E-2</v>
      </c>
      <c r="N165" s="56">
        <f t="shared" si="36"/>
        <v>4.2825672644428801E-3</v>
      </c>
      <c r="O165" s="56">
        <f t="shared" si="40"/>
        <v>2.14128363222144E-3</v>
      </c>
      <c r="P165" s="56">
        <f t="shared" si="38"/>
        <v>1.0706418161107199E-2</v>
      </c>
      <c r="Q165" s="17">
        <f>[1]CSHR!Q181</f>
        <v>2.1412836322214399E-2</v>
      </c>
      <c r="R165" s="17">
        <f>[1]CSHR!S181</f>
        <v>2.1412836322214399E-2</v>
      </c>
      <c r="S165" s="18">
        <f>[1]CSHR!T181</f>
        <v>0</v>
      </c>
      <c r="T165" s="17">
        <f>[1]CSHR!U181</f>
        <v>4.4253195065909808E-2</v>
      </c>
      <c r="U165" s="19">
        <f>[1]CSHR!V181</f>
        <v>4.3194517532994534E-3</v>
      </c>
      <c r="V165" s="62">
        <f t="shared" si="33"/>
        <v>0.4447690526538326</v>
      </c>
      <c r="W165" s="71">
        <f t="shared" si="30"/>
        <v>1</v>
      </c>
      <c r="X165" s="8" t="str">
        <f t="shared" si="39"/>
        <v>ROW</v>
      </c>
    </row>
    <row r="166" spans="1:27" s="1" customFormat="1" x14ac:dyDescent="0.25">
      <c r="A166" s="1" t="s">
        <v>31</v>
      </c>
      <c r="B166" s="3" t="s">
        <v>0</v>
      </c>
      <c r="C166" s="12">
        <f>[1]CSHR!C74</f>
        <v>0.46865325525588197</v>
      </c>
      <c r="D166" s="12">
        <f>[1]CSHR!D74</f>
        <v>0</v>
      </c>
      <c r="E166" s="12">
        <f>[1]CSHR!E74</f>
        <v>0</v>
      </c>
      <c r="F166" s="12">
        <f>[1]CSHR!F74</f>
        <v>0</v>
      </c>
      <c r="G166" s="12">
        <f>[1]CSHR!G74</f>
        <v>1.0364572762243699E-2</v>
      </c>
      <c r="H166" s="12">
        <f>[1]CSHR!H74</f>
        <v>1.0364572762243699E-2</v>
      </c>
      <c r="I166" s="12">
        <f>[1]CSHR!I74</f>
        <v>1.0364572762243699E-2</v>
      </c>
      <c r="J166" s="25">
        <f t="shared" si="35"/>
        <v>5.1822863811218497E-3</v>
      </c>
      <c r="K166" s="25">
        <f t="shared" si="31"/>
        <v>3.4548575874145666E-3</v>
      </c>
      <c r="L166" s="12">
        <f>[1]CSHR!L74</f>
        <v>1.0364572762243699E-2</v>
      </c>
      <c r="M166" s="12">
        <f>[1]CSHR!M74</f>
        <v>1.8715076138822995E-2</v>
      </c>
      <c r="N166" s="25">
        <f t="shared" si="36"/>
        <v>3.743015227764599E-3</v>
      </c>
      <c r="O166" s="25">
        <f>P166/5</f>
        <v>1.8715076138822995E-3</v>
      </c>
      <c r="P166" s="25">
        <f t="shared" si="38"/>
        <v>9.3575380694114977E-3</v>
      </c>
      <c r="Q166" s="12">
        <f>[1]CSHR!Q74</f>
        <v>1.8715076138822995E-2</v>
      </c>
      <c r="R166" s="12">
        <f>[1]CSHR!S74</f>
        <v>2.9079648901066801E-2</v>
      </c>
      <c r="S166" s="12">
        <f>[1]CSHR!T74</f>
        <v>0</v>
      </c>
      <c r="T166" s="13">
        <f>[1]CSHR!U74</f>
        <v>4.4839713017970399E-2</v>
      </c>
      <c r="U166" s="14">
        <f>[1]CSHR!V74</f>
        <v>3.37808297436092E-2</v>
      </c>
      <c r="V166" s="60">
        <f t="shared" si="33"/>
        <v>0.32114890487525616</v>
      </c>
      <c r="W166" s="70">
        <f t="shared" si="30"/>
        <v>1</v>
      </c>
      <c r="X166" s="1" t="str">
        <f>$AK$2</f>
        <v>RUS</v>
      </c>
    </row>
    <row r="167" spans="1:27" s="5" customFormat="1" x14ac:dyDescent="0.25">
      <c r="A167" s="5" t="s">
        <v>31</v>
      </c>
      <c r="B167" s="6" t="s">
        <v>1</v>
      </c>
      <c r="C167" s="15">
        <f>[1]CSHR!C75</f>
        <v>0</v>
      </c>
      <c r="D167" s="12">
        <f>[1]CSHR!D75</f>
        <v>0</v>
      </c>
      <c r="E167" s="15">
        <f>[1]CSHR!E75</f>
        <v>0</v>
      </c>
      <c r="F167" s="12">
        <f>[1]CSHR!F75</f>
        <v>0</v>
      </c>
      <c r="G167" s="15">
        <f>[1]CSHR!G75</f>
        <v>7.2291475876200004E-3</v>
      </c>
      <c r="H167" s="12">
        <f>[1]CSHR!H75</f>
        <v>7.2291475876200004E-3</v>
      </c>
      <c r="I167" s="15">
        <f>[1]CSHR!I75</f>
        <v>7.2291475876200004E-3</v>
      </c>
      <c r="J167" s="25">
        <f t="shared" si="35"/>
        <v>3.6145737938100002E-3</v>
      </c>
      <c r="K167" s="25">
        <f t="shared" si="31"/>
        <v>2.4097158625400001E-3</v>
      </c>
      <c r="L167" s="12">
        <f>[1]CSHR!L75</f>
        <v>7.2291475876200004E-3</v>
      </c>
      <c r="M167" s="15">
        <f>[1]CSHR!M75</f>
        <v>1.56164566764971E-2</v>
      </c>
      <c r="N167" s="25">
        <f t="shared" si="36"/>
        <v>3.12329133529942E-3</v>
      </c>
      <c r="O167" s="69">
        <f>S167/2</f>
        <v>0.17485555617065099</v>
      </c>
      <c r="P167" s="25">
        <f t="shared" si="38"/>
        <v>7.8082283382485502E-3</v>
      </c>
      <c r="Q167" s="15">
        <f>[1]CSHR!Q75</f>
        <v>1.56164566764971E-2</v>
      </c>
      <c r="R167" s="15">
        <f>[1]CSHR!S75</f>
        <v>2.2845604264117102E-2</v>
      </c>
      <c r="S167" s="12">
        <f>[1]CSHR!T75</f>
        <v>0.34971111234130198</v>
      </c>
      <c r="T167" s="16">
        <f>[1]CSHR!U75</f>
        <v>3.8462060940614197E-2</v>
      </c>
      <c r="U167" s="14">
        <f>[1]CSHR!V75</f>
        <v>1.33426069123194E-2</v>
      </c>
      <c r="V167" s="60">
        <f t="shared" si="33"/>
        <v>0.32367774633762414</v>
      </c>
      <c r="W167" s="70">
        <f t="shared" si="30"/>
        <v>1</v>
      </c>
      <c r="X167" s="5" t="str">
        <f t="shared" ref="X167:X183" si="41">$AK$2</f>
        <v>RUS</v>
      </c>
    </row>
    <row r="168" spans="1:27" s="1" customFormat="1" x14ac:dyDescent="0.25">
      <c r="A168" s="1" t="s">
        <v>31</v>
      </c>
      <c r="B168" s="3" t="s">
        <v>2</v>
      </c>
      <c r="C168" s="12">
        <f>[1]CSHR!C76</f>
        <v>0.51050648584622405</v>
      </c>
      <c r="D168" s="12">
        <f>[1]CSHR!D76</f>
        <v>0</v>
      </c>
      <c r="E168" s="12">
        <f>[1]CSHR!E76</f>
        <v>0</v>
      </c>
      <c r="F168" s="12">
        <f>[1]CSHR!F76</f>
        <v>0</v>
      </c>
      <c r="G168" s="12">
        <f>[1]CSHR!G76</f>
        <v>1.0003641763186801E-2</v>
      </c>
      <c r="H168" s="12">
        <f>[1]CSHR!H76</f>
        <v>1.0003641763186801E-2</v>
      </c>
      <c r="I168" s="12">
        <f>[1]CSHR!I76</f>
        <v>1.0003641763186801E-2</v>
      </c>
      <c r="J168" s="25">
        <f t="shared" si="35"/>
        <v>5.0018208815934004E-3</v>
      </c>
      <c r="K168" s="25">
        <f t="shared" si="31"/>
        <v>3.3345472543956003E-3</v>
      </c>
      <c r="L168" s="12">
        <f>[1]CSHR!L76</f>
        <v>1.0003641763186801E-2</v>
      </c>
      <c r="M168" s="12">
        <f>[1]CSHR!M76</f>
        <v>1.7759755107716501E-2</v>
      </c>
      <c r="N168" s="25">
        <f t="shared" si="36"/>
        <v>3.5519510215433004E-3</v>
      </c>
      <c r="O168" s="25">
        <f>P168/5</f>
        <v>1.7759755107716502E-3</v>
      </c>
      <c r="P168" s="25">
        <f t="shared" si="38"/>
        <v>8.8798775538582505E-3</v>
      </c>
      <c r="Q168" s="12">
        <f>[1]CSHR!Q76</f>
        <v>1.7759755107716501E-2</v>
      </c>
      <c r="R168" s="12">
        <f>[1]CSHR!S76</f>
        <v>2.7763396870903401E-2</v>
      </c>
      <c r="S168" s="12">
        <f>[1]CSHR!T76</f>
        <v>0</v>
      </c>
      <c r="T168" s="13">
        <f>[1]CSHR!U76</f>
        <v>4.2718980119506797E-2</v>
      </c>
      <c r="U168" s="14">
        <f>[1]CSHR!V76</f>
        <v>1.6302231021489599E-2</v>
      </c>
      <c r="V168" s="60">
        <f t="shared" si="33"/>
        <v>0.30463065665153355</v>
      </c>
      <c r="W168" s="70">
        <f t="shared" si="30"/>
        <v>1</v>
      </c>
      <c r="X168" s="1" t="str">
        <f t="shared" si="41"/>
        <v>RUS</v>
      </c>
    </row>
    <row r="169" spans="1:27" s="5" customFormat="1" x14ac:dyDescent="0.25">
      <c r="A169" s="5" t="s">
        <v>31</v>
      </c>
      <c r="B169" s="6" t="s">
        <v>3</v>
      </c>
      <c r="C169" s="15">
        <f>[1]CSHR!C77</f>
        <v>0</v>
      </c>
      <c r="D169" s="12">
        <f>[1]CSHR!D77</f>
        <v>0</v>
      </c>
      <c r="E169" s="15">
        <f>[1]CSHR!E77</f>
        <v>0.705643300235124</v>
      </c>
      <c r="F169" s="12">
        <f>[1]CSHR!F77</f>
        <v>0</v>
      </c>
      <c r="G169" s="15">
        <f>[1]CSHR!G77</f>
        <v>1.9729631349525399E-3</v>
      </c>
      <c r="H169" s="12">
        <f>[1]CSHR!H77</f>
        <v>1.9729631349525399E-3</v>
      </c>
      <c r="I169" s="15">
        <f>[1]CSHR!I77</f>
        <v>1.9729631349525399E-3</v>
      </c>
      <c r="J169" s="25">
        <f t="shared" si="35"/>
        <v>9.8648156747626996E-4</v>
      </c>
      <c r="K169" s="25">
        <f t="shared" si="31"/>
        <v>6.5765437831751331E-4</v>
      </c>
      <c r="L169" s="12">
        <f>[1]CSHR!L77</f>
        <v>1.9729631349525399E-3</v>
      </c>
      <c r="M169" s="15">
        <f>[1]CSHR!M77</f>
        <v>1.04494589081353E-2</v>
      </c>
      <c r="N169" s="25">
        <f t="shared" si="36"/>
        <v>2.0898917816270599E-3</v>
      </c>
      <c r="O169" s="25">
        <f t="shared" ref="O169:O183" si="42">P169/5</f>
        <v>1.04494589081353E-3</v>
      </c>
      <c r="P169" s="25">
        <f t="shared" si="38"/>
        <v>5.2247294540676498E-3</v>
      </c>
      <c r="Q169" s="15">
        <f>[1]CSHR!Q77</f>
        <v>1.04494589081353E-2</v>
      </c>
      <c r="R169" s="15">
        <f>[1]CSHR!S77</f>
        <v>1.2422422043087899E-2</v>
      </c>
      <c r="S169" s="12">
        <f>[1]CSHR!T77</f>
        <v>0</v>
      </c>
      <c r="T169" s="16">
        <f>[1]CSHR!U77</f>
        <v>2.35685115450989E-2</v>
      </c>
      <c r="U169" s="14">
        <f>[1]CSHR!V77</f>
        <v>3.4526854861669396E-3</v>
      </c>
      <c r="V169" s="60">
        <f t="shared" si="33"/>
        <v>0.21611860726213949</v>
      </c>
      <c r="W169" s="70">
        <f t="shared" si="30"/>
        <v>1</v>
      </c>
      <c r="X169" s="5" t="str">
        <f t="shared" si="41"/>
        <v>RUS</v>
      </c>
    </row>
    <row r="170" spans="1:27" s="1" customFormat="1" x14ac:dyDescent="0.25">
      <c r="A170" s="1" t="s">
        <v>31</v>
      </c>
      <c r="B170" s="3" t="s">
        <v>4</v>
      </c>
      <c r="C170" s="12">
        <f>[1]CSHR!C78</f>
        <v>0</v>
      </c>
      <c r="D170" s="12">
        <f>[1]CSHR!D78</f>
        <v>0</v>
      </c>
      <c r="E170" s="12">
        <f>[1]CSHR!E78</f>
        <v>0</v>
      </c>
      <c r="F170" s="12">
        <f>[1]CSHR!F78</f>
        <v>0</v>
      </c>
      <c r="G170" s="12">
        <f>[1]CSHR!G78</f>
        <v>1.47061061100302E-2</v>
      </c>
      <c r="H170" s="12">
        <f>[1]CSHR!H78</f>
        <v>1.47061061100302E-2</v>
      </c>
      <c r="I170" s="12">
        <f>[1]CSHR!I78</f>
        <v>1.47061061100302E-2</v>
      </c>
      <c r="J170" s="25">
        <f t="shared" si="35"/>
        <v>7.3530530550151001E-3</v>
      </c>
      <c r="K170" s="25">
        <f t="shared" si="31"/>
        <v>4.9020353700100668E-3</v>
      </c>
      <c r="L170" s="12">
        <f>[1]CSHR!L78</f>
        <v>1.47061061100302E-2</v>
      </c>
      <c r="M170" s="12">
        <f>[1]CSHR!M78</f>
        <v>1.5969115523113201E-2</v>
      </c>
      <c r="N170" s="25">
        <f t="shared" si="36"/>
        <v>3.1938231046226401E-3</v>
      </c>
      <c r="O170" s="25">
        <f t="shared" si="42"/>
        <v>1.5969115523113201E-3</v>
      </c>
      <c r="P170" s="25">
        <f t="shared" si="38"/>
        <v>7.9845577615566005E-3</v>
      </c>
      <c r="Q170" s="12">
        <f>[1]CSHR!Q78</f>
        <v>1.5969115523113201E-2</v>
      </c>
      <c r="R170" s="12">
        <f>[1]CSHR!S78</f>
        <v>3.0675221633143401E-2</v>
      </c>
      <c r="S170" s="12">
        <f>[1]CSHR!T78</f>
        <v>0</v>
      </c>
      <c r="T170" s="13">
        <f>[1]CSHR!U78</f>
        <v>3.3869044737766002E-2</v>
      </c>
      <c r="U170" s="14">
        <f>[1]CSHR!V78</f>
        <v>2.7233529833389199E-3</v>
      </c>
      <c r="V170" s="60">
        <f t="shared" si="33"/>
        <v>0.81693934431588877</v>
      </c>
      <c r="W170" s="70">
        <f t="shared" si="30"/>
        <v>1</v>
      </c>
      <c r="X170" s="1" t="str">
        <f t="shared" si="41"/>
        <v>RUS</v>
      </c>
    </row>
    <row r="171" spans="1:27" s="5" customFormat="1" x14ac:dyDescent="0.25">
      <c r="A171" s="5" t="s">
        <v>31</v>
      </c>
      <c r="B171" s="6" t="s">
        <v>5</v>
      </c>
      <c r="C171" s="15">
        <f>[1]CSHR!C79</f>
        <v>0.51050648584622405</v>
      </c>
      <c r="D171" s="12">
        <f>[1]CSHR!D79</f>
        <v>0</v>
      </c>
      <c r="E171" s="15">
        <f>[1]CSHR!E79</f>
        <v>0</v>
      </c>
      <c r="F171" s="12">
        <f>[1]CSHR!F79</f>
        <v>0</v>
      </c>
      <c r="G171" s="15">
        <f>[1]CSHR!G79</f>
        <v>1.0003641763186801E-2</v>
      </c>
      <c r="H171" s="12">
        <f>[1]CSHR!H79</f>
        <v>1.0003641763186801E-2</v>
      </c>
      <c r="I171" s="15">
        <f>[1]CSHR!I79</f>
        <v>1.0003641763186801E-2</v>
      </c>
      <c r="J171" s="25">
        <f t="shared" si="35"/>
        <v>5.0018208815934004E-3</v>
      </c>
      <c r="K171" s="25">
        <f t="shared" si="31"/>
        <v>3.3345472543956003E-3</v>
      </c>
      <c r="L171" s="12">
        <f>[1]CSHR!L79</f>
        <v>1.0003641763186801E-2</v>
      </c>
      <c r="M171" s="15">
        <f>[1]CSHR!M79</f>
        <v>1.7759755107716501E-2</v>
      </c>
      <c r="N171" s="25">
        <f t="shared" si="36"/>
        <v>3.5519510215433004E-3</v>
      </c>
      <c r="O171" s="25">
        <f t="shared" si="42"/>
        <v>1.7759755107716502E-3</v>
      </c>
      <c r="P171" s="25">
        <f t="shared" si="38"/>
        <v>8.8798775538582505E-3</v>
      </c>
      <c r="Q171" s="15">
        <f>[1]CSHR!Q79</f>
        <v>1.7759755107716501E-2</v>
      </c>
      <c r="R171" s="15">
        <f>[1]CSHR!S79</f>
        <v>2.7763396870903401E-2</v>
      </c>
      <c r="S171" s="12">
        <f>[1]CSHR!T79</f>
        <v>0</v>
      </c>
      <c r="T171" s="16">
        <f>[1]CSHR!U79</f>
        <v>4.2718980119506797E-2</v>
      </c>
      <c r="U171" s="14">
        <f>[1]CSHR!V79</f>
        <v>1.6302231021489599E-2</v>
      </c>
      <c r="V171" s="60">
        <f t="shared" si="33"/>
        <v>0.30463065665153355</v>
      </c>
      <c r="W171" s="70">
        <f t="shared" si="30"/>
        <v>1</v>
      </c>
      <c r="X171" s="5" t="str">
        <f t="shared" si="41"/>
        <v>RUS</v>
      </c>
    </row>
    <row r="172" spans="1:27" s="1" customFormat="1" x14ac:dyDescent="0.25">
      <c r="A172" s="1" t="s">
        <v>31</v>
      </c>
      <c r="B172" s="3" t="s">
        <v>6</v>
      </c>
      <c r="C172" s="12">
        <f>[1]CSHR!C80</f>
        <v>0</v>
      </c>
      <c r="D172" s="12">
        <f>[1]CSHR!D80</f>
        <v>0</v>
      </c>
      <c r="E172" s="12">
        <f>[1]CSHR!E80</f>
        <v>0</v>
      </c>
      <c r="F172" s="12">
        <f>[1]CSHR!F80</f>
        <v>0</v>
      </c>
      <c r="G172" s="12">
        <f>[1]CSHR!G80</f>
        <v>1.6944758244269403E-3</v>
      </c>
      <c r="H172" s="12">
        <f>[1]CSHR!H80</f>
        <v>1.6944758244269403E-3</v>
      </c>
      <c r="I172" s="12">
        <f>[1]CSHR!I80</f>
        <v>1.6944758244269403E-3</v>
      </c>
      <c r="J172" s="25">
        <f t="shared" si="35"/>
        <v>8.4723791221347016E-4</v>
      </c>
      <c r="K172" s="25">
        <f t="shared" si="31"/>
        <v>5.6482527480898007E-4</v>
      </c>
      <c r="L172" s="12">
        <f>[1]CSHR!L80</f>
        <v>1.6944758244269403E-3</v>
      </c>
      <c r="M172" s="12">
        <f>[1]CSHR!M80</f>
        <v>2.7456784192103203E-2</v>
      </c>
      <c r="N172" s="25">
        <f t="shared" si="36"/>
        <v>5.4913568384206404E-3</v>
      </c>
      <c r="O172" s="25">
        <f t="shared" si="42"/>
        <v>2.7456784192103202E-3</v>
      </c>
      <c r="P172" s="25">
        <f t="shared" si="38"/>
        <v>1.3728392096051601E-2</v>
      </c>
      <c r="Q172" s="12">
        <f>[1]CSHR!Q80</f>
        <v>2.7456784192103203E-2</v>
      </c>
      <c r="R172" s="12">
        <f>[1]CSHR!S80</f>
        <v>2.9151260016530199E-2</v>
      </c>
      <c r="S172" s="12">
        <f>[1]CSHR!T80</f>
        <v>0</v>
      </c>
      <c r="T172" s="13">
        <f>[1]CSHR!U80</f>
        <v>2.9151260016530199E-2</v>
      </c>
      <c r="U172" s="14">
        <f>[1]CSHR!V80</f>
        <v>4.1185176288154803E-2</v>
      </c>
      <c r="V172" s="60">
        <f t="shared" si="33"/>
        <v>0.81544334145616559</v>
      </c>
      <c r="W172" s="70">
        <f t="shared" si="30"/>
        <v>1</v>
      </c>
      <c r="X172" s="1" t="str">
        <f t="shared" si="41"/>
        <v>RUS</v>
      </c>
    </row>
    <row r="173" spans="1:27" s="5" customFormat="1" x14ac:dyDescent="0.25">
      <c r="A173" s="5" t="s">
        <v>31</v>
      </c>
      <c r="B173" s="6" t="s">
        <v>7</v>
      </c>
      <c r="C173" s="15">
        <f>[1]CSHR!C81</f>
        <v>0</v>
      </c>
      <c r="D173" s="12">
        <f>[1]CSHR!D81</f>
        <v>0</v>
      </c>
      <c r="E173" s="15">
        <f>[1]CSHR!E81</f>
        <v>0</v>
      </c>
      <c r="F173" s="12">
        <f>[1]CSHR!F81</f>
        <v>0</v>
      </c>
      <c r="G173" s="15">
        <f>[1]CSHR!G81</f>
        <v>4.5524073328089502E-3</v>
      </c>
      <c r="H173" s="12">
        <f>[1]CSHR!H81</f>
        <v>0.349733081919888</v>
      </c>
      <c r="I173" s="15">
        <f>[1]CSHR!I81</f>
        <v>4.5524073328089502E-3</v>
      </c>
      <c r="J173" s="25">
        <f t="shared" si="35"/>
        <v>2.2762036664044751E-3</v>
      </c>
      <c r="K173" s="25">
        <f t="shared" si="31"/>
        <v>1.5174691109363168E-3</v>
      </c>
      <c r="L173" s="12">
        <f>[1]CSHR!L81</f>
        <v>4.5524073328089502E-3</v>
      </c>
      <c r="M173" s="15">
        <f>[1]CSHR!M81</f>
        <v>2.13049334227597E-2</v>
      </c>
      <c r="N173" s="25">
        <f t="shared" si="36"/>
        <v>4.2609866845519399E-3</v>
      </c>
      <c r="O173" s="25">
        <f t="shared" si="42"/>
        <v>2.13049334227597E-3</v>
      </c>
      <c r="P173" s="25">
        <f t="shared" si="38"/>
        <v>1.065246671137985E-2</v>
      </c>
      <c r="Q173" s="15">
        <f>[1]CSHR!Q81</f>
        <v>2.13049334227597E-2</v>
      </c>
      <c r="R173" s="15">
        <f>[1]CSHR!S81</f>
        <v>2.58573407555686E-2</v>
      </c>
      <c r="S173" s="12">
        <f>[1]CSHR!T81</f>
        <v>0</v>
      </c>
      <c r="T173" s="16">
        <f>[1]CSHR!U81</f>
        <v>5.4263918652581497E-2</v>
      </c>
      <c r="U173" s="14">
        <f>[1]CSHR!V81</f>
        <v>6.6773979659113095E-2</v>
      </c>
      <c r="V173" s="60">
        <f t="shared" si="33"/>
        <v>0.42626697065335406</v>
      </c>
      <c r="W173" s="70">
        <f t="shared" si="30"/>
        <v>1</v>
      </c>
      <c r="X173" s="5" t="str">
        <f t="shared" si="41"/>
        <v>RUS</v>
      </c>
    </row>
    <row r="174" spans="1:27" s="1" customFormat="1" x14ac:dyDescent="0.25">
      <c r="A174" s="35" t="s">
        <v>31</v>
      </c>
      <c r="B174" s="31" t="s">
        <v>8</v>
      </c>
      <c r="C174" s="32">
        <f>[1]CSHR!C172</f>
        <v>0</v>
      </c>
      <c r="D174" s="32">
        <f>[1]CSHR!D172</f>
        <v>0</v>
      </c>
      <c r="E174" s="32">
        <f>[1]CSHR!E172</f>
        <v>0</v>
      </c>
      <c r="F174" s="32">
        <f>[1]CSHR!F172</f>
        <v>0.81615876321858205</v>
      </c>
      <c r="G174" s="32">
        <f>[1]CSHR!G172</f>
        <v>0</v>
      </c>
      <c r="H174" s="32">
        <f>[1]CSHR!H172</f>
        <v>0</v>
      </c>
      <c r="I174" s="32">
        <f>[1]CSHR!I172</f>
        <v>0</v>
      </c>
      <c r="J174" s="25">
        <f t="shared" si="35"/>
        <v>0</v>
      </c>
      <c r="K174" s="25">
        <f t="shared" si="31"/>
        <v>0</v>
      </c>
      <c r="L174" s="32">
        <f>[1]CSHR!L172</f>
        <v>0</v>
      </c>
      <c r="M174" s="32">
        <f>[1]CSHR!M172</f>
        <v>6.8487752009910498E-3</v>
      </c>
      <c r="N174" s="25">
        <f t="shared" si="36"/>
        <v>1.3697550401982101E-3</v>
      </c>
      <c r="O174" s="25">
        <f t="shared" si="42"/>
        <v>6.8487752009910503E-4</v>
      </c>
      <c r="P174" s="25">
        <f t="shared" si="38"/>
        <v>3.4243876004955249E-3</v>
      </c>
      <c r="Q174" s="32">
        <f>[1]CSHR!Q172</f>
        <v>6.8487752009910498E-3</v>
      </c>
      <c r="R174" s="32">
        <f>[1]CSHR!S172</f>
        <v>6.8487752009910498E-3</v>
      </c>
      <c r="S174" s="32">
        <f>[1]CSHR!T172</f>
        <v>0</v>
      </c>
      <c r="T174" s="33">
        <f>[1]CSHR!U172</f>
        <v>1.41541354153815E-2</v>
      </c>
      <c r="U174" s="34">
        <f>[1]CSHR!V172</f>
        <v>1.40487696430586E-3</v>
      </c>
      <c r="V174" s="61">
        <f t="shared" si="33"/>
        <v>0.14225687863796455</v>
      </c>
      <c r="W174" s="70">
        <f t="shared" si="30"/>
        <v>1</v>
      </c>
      <c r="X174" s="35" t="str">
        <f t="shared" si="41"/>
        <v>RUS</v>
      </c>
      <c r="Y174" s="35"/>
      <c r="Z174" s="35" t="s">
        <v>89</v>
      </c>
      <c r="AA174" s="35"/>
    </row>
    <row r="175" spans="1:27" s="5" customFormat="1" x14ac:dyDescent="0.25">
      <c r="A175" s="5" t="s">
        <v>31</v>
      </c>
      <c r="B175" s="6" t="s">
        <v>9</v>
      </c>
      <c r="C175" s="15">
        <f>[1]CSHR!C83</f>
        <v>0.39687534324844298</v>
      </c>
      <c r="D175" s="12">
        <f>[1]CSHR!D83</f>
        <v>0</v>
      </c>
      <c r="E175" s="15">
        <f>[1]CSHR!E83</f>
        <v>0</v>
      </c>
      <c r="F175" s="12">
        <f>[1]CSHR!F83</f>
        <v>0</v>
      </c>
      <c r="G175" s="15">
        <f>[1]CSHR!G83</f>
        <v>7.7769800552448601E-3</v>
      </c>
      <c r="H175" s="12">
        <f>[1]CSHR!H83</f>
        <v>7.7769800552448601E-3</v>
      </c>
      <c r="I175" s="15">
        <f>[1]CSHR!I83</f>
        <v>7.7769800552448601E-3</v>
      </c>
      <c r="J175" s="25">
        <f t="shared" si="35"/>
        <v>3.88849002762243E-3</v>
      </c>
      <c r="K175" s="25">
        <f t="shared" si="31"/>
        <v>2.5923266850816202E-3</v>
      </c>
      <c r="L175" s="12">
        <f>[1]CSHR!L83</f>
        <v>7.7769800552448601E-3</v>
      </c>
      <c r="M175" s="15">
        <f>[1]CSHR!M83</f>
        <v>2.30111634223404E-2</v>
      </c>
      <c r="N175" s="25">
        <f t="shared" si="36"/>
        <v>4.6022326844680798E-3</v>
      </c>
      <c r="O175" s="25">
        <f t="shared" si="42"/>
        <v>2.3011163422340399E-3</v>
      </c>
      <c r="P175" s="25">
        <f t="shared" si="38"/>
        <v>1.15055817111702E-2</v>
      </c>
      <c r="Q175" s="15">
        <f>[1]CSHR!Q83</f>
        <v>2.30111634223404E-2</v>
      </c>
      <c r="R175" s="15">
        <f>[1]CSHR!S83</f>
        <v>3.0788143477585204E-2</v>
      </c>
      <c r="S175" s="12">
        <f>[1]CSHR!T83</f>
        <v>0</v>
      </c>
      <c r="T175" s="16">
        <f>[1]CSHR!U83</f>
        <v>5.01659653069245E-2</v>
      </c>
      <c r="U175" s="14">
        <f>[1]CSHR!V83</f>
        <v>2.1122661878442799E-2</v>
      </c>
      <c r="V175" s="60">
        <f t="shared" si="33"/>
        <v>0.39902789157236784</v>
      </c>
      <c r="W175" s="70">
        <f t="shared" si="30"/>
        <v>1</v>
      </c>
      <c r="X175" s="5" t="str">
        <f t="shared" si="41"/>
        <v>RUS</v>
      </c>
    </row>
    <row r="176" spans="1:27" s="1" customFormat="1" x14ac:dyDescent="0.25">
      <c r="A176" s="1" t="s">
        <v>31</v>
      </c>
      <c r="B176" s="3" t="s">
        <v>10</v>
      </c>
      <c r="C176" s="12">
        <f>[1]CSHR!C84</f>
        <v>0</v>
      </c>
      <c r="D176" s="12">
        <f>[1]CSHR!D84</f>
        <v>0</v>
      </c>
      <c r="E176" s="12">
        <f>[1]CSHR!E84</f>
        <v>0.69853640433108399</v>
      </c>
      <c r="F176" s="12">
        <f>[1]CSHR!F84</f>
        <v>0</v>
      </c>
      <c r="G176" s="12">
        <f>[1]CSHR!G84</f>
        <v>2.8782414469651998E-3</v>
      </c>
      <c r="H176" s="12">
        <f>[1]CSHR!H84</f>
        <v>2.8782414469651998E-3</v>
      </c>
      <c r="I176" s="12">
        <f>[1]CSHR!I84</f>
        <v>2.8782414469651998E-3</v>
      </c>
      <c r="J176" s="25">
        <f t="shared" si="35"/>
        <v>1.4391207234825999E-3</v>
      </c>
      <c r="K176" s="25">
        <f t="shared" si="31"/>
        <v>9.594138156550666E-4</v>
      </c>
      <c r="L176" s="12">
        <f>[1]CSHR!L84</f>
        <v>2.8782414469651998E-3</v>
      </c>
      <c r="M176" s="12">
        <f>[1]CSHR!M84</f>
        <v>1.03760604163095E-2</v>
      </c>
      <c r="N176" s="25">
        <f t="shared" si="36"/>
        <v>2.0752120832618999E-3</v>
      </c>
      <c r="O176" s="25">
        <f t="shared" si="42"/>
        <v>1.0376060416309499E-3</v>
      </c>
      <c r="P176" s="25">
        <f t="shared" si="38"/>
        <v>5.1880302081547501E-3</v>
      </c>
      <c r="Q176" s="12">
        <f>[1]CSHR!Q84</f>
        <v>1.03760604163095E-2</v>
      </c>
      <c r="R176" s="12">
        <f>[1]CSHR!S84</f>
        <v>1.3254301863274802E-2</v>
      </c>
      <c r="S176" s="12">
        <f>[1]CSHR!T84</f>
        <v>0</v>
      </c>
      <c r="T176" s="13">
        <f>[1]CSHR!U84</f>
        <v>2.4322099640671599E-2</v>
      </c>
      <c r="U176" s="14">
        <f>[1]CSHR!V84</f>
        <v>5.5965805913212197E-3</v>
      </c>
      <c r="V176" s="60">
        <f t="shared" si="33"/>
        <v>0.21532614408098327</v>
      </c>
      <c r="W176" s="70">
        <f t="shared" si="30"/>
        <v>1</v>
      </c>
      <c r="X176" s="1" t="str">
        <f t="shared" si="41"/>
        <v>RUS</v>
      </c>
    </row>
    <row r="177" spans="1:27" s="5" customFormat="1" x14ac:dyDescent="0.25">
      <c r="A177" s="5" t="s">
        <v>31</v>
      </c>
      <c r="B177" s="6" t="s">
        <v>11</v>
      </c>
      <c r="C177" s="15">
        <f>[1]CSHR!C85</f>
        <v>0.39687534324844298</v>
      </c>
      <c r="D177" s="12">
        <f>[1]CSHR!D85</f>
        <v>0</v>
      </c>
      <c r="E177" s="15">
        <f>[1]CSHR!E85</f>
        <v>0</v>
      </c>
      <c r="F177" s="12">
        <f>[1]CSHR!F85</f>
        <v>0</v>
      </c>
      <c r="G177" s="15">
        <f>[1]CSHR!G85</f>
        <v>7.7769800552448601E-3</v>
      </c>
      <c r="H177" s="12">
        <f>[1]CSHR!H85</f>
        <v>7.7769800552448601E-3</v>
      </c>
      <c r="I177" s="15">
        <f>[1]CSHR!I85</f>
        <v>7.7769800552448601E-3</v>
      </c>
      <c r="J177" s="25">
        <f t="shared" si="35"/>
        <v>3.88849002762243E-3</v>
      </c>
      <c r="K177" s="25">
        <f t="shared" si="31"/>
        <v>2.5923266850816202E-3</v>
      </c>
      <c r="L177" s="12">
        <f>[1]CSHR!L85</f>
        <v>7.7769800552448601E-3</v>
      </c>
      <c r="M177" s="15">
        <f>[1]CSHR!M85</f>
        <v>2.30111634223404E-2</v>
      </c>
      <c r="N177" s="25">
        <f t="shared" si="36"/>
        <v>4.6022326844680798E-3</v>
      </c>
      <c r="O177" s="25">
        <f t="shared" si="42"/>
        <v>2.3011163422340399E-3</v>
      </c>
      <c r="P177" s="25">
        <f t="shared" si="38"/>
        <v>1.15055817111702E-2</v>
      </c>
      <c r="Q177" s="15">
        <f>[1]CSHR!Q85</f>
        <v>2.30111634223404E-2</v>
      </c>
      <c r="R177" s="15">
        <f>[1]CSHR!S85</f>
        <v>3.0788143477585198E-2</v>
      </c>
      <c r="S177" s="12">
        <f>[1]CSHR!T85</f>
        <v>0</v>
      </c>
      <c r="T177" s="16">
        <f>[1]CSHR!U85</f>
        <v>5.01659653069245E-2</v>
      </c>
      <c r="U177" s="14">
        <f>[1]CSHR!V85</f>
        <v>2.1122661878442799E-2</v>
      </c>
      <c r="V177" s="60">
        <f t="shared" si="33"/>
        <v>0.39902789157236784</v>
      </c>
      <c r="W177" s="70">
        <f t="shared" si="30"/>
        <v>1</v>
      </c>
      <c r="X177" s="5" t="str">
        <f t="shared" si="41"/>
        <v>RUS</v>
      </c>
    </row>
    <row r="178" spans="1:27" s="1" customFormat="1" x14ac:dyDescent="0.25">
      <c r="A178" s="35" t="s">
        <v>31</v>
      </c>
      <c r="B178" s="31" t="s">
        <v>12</v>
      </c>
      <c r="C178" s="32">
        <f>[1]CSHR!C177</f>
        <v>0</v>
      </c>
      <c r="D178" s="32">
        <f>[1]CSHR!D177</f>
        <v>0</v>
      </c>
      <c r="E178" s="32">
        <f>[1]CSHR!E177</f>
        <v>0</v>
      </c>
      <c r="F178" s="32">
        <f>[1]CSHR!F177</f>
        <v>0</v>
      </c>
      <c r="G178" s="32">
        <f>[1]CSHR!G177</f>
        <v>7.9144327483549499E-3</v>
      </c>
      <c r="H178" s="32">
        <f>[1]CSHR!H177</f>
        <v>7.9144327483549499E-3</v>
      </c>
      <c r="I178" s="32">
        <f>[1]CSHR!I177</f>
        <v>7.9144327483549499E-3</v>
      </c>
      <c r="J178" s="25">
        <f t="shared" si="35"/>
        <v>3.957216374177475E-3</v>
      </c>
      <c r="K178" s="25">
        <f t="shared" si="31"/>
        <v>2.6381442494516501E-3</v>
      </c>
      <c r="L178" s="32">
        <f>[1]CSHR!L177</f>
        <v>7.9144327483549499E-3</v>
      </c>
      <c r="M178" s="32">
        <f>[1]CSHR!M177</f>
        <v>2.7272475153887501E-2</v>
      </c>
      <c r="N178" s="25">
        <f t="shared" si="36"/>
        <v>5.4544950307775005E-3</v>
      </c>
      <c r="O178" s="25">
        <f t="shared" si="42"/>
        <v>2.7272475153887503E-3</v>
      </c>
      <c r="P178" s="25">
        <f t="shared" si="38"/>
        <v>1.363623757694375E-2</v>
      </c>
      <c r="Q178" s="32">
        <f>[1]CSHR!Q177</f>
        <v>2.7272475153887501E-2</v>
      </c>
      <c r="R178" s="32">
        <f>[1]CSHR!S177</f>
        <v>3.5186907902242402E-2</v>
      </c>
      <c r="S178" s="32">
        <f>[1]CSHR!T177</f>
        <v>0</v>
      </c>
      <c r="T178" s="33">
        <f>[1]CSHR!U177</f>
        <v>4.0641402933019898E-2</v>
      </c>
      <c r="U178" s="34">
        <f>[1]CSHR!V177</f>
        <v>0</v>
      </c>
      <c r="V178" s="61">
        <f t="shared" si="33"/>
        <v>0.80955566711680382</v>
      </c>
      <c r="W178" s="70">
        <f t="shared" ref="W178:W241" si="43">SUM(C178:V178)</f>
        <v>1</v>
      </c>
      <c r="X178" s="35" t="str">
        <f t="shared" si="41"/>
        <v>RUS</v>
      </c>
      <c r="Y178" s="35"/>
      <c r="Z178" s="35" t="s">
        <v>89</v>
      </c>
      <c r="AA178" s="35"/>
    </row>
    <row r="179" spans="1:27" s="5" customFormat="1" x14ac:dyDescent="0.25">
      <c r="A179" s="35" t="s">
        <v>31</v>
      </c>
      <c r="B179" s="31" t="s">
        <v>13</v>
      </c>
      <c r="C179" s="32">
        <f>[1]CSHR!C177</f>
        <v>0</v>
      </c>
      <c r="D179" s="32">
        <f>[1]CSHR!D177</f>
        <v>0</v>
      </c>
      <c r="E179" s="32">
        <f>[1]CSHR!E177</f>
        <v>0</v>
      </c>
      <c r="F179" s="32">
        <f>[1]CSHR!F177</f>
        <v>0</v>
      </c>
      <c r="G179" s="32">
        <f>[1]CSHR!G177</f>
        <v>7.9144327483549499E-3</v>
      </c>
      <c r="H179" s="32">
        <f>[1]CSHR!H177</f>
        <v>7.9144327483549499E-3</v>
      </c>
      <c r="I179" s="32">
        <f>[1]CSHR!I177</f>
        <v>7.9144327483549499E-3</v>
      </c>
      <c r="J179" s="25">
        <f t="shared" si="35"/>
        <v>3.957216374177475E-3</v>
      </c>
      <c r="K179" s="25">
        <f t="shared" ref="K179:K242" si="44">I179/3</f>
        <v>2.6381442494516501E-3</v>
      </c>
      <c r="L179" s="32">
        <f>[1]CSHR!L177</f>
        <v>7.9144327483549499E-3</v>
      </c>
      <c r="M179" s="32">
        <f>[1]CSHR!M177</f>
        <v>2.7272475153887501E-2</v>
      </c>
      <c r="N179" s="25">
        <f t="shared" si="36"/>
        <v>5.4544950307775005E-3</v>
      </c>
      <c r="O179" s="25">
        <f t="shared" si="42"/>
        <v>2.7272475153887503E-3</v>
      </c>
      <c r="P179" s="25">
        <f t="shared" si="38"/>
        <v>1.363623757694375E-2</v>
      </c>
      <c r="Q179" s="32">
        <f>[1]CSHR!Q177</f>
        <v>2.7272475153887501E-2</v>
      </c>
      <c r="R179" s="32">
        <f>[1]CSHR!S177</f>
        <v>3.5186907902242402E-2</v>
      </c>
      <c r="S179" s="32">
        <f>[1]CSHR!T177</f>
        <v>0</v>
      </c>
      <c r="T179" s="33">
        <f>[1]CSHR!U177</f>
        <v>4.0641402933019898E-2</v>
      </c>
      <c r="U179" s="34">
        <f>[1]CSHR!V177</f>
        <v>0</v>
      </c>
      <c r="V179" s="61">
        <f t="shared" ref="V179:V242" si="45">1-SUM(C179:U179)</f>
        <v>0.80955566711680382</v>
      </c>
      <c r="W179" s="70">
        <f t="shared" si="43"/>
        <v>1</v>
      </c>
      <c r="X179" s="35" t="str">
        <f t="shared" si="41"/>
        <v>RUS</v>
      </c>
      <c r="Y179" s="35"/>
      <c r="Z179" s="35" t="s">
        <v>89</v>
      </c>
      <c r="AA179" s="35"/>
    </row>
    <row r="180" spans="1:27" s="1" customFormat="1" x14ac:dyDescent="0.25">
      <c r="A180" s="1" t="s">
        <v>31</v>
      </c>
      <c r="B180" s="3" t="s">
        <v>14</v>
      </c>
      <c r="C180" s="12">
        <f>[1]CSHR!C88</f>
        <v>0</v>
      </c>
      <c r="D180" s="12">
        <f>[1]CSHR!D88</f>
        <v>0</v>
      </c>
      <c r="E180" s="12">
        <f>[1]CSHR!E88</f>
        <v>0</v>
      </c>
      <c r="F180" s="12">
        <f>[1]CSHR!F88</f>
        <v>0</v>
      </c>
      <c r="G180" s="12">
        <f>[1]CSHR!G88</f>
        <v>2.5919979235751599E-3</v>
      </c>
      <c r="H180" s="12">
        <f>[1]CSHR!H88</f>
        <v>2.5919979235751599E-3</v>
      </c>
      <c r="I180" s="12">
        <f>[1]CSHR!I88</f>
        <v>2.5919979235751599E-3</v>
      </c>
      <c r="J180" s="25">
        <f t="shared" si="35"/>
        <v>1.2959989617875799E-3</v>
      </c>
      <c r="K180" s="25">
        <f t="shared" si="44"/>
        <v>8.6399930785838663E-4</v>
      </c>
      <c r="L180" s="12">
        <f>[1]CSHR!L88</f>
        <v>2.5919979235751599E-3</v>
      </c>
      <c r="M180" s="12">
        <f>[1]CSHR!M88</f>
        <v>4.59318596547687E-3</v>
      </c>
      <c r="N180" s="25">
        <f t="shared" si="36"/>
        <v>9.1863719309537403E-4</v>
      </c>
      <c r="O180" s="25">
        <f t="shared" si="42"/>
        <v>4.5931859654768702E-4</v>
      </c>
      <c r="P180" s="25">
        <f t="shared" si="38"/>
        <v>2.296592982738435E-3</v>
      </c>
      <c r="Q180" s="12">
        <f>[1]CSHR!Q88</f>
        <v>4.59318596547687E-3</v>
      </c>
      <c r="R180" s="12">
        <f>[1]CSHR!S88</f>
        <v>7.1851838890520303E-3</v>
      </c>
      <c r="S180" s="12">
        <f>[1]CSHR!T88</f>
        <v>0</v>
      </c>
      <c r="T180" s="13">
        <f>[1]CSHR!U88</f>
        <v>9.0224582752427805E-3</v>
      </c>
      <c r="U180" s="14">
        <f>[1]CSHR!V88</f>
        <v>0</v>
      </c>
      <c r="V180" s="60">
        <f t="shared" si="45"/>
        <v>0.95840344716842329</v>
      </c>
      <c r="W180" s="70">
        <f t="shared" si="43"/>
        <v>1</v>
      </c>
      <c r="X180" s="1" t="str">
        <f t="shared" si="41"/>
        <v>RUS</v>
      </c>
    </row>
    <row r="181" spans="1:27" s="5" customFormat="1" x14ac:dyDescent="0.25">
      <c r="A181" s="5" t="s">
        <v>31</v>
      </c>
      <c r="B181" s="6" t="s">
        <v>15</v>
      </c>
      <c r="C181" s="15">
        <f>[1]CSHR!C89</f>
        <v>0</v>
      </c>
      <c r="D181" s="12">
        <f>[1]CSHR!D89</f>
        <v>0</v>
      </c>
      <c r="E181" s="15">
        <f>[1]CSHR!E89</f>
        <v>0.35019981870218608</v>
      </c>
      <c r="F181" s="12">
        <f>[1]CSHR!F89</f>
        <v>0</v>
      </c>
      <c r="G181" s="15">
        <f>[1]CSHR!G89</f>
        <v>1.4429593456529298E-3</v>
      </c>
      <c r="H181" s="12">
        <f>[1]CSHR!H89</f>
        <v>1.4429593456529298E-3</v>
      </c>
      <c r="I181" s="15">
        <f>[1]CSHR!I89</f>
        <v>1.4429593456529298E-3</v>
      </c>
      <c r="J181" s="25">
        <f t="shared" si="35"/>
        <v>7.2147967282646492E-4</v>
      </c>
      <c r="K181" s="25">
        <f t="shared" si="44"/>
        <v>4.8098644855097661E-4</v>
      </c>
      <c r="L181" s="12">
        <f>[1]CSHR!L89</f>
        <v>1.4429593456529298E-3</v>
      </c>
      <c r="M181" s="15">
        <f>[1]CSHR!M89</f>
        <v>2.34084079848547E-2</v>
      </c>
      <c r="N181" s="25">
        <f t="shared" si="36"/>
        <v>4.6816815969709397E-3</v>
      </c>
      <c r="O181" s="25">
        <f t="shared" si="42"/>
        <v>2.3408407984854699E-3</v>
      </c>
      <c r="P181" s="25">
        <f t="shared" si="38"/>
        <v>1.170420399242735E-2</v>
      </c>
      <c r="Q181" s="15">
        <f>[1]CSHR!Q89</f>
        <v>2.34084079848547E-2</v>
      </c>
      <c r="R181" s="15">
        <f>[1]CSHR!S89</f>
        <v>2.48513673305076E-2</v>
      </c>
      <c r="S181" s="12">
        <f>[1]CSHR!T89</f>
        <v>0</v>
      </c>
      <c r="T181" s="16">
        <f>[1]CSHR!U89</f>
        <v>4.9820335847685901E-2</v>
      </c>
      <c r="U181" s="14">
        <f>[1]CSHR!V89</f>
        <v>1.26258942744631E-2</v>
      </c>
      <c r="V181" s="60">
        <f t="shared" si="45"/>
        <v>0.489984737983575</v>
      </c>
      <c r="W181" s="70">
        <f t="shared" si="43"/>
        <v>1</v>
      </c>
      <c r="X181" s="5" t="str">
        <f t="shared" si="41"/>
        <v>RUS</v>
      </c>
    </row>
    <row r="182" spans="1:27" s="7" customFormat="1" x14ac:dyDescent="0.25">
      <c r="A182" s="7" t="s">
        <v>31</v>
      </c>
      <c r="B182" s="3" t="s">
        <v>16</v>
      </c>
      <c r="C182" s="12">
        <f>[1]CSHR!C90</f>
        <v>0</v>
      </c>
      <c r="D182" s="12">
        <f>[1]CSHR!D90</f>
        <v>0</v>
      </c>
      <c r="E182" s="12">
        <f>[1]CSHR!E90</f>
        <v>0</v>
      </c>
      <c r="F182" s="12">
        <f>[1]CSHR!F90</f>
        <v>0</v>
      </c>
      <c r="G182" s="12">
        <f>[1]CSHR!G90</f>
        <v>2.8482578947669799E-4</v>
      </c>
      <c r="H182" s="12">
        <f>[1]CSHR!H90</f>
        <v>2.8482578947669799E-4</v>
      </c>
      <c r="I182" s="12">
        <f>[1]CSHR!I90</f>
        <v>2.8482578947669799E-4</v>
      </c>
      <c r="J182" s="25">
        <f t="shared" si="35"/>
        <v>1.4241289473834899E-4</v>
      </c>
      <c r="K182" s="25">
        <f t="shared" si="44"/>
        <v>9.4941929825566001E-5</v>
      </c>
      <c r="L182" s="12">
        <f>[1]CSHR!L90</f>
        <v>2.8482578947669799E-4</v>
      </c>
      <c r="M182" s="12">
        <f>[1]CSHR!M90</f>
        <v>2.7691396199123398E-2</v>
      </c>
      <c r="N182" s="25">
        <f t="shared" si="36"/>
        <v>5.5382792398246793E-3</v>
      </c>
      <c r="O182" s="25">
        <f t="shared" si="42"/>
        <v>2.7691396199123397E-3</v>
      </c>
      <c r="P182" s="25">
        <f t="shared" si="38"/>
        <v>1.3845698099561699E-2</v>
      </c>
      <c r="Q182" s="12">
        <f>[1]CSHR!Q90</f>
        <v>2.7691396199123398E-2</v>
      </c>
      <c r="R182" s="12">
        <f>[1]CSHR!S90</f>
        <v>2.79762219886001E-2</v>
      </c>
      <c r="S182" s="12">
        <f>[1]CSHR!T90</f>
        <v>0</v>
      </c>
      <c r="T182" s="13">
        <f>[1]CSHR!U90</f>
        <v>2.79762219886001E-2</v>
      </c>
      <c r="U182" s="14">
        <f>[1]CSHR!V90</f>
        <v>4.1537094298685198E-2</v>
      </c>
      <c r="V182" s="60">
        <f t="shared" si="45"/>
        <v>0.82359789438409836</v>
      </c>
      <c r="W182" s="70">
        <f t="shared" si="43"/>
        <v>1</v>
      </c>
      <c r="X182" s="7" t="str">
        <f t="shared" si="41"/>
        <v>RUS</v>
      </c>
    </row>
    <row r="183" spans="1:27" s="8" customFormat="1" x14ac:dyDescent="0.25">
      <c r="A183" s="8" t="s">
        <v>31</v>
      </c>
      <c r="B183" s="9" t="s">
        <v>17</v>
      </c>
      <c r="C183" s="17">
        <f>[1]CSHR!C91</f>
        <v>0</v>
      </c>
      <c r="D183" s="18">
        <f>[1]CSHR!D91</f>
        <v>0</v>
      </c>
      <c r="E183" s="17">
        <f>[1]CSHR!E91</f>
        <v>0</v>
      </c>
      <c r="F183" s="18">
        <f>[1]CSHR!F91</f>
        <v>0.42525851055620306</v>
      </c>
      <c r="G183" s="17">
        <f>[1]CSHR!G91</f>
        <v>0</v>
      </c>
      <c r="H183" s="18">
        <f>[1]CSHR!H91</f>
        <v>0</v>
      </c>
      <c r="I183" s="17">
        <f>[1]CSHR!I91</f>
        <v>0</v>
      </c>
      <c r="J183" s="56">
        <f t="shared" si="35"/>
        <v>0</v>
      </c>
      <c r="K183" s="56">
        <f t="shared" si="44"/>
        <v>0</v>
      </c>
      <c r="L183" s="18">
        <f>[1]CSHR!L91</f>
        <v>0</v>
      </c>
      <c r="M183" s="17">
        <f>[1]CSHR!M91</f>
        <v>2.1411274906529599E-2</v>
      </c>
      <c r="N183" s="56">
        <f t="shared" si="36"/>
        <v>4.2822549813059194E-3</v>
      </c>
      <c r="O183" s="56">
        <f t="shared" si="42"/>
        <v>2.1411274906529597E-3</v>
      </c>
      <c r="P183" s="56">
        <f t="shared" si="38"/>
        <v>1.0705637453264799E-2</v>
      </c>
      <c r="Q183" s="17">
        <f>[1]CSHR!Q91</f>
        <v>2.1411274906529599E-2</v>
      </c>
      <c r="R183" s="17">
        <f>[1]CSHR!S91</f>
        <v>2.1411274906529599E-2</v>
      </c>
      <c r="S183" s="18">
        <f>[1]CSHR!T91</f>
        <v>0</v>
      </c>
      <c r="T183" s="17">
        <f>[1]CSHR!U91</f>
        <v>4.4249968140161203E-2</v>
      </c>
      <c r="U183" s="19">
        <f>[1]CSHR!V91</f>
        <v>4.3920563910830003E-3</v>
      </c>
      <c r="V183" s="62">
        <f t="shared" si="45"/>
        <v>0.44473662026774019</v>
      </c>
      <c r="W183" s="71">
        <f t="shared" si="43"/>
        <v>1</v>
      </c>
      <c r="X183" s="8" t="str">
        <f t="shared" si="41"/>
        <v>RUS</v>
      </c>
    </row>
    <row r="184" spans="1:27" s="1" customFormat="1" x14ac:dyDescent="0.25">
      <c r="A184" s="1" t="s">
        <v>32</v>
      </c>
      <c r="B184" s="3" t="s">
        <v>0</v>
      </c>
      <c r="C184" s="12">
        <f>[1]CSHR!C146</f>
        <v>0.45404911702616402</v>
      </c>
      <c r="D184" s="12">
        <f>[1]CSHR!D146</f>
        <v>0</v>
      </c>
      <c r="E184" s="12">
        <f>[1]CSHR!E146</f>
        <v>0</v>
      </c>
      <c r="F184" s="12">
        <f>[1]CSHR!F146</f>
        <v>0</v>
      </c>
      <c r="G184" s="12">
        <f>[1]CSHR!G146</f>
        <v>1.21191636143712E-2</v>
      </c>
      <c r="H184" s="12">
        <f>[1]CSHR!H146</f>
        <v>1.21191636143712E-2</v>
      </c>
      <c r="I184" s="12">
        <f>[1]CSHR!I146</f>
        <v>1.21191636143712E-2</v>
      </c>
      <c r="J184" s="25">
        <f t="shared" si="35"/>
        <v>6.0595818071856001E-3</v>
      </c>
      <c r="K184" s="25">
        <f t="shared" si="44"/>
        <v>4.0397212047904004E-3</v>
      </c>
      <c r="L184" s="12">
        <f>[1]CSHR!L146</f>
        <v>1.21191636143712E-2</v>
      </c>
      <c r="M184" s="12">
        <f>[1]CSHR!M146</f>
        <v>1.93667953332936E-2</v>
      </c>
      <c r="N184" s="25">
        <f t="shared" si="36"/>
        <v>3.87335906665872E-3</v>
      </c>
      <c r="O184" s="25">
        <f>P184/5</f>
        <v>1.93667953332936E-3</v>
      </c>
      <c r="P184" s="25">
        <f t="shared" si="38"/>
        <v>9.6833976666468001E-3</v>
      </c>
      <c r="Q184" s="12">
        <f>[1]CSHR!Q146</f>
        <v>1.93667953332936E-2</v>
      </c>
      <c r="R184" s="12">
        <f>[1]CSHR!S146</f>
        <v>3.1485958947664698E-2</v>
      </c>
      <c r="S184" s="12">
        <f>[1]CSHR!T146</f>
        <v>0</v>
      </c>
      <c r="T184" s="13">
        <f>[1]CSHR!U146</f>
        <v>4.7794839228332997E-2</v>
      </c>
      <c r="U184" s="29">
        <f>[1]CSHR!V146</f>
        <v>2.2571140699781202E-2</v>
      </c>
      <c r="V184" s="63">
        <f t="shared" si="45"/>
        <v>0.33129595969537429</v>
      </c>
      <c r="W184" s="70">
        <f t="shared" si="43"/>
        <v>1</v>
      </c>
      <c r="X184" s="1" t="str">
        <f>$AL$2</f>
        <v>CHI</v>
      </c>
    </row>
    <row r="185" spans="1:27" s="5" customFormat="1" x14ac:dyDescent="0.25">
      <c r="A185" s="5" t="s">
        <v>32</v>
      </c>
      <c r="B185" s="6" t="s">
        <v>1</v>
      </c>
      <c r="C185" s="15">
        <f>[1]CSHR!C147</f>
        <v>0</v>
      </c>
      <c r="D185" s="12">
        <f>[1]CSHR!D147</f>
        <v>0</v>
      </c>
      <c r="E185" s="15">
        <f>[1]CSHR!E147</f>
        <v>0</v>
      </c>
      <c r="F185" s="12">
        <f>[1]CSHR!F147</f>
        <v>0</v>
      </c>
      <c r="G185" s="15">
        <f>[1]CSHR!G147</f>
        <v>7.2798753103662447E-3</v>
      </c>
      <c r="H185" s="12">
        <f>[1]CSHR!H147</f>
        <v>7.2798753103662447E-3</v>
      </c>
      <c r="I185" s="15">
        <f>[1]CSHR!I147</f>
        <v>7.2798753103662447E-3</v>
      </c>
      <c r="J185" s="25">
        <f t="shared" si="35"/>
        <v>3.6399376551831224E-3</v>
      </c>
      <c r="K185" s="25">
        <f t="shared" si="44"/>
        <v>2.4266251034554148E-3</v>
      </c>
      <c r="L185" s="12">
        <f>[1]CSHR!L147</f>
        <v>7.2798753103662447E-3</v>
      </c>
      <c r="M185" s="15">
        <f>[1]CSHR!M147</f>
        <v>1.5726039068468291E-2</v>
      </c>
      <c r="N185" s="25">
        <f t="shared" si="36"/>
        <v>3.1452078136936581E-3</v>
      </c>
      <c r="O185" s="69">
        <f>S185/2</f>
        <v>0.17608253681623312</v>
      </c>
      <c r="P185" s="25">
        <f t="shared" si="38"/>
        <v>7.8630195342341454E-3</v>
      </c>
      <c r="Q185" s="15">
        <f>[1]CSHR!Q147</f>
        <v>1.5726039068468291E-2</v>
      </c>
      <c r="R185" s="15">
        <f>[1]CSHR!S147</f>
        <v>2.3005914378834511E-2</v>
      </c>
      <c r="S185" s="12">
        <f>[1]CSHR!T147</f>
        <v>0.35216507363246624</v>
      </c>
      <c r="T185" s="16">
        <f>[1]CSHR!U147</f>
        <v>3.8731953447302805E-2</v>
      </c>
      <c r="U185" s="14">
        <f>[1]CSHR!V147</f>
        <v>6.4191236004285772E-3</v>
      </c>
      <c r="V185" s="60">
        <f t="shared" si="45"/>
        <v>0.32594902863976671</v>
      </c>
      <c r="W185" s="70">
        <f t="shared" si="43"/>
        <v>1</v>
      </c>
      <c r="X185" s="5" t="str">
        <f t="shared" ref="X185:X219" si="46">$AL$2</f>
        <v>CHI</v>
      </c>
    </row>
    <row r="186" spans="1:27" s="1" customFormat="1" x14ac:dyDescent="0.25">
      <c r="A186" s="1" t="s">
        <v>32</v>
      </c>
      <c r="B186" s="3" t="s">
        <v>2</v>
      </c>
      <c r="C186" s="12">
        <f>[1]CSHR!C148</f>
        <v>0.60274685351627044</v>
      </c>
      <c r="D186" s="12">
        <f>[1]CSHR!D148</f>
        <v>0</v>
      </c>
      <c r="E186" s="12">
        <f>[1]CSHR!E148</f>
        <v>0</v>
      </c>
      <c r="F186" s="12">
        <f>[1]CSHR!F148</f>
        <v>0</v>
      </c>
      <c r="G186" s="12">
        <f>[1]CSHR!G148</f>
        <v>1.1348770313437E-2</v>
      </c>
      <c r="H186" s="12">
        <f>[1]CSHR!H148</f>
        <v>1.1348770313437E-2</v>
      </c>
      <c r="I186" s="12">
        <f>[1]CSHR!I148</f>
        <v>1.1348770313437E-2</v>
      </c>
      <c r="J186" s="25">
        <f t="shared" si="35"/>
        <v>5.6743851567184998E-3</v>
      </c>
      <c r="K186" s="25">
        <f t="shared" si="44"/>
        <v>3.7829234378123334E-3</v>
      </c>
      <c r="L186" s="12">
        <f>[1]CSHR!L148</f>
        <v>1.1348770313437E-2</v>
      </c>
      <c r="M186" s="12">
        <f>[1]CSHR!M148</f>
        <v>1.322661837649425E-2</v>
      </c>
      <c r="N186" s="25">
        <f t="shared" si="36"/>
        <v>2.64532367529885E-3</v>
      </c>
      <c r="O186" s="25">
        <f>P186/5</f>
        <v>1.322661837649425E-3</v>
      </c>
      <c r="P186" s="25">
        <f t="shared" si="38"/>
        <v>6.6133091882471249E-3</v>
      </c>
      <c r="Q186" s="12">
        <f>[1]CSHR!Q148</f>
        <v>1.322661837649425E-2</v>
      </c>
      <c r="R186" s="12">
        <f>[1]CSHR!S148</f>
        <v>2.4575388689931248E-2</v>
      </c>
      <c r="S186" s="12">
        <f>[1]CSHR!T148</f>
        <v>0</v>
      </c>
      <c r="T186" s="13">
        <f>[1]CSHR!U148</f>
        <v>3.5713593638557951E-2</v>
      </c>
      <c r="U186" s="14">
        <f>[1]CSHR!V148</f>
        <v>2.110196944250825E-2</v>
      </c>
      <c r="V186" s="60">
        <f t="shared" si="45"/>
        <v>0.22397527341026957</v>
      </c>
      <c r="W186" s="70">
        <f t="shared" si="43"/>
        <v>1</v>
      </c>
      <c r="X186" s="1" t="str">
        <f t="shared" si="46"/>
        <v>CHI</v>
      </c>
    </row>
    <row r="187" spans="1:27" s="5" customFormat="1" x14ac:dyDescent="0.25">
      <c r="A187" s="5" t="s">
        <v>32</v>
      </c>
      <c r="B187" s="6" t="s">
        <v>3</v>
      </c>
      <c r="C187" s="15">
        <f>[1]CSHR!C149</f>
        <v>0</v>
      </c>
      <c r="D187" s="12">
        <f>[1]CSHR!D149</f>
        <v>0</v>
      </c>
      <c r="E187" s="15">
        <f>[1]CSHR!E149</f>
        <v>0.79126355294657735</v>
      </c>
      <c r="F187" s="12">
        <f>[1]CSHR!F149</f>
        <v>0</v>
      </c>
      <c r="G187" s="15">
        <f>[1]CSHR!G149</f>
        <v>2.219056458326739E-3</v>
      </c>
      <c r="H187" s="12">
        <f>[1]CSHR!H149</f>
        <v>2.219056458326739E-3</v>
      </c>
      <c r="I187" s="15">
        <f>[1]CSHR!I149</f>
        <v>2.219056458326739E-3</v>
      </c>
      <c r="J187" s="25">
        <f t="shared" si="35"/>
        <v>1.1095282291633695E-3</v>
      </c>
      <c r="K187" s="25">
        <f t="shared" si="44"/>
        <v>7.3968548610891301E-4</v>
      </c>
      <c r="L187" s="12">
        <f>[1]CSHR!L149</f>
        <v>2.219056458326739E-3</v>
      </c>
      <c r="M187" s="15">
        <f>[1]CSHR!M149</f>
        <v>7.2623075874584091E-3</v>
      </c>
      <c r="N187" s="25">
        <f t="shared" si="36"/>
        <v>1.4524615174916818E-3</v>
      </c>
      <c r="O187" s="25">
        <f t="shared" ref="O187:O201" si="47">P187/5</f>
        <v>7.2623075874584091E-4</v>
      </c>
      <c r="P187" s="25">
        <f t="shared" si="38"/>
        <v>3.6311537937292046E-3</v>
      </c>
      <c r="Q187" s="15">
        <f>[1]CSHR!Q149</f>
        <v>7.2623075874584091E-3</v>
      </c>
      <c r="R187" s="15">
        <f>[1]CSHR!S149</f>
        <v>9.481364045785149E-3</v>
      </c>
      <c r="S187" s="12">
        <f>[1]CSHR!T149</f>
        <v>0</v>
      </c>
      <c r="T187" s="16">
        <f>[1]CSHR!U149</f>
        <v>1.7227825472407438E-2</v>
      </c>
      <c r="U187" s="14">
        <f>[1]CSHR!V149</f>
        <v>7.9966291861191302E-4</v>
      </c>
      <c r="V187" s="60">
        <f t="shared" si="45"/>
        <v>0.15016769382315531</v>
      </c>
      <c r="W187" s="70">
        <f t="shared" si="43"/>
        <v>1</v>
      </c>
      <c r="X187" s="5" t="str">
        <f t="shared" si="46"/>
        <v>CHI</v>
      </c>
    </row>
    <row r="188" spans="1:27" s="1" customFormat="1" x14ac:dyDescent="0.25">
      <c r="A188" s="35" t="s">
        <v>32</v>
      </c>
      <c r="B188" s="31" t="s">
        <v>4</v>
      </c>
      <c r="C188" s="32">
        <f>[1]CSHR!C168</f>
        <v>0</v>
      </c>
      <c r="D188" s="32">
        <f>[1]CSHR!D168</f>
        <v>0</v>
      </c>
      <c r="E188" s="32">
        <f>[1]CSHR!E168</f>
        <v>0</v>
      </c>
      <c r="F188" s="32">
        <f>[1]CSHR!F168</f>
        <v>0</v>
      </c>
      <c r="G188" s="32">
        <f>[1]CSHR!G168</f>
        <v>1.4706106110030202E-2</v>
      </c>
      <c r="H188" s="32">
        <f>[1]CSHR!H168</f>
        <v>1.4706106110030202E-2</v>
      </c>
      <c r="I188" s="32">
        <f>[1]CSHR!I168</f>
        <v>1.4706106110030202E-2</v>
      </c>
      <c r="J188" s="25">
        <f t="shared" si="35"/>
        <v>7.353053055015101E-3</v>
      </c>
      <c r="K188" s="25">
        <f t="shared" si="44"/>
        <v>4.9020353700100676E-3</v>
      </c>
      <c r="L188" s="32">
        <f>[1]CSHR!L168</f>
        <v>1.4706106110030202E-2</v>
      </c>
      <c r="M188" s="32">
        <f>[1]CSHR!M168</f>
        <v>1.5969115523113198E-2</v>
      </c>
      <c r="N188" s="25">
        <f t="shared" si="36"/>
        <v>3.1938231046226397E-3</v>
      </c>
      <c r="O188" s="25">
        <f t="shared" si="47"/>
        <v>1.5969115523113198E-3</v>
      </c>
      <c r="P188" s="25">
        <f t="shared" si="38"/>
        <v>7.9845577615565988E-3</v>
      </c>
      <c r="Q188" s="32">
        <f>[1]CSHR!Q168</f>
        <v>1.5969115523113198E-2</v>
      </c>
      <c r="R188" s="32">
        <f>[1]CSHR!S168</f>
        <v>3.0675221633143398E-2</v>
      </c>
      <c r="S188" s="32">
        <f>[1]CSHR!T168</f>
        <v>0</v>
      </c>
      <c r="T188" s="32">
        <f>[1]CSHR!U168</f>
        <v>3.3869044737766009E-2</v>
      </c>
      <c r="U188" s="34">
        <f>[1]CSHR!V168</f>
        <v>2.7233529833389203E-3</v>
      </c>
      <c r="V188" s="61">
        <f t="shared" si="45"/>
        <v>0.81693934431588877</v>
      </c>
      <c r="W188" s="70">
        <f t="shared" si="43"/>
        <v>1</v>
      </c>
      <c r="X188" s="35" t="str">
        <f t="shared" si="46"/>
        <v>CHI</v>
      </c>
      <c r="Y188" s="35"/>
      <c r="Z188" s="35" t="s">
        <v>89</v>
      </c>
      <c r="AA188" s="35"/>
    </row>
    <row r="189" spans="1:27" s="5" customFormat="1" x14ac:dyDescent="0.25">
      <c r="A189" s="5" t="s">
        <v>32</v>
      </c>
      <c r="B189" s="6" t="s">
        <v>5</v>
      </c>
      <c r="C189" s="15">
        <f>[1]CSHR!C151</f>
        <v>0.61333570145935834</v>
      </c>
      <c r="D189" s="12">
        <f>[1]CSHR!D151</f>
        <v>0</v>
      </c>
      <c r="E189" s="15">
        <f>[1]CSHR!E151</f>
        <v>0</v>
      </c>
      <c r="F189" s="12">
        <f>[1]CSHR!F151</f>
        <v>0</v>
      </c>
      <c r="G189" s="15">
        <f>[1]CSHR!G151</f>
        <v>1.1939021582129459E-2</v>
      </c>
      <c r="H189" s="12">
        <f>[1]CSHR!H151</f>
        <v>1.1939021582129459E-2</v>
      </c>
      <c r="I189" s="15">
        <f>[1]CSHR!I151</f>
        <v>1.1939021582129459E-2</v>
      </c>
      <c r="J189" s="25">
        <f t="shared" si="35"/>
        <v>5.9695107910647293E-3</v>
      </c>
      <c r="K189" s="25">
        <f t="shared" si="44"/>
        <v>3.9796738607098198E-3</v>
      </c>
      <c r="L189" s="12">
        <f>[1]CSHR!L151</f>
        <v>1.1939021582129459E-2</v>
      </c>
      <c r="M189" s="15">
        <f>[1]CSHR!M151</f>
        <v>1.327815670565312E-2</v>
      </c>
      <c r="N189" s="25">
        <f t="shared" si="36"/>
        <v>2.6556313411306241E-3</v>
      </c>
      <c r="O189" s="25">
        <f t="shared" si="47"/>
        <v>1.327815670565312E-3</v>
      </c>
      <c r="P189" s="25">
        <f t="shared" si="38"/>
        <v>6.6390783528265601E-3</v>
      </c>
      <c r="Q189" s="15">
        <f>[1]CSHR!Q151</f>
        <v>1.327815670565312E-2</v>
      </c>
      <c r="R189" s="15">
        <f>[1]CSHR!S151</f>
        <v>2.5217178287782579E-2</v>
      </c>
      <c r="S189" s="12">
        <f>[1]CSHR!T151</f>
        <v>0</v>
      </c>
      <c r="T189" s="16">
        <f>[1]CSHR!U151</f>
        <v>3.6398783934648266E-2</v>
      </c>
      <c r="U189" s="14">
        <f>[1]CSHR!V151</f>
        <v>5.7222696717950817E-3</v>
      </c>
      <c r="V189" s="60">
        <f t="shared" si="45"/>
        <v>0.22444195689029456</v>
      </c>
      <c r="W189" s="70">
        <f t="shared" si="43"/>
        <v>1</v>
      </c>
      <c r="X189" s="5" t="str">
        <f t="shared" si="46"/>
        <v>CHI</v>
      </c>
    </row>
    <row r="190" spans="1:27" s="1" customFormat="1" x14ac:dyDescent="0.25">
      <c r="A190" s="1" t="s">
        <v>32</v>
      </c>
      <c r="B190" s="3" t="s">
        <v>6</v>
      </c>
      <c r="C190" s="12">
        <f>[1]CSHR!C152</f>
        <v>0</v>
      </c>
      <c r="D190" s="12">
        <f>[1]CSHR!D152</f>
        <v>0</v>
      </c>
      <c r="E190" s="12">
        <f>[1]CSHR!E152</f>
        <v>0</v>
      </c>
      <c r="F190" s="12">
        <f>[1]CSHR!F152</f>
        <v>0</v>
      </c>
      <c r="G190" s="12">
        <f>[1]CSHR!G152</f>
        <v>1.752920961772253E-3</v>
      </c>
      <c r="H190" s="12">
        <f>[1]CSHR!H152</f>
        <v>1.752920961772253E-3</v>
      </c>
      <c r="I190" s="12">
        <f>[1]CSHR!I152</f>
        <v>1.752920961772253E-3</v>
      </c>
      <c r="J190" s="25">
        <f t="shared" si="35"/>
        <v>8.7646048088612651E-4</v>
      </c>
      <c r="K190" s="25">
        <f t="shared" si="44"/>
        <v>5.8430698725741768E-4</v>
      </c>
      <c r="L190" s="12">
        <f>[1]CSHR!L152</f>
        <v>1.752920961772253E-3</v>
      </c>
      <c r="M190" s="12">
        <f>[1]CSHR!M152</f>
        <v>2.8403811880568848E-2</v>
      </c>
      <c r="N190" s="25">
        <f t="shared" si="36"/>
        <v>5.6807623761137693E-3</v>
      </c>
      <c r="O190" s="25">
        <f t="shared" si="47"/>
        <v>2.8403811880568846E-3</v>
      </c>
      <c r="P190" s="25">
        <f t="shared" si="38"/>
        <v>1.4201905940284424E-2</v>
      </c>
      <c r="Q190" s="12">
        <f>[1]CSHR!Q152</f>
        <v>2.8403811880568848E-2</v>
      </c>
      <c r="R190" s="12">
        <f>[1]CSHR!S152</f>
        <v>3.0156732842341182E-2</v>
      </c>
      <c r="S190" s="12">
        <f>[1]CSHR!T152</f>
        <v>0</v>
      </c>
      <c r="T190" s="13">
        <f>[1]CSHR!U152</f>
        <v>3.0156732842341182E-2</v>
      </c>
      <c r="U190" s="14">
        <f>[1]CSHR!V152</f>
        <v>8.1141443780308117E-3</v>
      </c>
      <c r="V190" s="60">
        <f t="shared" si="45"/>
        <v>0.84356926535646148</v>
      </c>
      <c r="W190" s="70">
        <f t="shared" si="43"/>
        <v>1</v>
      </c>
      <c r="X190" s="1" t="str">
        <f t="shared" si="46"/>
        <v>CHI</v>
      </c>
    </row>
    <row r="191" spans="1:27" s="5" customFormat="1" x14ac:dyDescent="0.25">
      <c r="A191" s="5" t="s">
        <v>32</v>
      </c>
      <c r="B191" s="6" t="s">
        <v>7</v>
      </c>
      <c r="C191" s="15">
        <f>[1]CSHR!C153</f>
        <v>0</v>
      </c>
      <c r="D191" s="12">
        <f>[1]CSHR!D153</f>
        <v>0</v>
      </c>
      <c r="E191" s="15">
        <f>[1]CSHR!E153</f>
        <v>0</v>
      </c>
      <c r="F191" s="12">
        <f>[1]CSHR!F153</f>
        <v>0</v>
      </c>
      <c r="G191" s="15">
        <f>[1]CSHR!G153</f>
        <v>4.5997933514680756E-3</v>
      </c>
      <c r="H191" s="12">
        <f>[1]CSHR!H153</f>
        <v>0.37448245727151103</v>
      </c>
      <c r="I191" s="15">
        <f>[1]CSHR!I153</f>
        <v>4.5997933514680756E-3</v>
      </c>
      <c r="J191" s="25">
        <f t="shared" si="35"/>
        <v>2.2998966757340378E-3</v>
      </c>
      <c r="K191" s="25">
        <f t="shared" si="44"/>
        <v>1.5332644504893586E-3</v>
      </c>
      <c r="L191" s="12">
        <f>[1]CSHR!L153</f>
        <v>4.5997933514680756E-3</v>
      </c>
      <c r="M191" s="15">
        <f>[1]CSHR!M153</f>
        <v>2.1884021612825547E-2</v>
      </c>
      <c r="N191" s="25">
        <f t="shared" si="36"/>
        <v>4.3768043225651098E-3</v>
      </c>
      <c r="O191" s="25">
        <f t="shared" si="47"/>
        <v>2.1884021612825549E-3</v>
      </c>
      <c r="P191" s="25">
        <f t="shared" si="38"/>
        <v>1.0942010806412774E-2</v>
      </c>
      <c r="Q191" s="15">
        <f>[1]CSHR!Q153</f>
        <v>2.1884021612825547E-2</v>
      </c>
      <c r="R191" s="15">
        <f>[1]CSHR!S153</f>
        <v>2.6483814964293591E-2</v>
      </c>
      <c r="S191" s="12">
        <f>[1]CSHR!T153</f>
        <v>0</v>
      </c>
      <c r="T191" s="16">
        <f>[1]CSHR!U153</f>
        <v>5.5662510448060996E-2</v>
      </c>
      <c r="U191" s="14">
        <f>[1]CSHR!V153</f>
        <v>2.7103032190822753E-2</v>
      </c>
      <c r="V191" s="60">
        <f t="shared" si="45"/>
        <v>0.43736038342877237</v>
      </c>
      <c r="W191" s="70">
        <f t="shared" si="43"/>
        <v>1</v>
      </c>
      <c r="X191" s="5" t="str">
        <f t="shared" si="46"/>
        <v>CHI</v>
      </c>
    </row>
    <row r="192" spans="1:27" s="1" customFormat="1" x14ac:dyDescent="0.25">
      <c r="A192" s="35" t="s">
        <v>32</v>
      </c>
      <c r="B192" s="31" t="s">
        <v>8</v>
      </c>
      <c r="C192" s="32">
        <f>[1]CSHR!C172</f>
        <v>0</v>
      </c>
      <c r="D192" s="32">
        <f>[1]CSHR!D172</f>
        <v>0</v>
      </c>
      <c r="E192" s="32">
        <f>[1]CSHR!E172</f>
        <v>0</v>
      </c>
      <c r="F192" s="32">
        <f>[1]CSHR!F172</f>
        <v>0.81615876321858205</v>
      </c>
      <c r="G192" s="32">
        <f>[1]CSHR!G172</f>
        <v>0</v>
      </c>
      <c r="H192" s="32">
        <f>[1]CSHR!H172</f>
        <v>0</v>
      </c>
      <c r="I192" s="32">
        <f>[1]CSHR!I172</f>
        <v>0</v>
      </c>
      <c r="J192" s="25">
        <f t="shared" si="35"/>
        <v>0</v>
      </c>
      <c r="K192" s="25">
        <f t="shared" si="44"/>
        <v>0</v>
      </c>
      <c r="L192" s="32">
        <f>[1]CSHR!L172</f>
        <v>0</v>
      </c>
      <c r="M192" s="32">
        <f>[1]CSHR!M172</f>
        <v>6.8487752009910498E-3</v>
      </c>
      <c r="N192" s="25">
        <f t="shared" si="36"/>
        <v>1.3697550401982101E-3</v>
      </c>
      <c r="O192" s="25">
        <f t="shared" si="47"/>
        <v>6.8487752009910503E-4</v>
      </c>
      <c r="P192" s="25">
        <f t="shared" si="38"/>
        <v>3.4243876004955249E-3</v>
      </c>
      <c r="Q192" s="32">
        <f>[1]CSHR!Q172</f>
        <v>6.8487752009910498E-3</v>
      </c>
      <c r="R192" s="32">
        <f>[1]CSHR!S172</f>
        <v>6.8487752009910498E-3</v>
      </c>
      <c r="S192" s="32">
        <f>[1]CSHR!T172</f>
        <v>0</v>
      </c>
      <c r="T192" s="33">
        <f>[1]CSHR!U172</f>
        <v>1.41541354153815E-2</v>
      </c>
      <c r="U192" s="34">
        <f>[1]CSHR!V172</f>
        <v>1.40487696430586E-3</v>
      </c>
      <c r="V192" s="61">
        <f t="shared" si="45"/>
        <v>0.14225687863796455</v>
      </c>
      <c r="W192" s="70">
        <f t="shared" si="43"/>
        <v>1</v>
      </c>
      <c r="X192" s="35" t="str">
        <f t="shared" si="46"/>
        <v>CHI</v>
      </c>
      <c r="Y192" s="35"/>
      <c r="Z192" s="35" t="s">
        <v>89</v>
      </c>
      <c r="AA192" s="35"/>
    </row>
    <row r="193" spans="1:27" s="5" customFormat="1" x14ac:dyDescent="0.25">
      <c r="A193" s="5" t="s">
        <v>32</v>
      </c>
      <c r="B193" s="6" t="s">
        <v>9</v>
      </c>
      <c r="C193" s="15">
        <f>[1]CSHR!C155</f>
        <v>0.50129050030321043</v>
      </c>
      <c r="D193" s="12">
        <f>[1]CSHR!D155</f>
        <v>0</v>
      </c>
      <c r="E193" s="15">
        <f>[1]CSHR!E155</f>
        <v>0</v>
      </c>
      <c r="F193" s="12">
        <f>[1]CSHR!F155</f>
        <v>0</v>
      </c>
      <c r="G193" s="15">
        <f>[1]CSHR!G155</f>
        <v>9.4502575065482149E-3</v>
      </c>
      <c r="H193" s="12">
        <f>[1]CSHR!H155</f>
        <v>9.4502575065482149E-3</v>
      </c>
      <c r="I193" s="15">
        <f>[1]CSHR!I155</f>
        <v>9.4502575065482149E-3</v>
      </c>
      <c r="J193" s="25">
        <f t="shared" si="35"/>
        <v>4.7251287532741075E-3</v>
      </c>
      <c r="K193" s="25">
        <f t="shared" si="44"/>
        <v>3.1500858355160716E-3</v>
      </c>
      <c r="L193" s="12">
        <f>[1]CSHR!L155</f>
        <v>9.4502575065482149E-3</v>
      </c>
      <c r="M193" s="15">
        <f>[1]CSHR!M155</f>
        <v>1.8324724117259598E-2</v>
      </c>
      <c r="N193" s="25">
        <f t="shared" si="36"/>
        <v>3.6649448234519198E-3</v>
      </c>
      <c r="O193" s="25">
        <f t="shared" si="47"/>
        <v>1.8324724117259599E-3</v>
      </c>
      <c r="P193" s="25">
        <f t="shared" si="38"/>
        <v>9.1623620586297992E-3</v>
      </c>
      <c r="Q193" s="15">
        <f>[1]CSHR!Q155</f>
        <v>1.8324724117259598E-2</v>
      </c>
      <c r="R193" s="15">
        <f>[1]CSHR!S155</f>
        <v>2.7774981623807801E-2</v>
      </c>
      <c r="S193" s="12">
        <f>[1]CSHR!T155</f>
        <v>0</v>
      </c>
      <c r="T193" s="16">
        <f>[1]CSHR!U155</f>
        <v>4.3206328248868504E-2</v>
      </c>
      <c r="U193" s="14">
        <f>[1]CSHR!V155</f>
        <v>1.520797235223395E-2</v>
      </c>
      <c r="V193" s="60">
        <f t="shared" si="45"/>
        <v>0.31553474532856929</v>
      </c>
      <c r="W193" s="70">
        <f t="shared" si="43"/>
        <v>1</v>
      </c>
      <c r="X193" s="5" t="str">
        <f t="shared" si="46"/>
        <v>CHI</v>
      </c>
    </row>
    <row r="194" spans="1:27" s="1" customFormat="1" x14ac:dyDescent="0.25">
      <c r="A194" s="1" t="s">
        <v>32</v>
      </c>
      <c r="B194" s="3" t="s">
        <v>10</v>
      </c>
      <c r="C194" s="12">
        <f>[1]CSHR!C156</f>
        <v>0</v>
      </c>
      <c r="D194" s="12">
        <f>[1]CSHR!D156</f>
        <v>0</v>
      </c>
      <c r="E194" s="12">
        <f>[1]CSHR!E156</f>
        <v>0.73699489599713452</v>
      </c>
      <c r="F194" s="12">
        <f>[1]CSHR!F156</f>
        <v>0</v>
      </c>
      <c r="G194" s="12">
        <f>[1]CSHR!G156</f>
        <v>2.7113440876275342E-3</v>
      </c>
      <c r="H194" s="12">
        <f>[1]CSHR!H156</f>
        <v>2.7113440876275342E-3</v>
      </c>
      <c r="I194" s="12">
        <f>[1]CSHR!I156</f>
        <v>2.7113440876275342E-3</v>
      </c>
      <c r="J194" s="25">
        <f t="shared" si="35"/>
        <v>1.3556720438137671E-3</v>
      </c>
      <c r="K194" s="25">
        <f t="shared" si="44"/>
        <v>9.0378136254251141E-4</v>
      </c>
      <c r="L194" s="12">
        <f>[1]CSHR!L156</f>
        <v>2.7113440876275342E-3</v>
      </c>
      <c r="M194" s="12">
        <f>[1]CSHR!M156</f>
        <v>9.1778997366191942E-3</v>
      </c>
      <c r="N194" s="25">
        <f t="shared" si="36"/>
        <v>1.8355799473238389E-3</v>
      </c>
      <c r="O194" s="25">
        <f t="shared" si="47"/>
        <v>9.1778997366191945E-4</v>
      </c>
      <c r="P194" s="25">
        <f t="shared" si="38"/>
        <v>4.5889498683095971E-3</v>
      </c>
      <c r="Q194" s="12">
        <f>[1]CSHR!Q156</f>
        <v>9.1778997366191942E-3</v>
      </c>
      <c r="R194" s="12">
        <f>[1]CSHR!S156</f>
        <v>1.1889243824246727E-2</v>
      </c>
      <c r="S194" s="12">
        <f>[1]CSHR!T156</f>
        <v>0</v>
      </c>
      <c r="T194" s="13">
        <f>[1]CSHR!U156</f>
        <v>2.1679003543307152E-2</v>
      </c>
      <c r="U194" s="14">
        <f>[1]CSHR!V156</f>
        <v>1.349608053962299E-4</v>
      </c>
      <c r="V194" s="60">
        <f t="shared" si="45"/>
        <v>0.19049894681051516</v>
      </c>
      <c r="W194" s="70">
        <f t="shared" si="43"/>
        <v>1</v>
      </c>
      <c r="X194" s="1" t="str">
        <f t="shared" si="46"/>
        <v>CHI</v>
      </c>
    </row>
    <row r="195" spans="1:27" s="5" customFormat="1" x14ac:dyDescent="0.25">
      <c r="A195" s="5" t="s">
        <v>32</v>
      </c>
      <c r="B195" s="6" t="s">
        <v>11</v>
      </c>
      <c r="C195" s="15">
        <f>[1]CSHR!C157</f>
        <v>0.5067492639860558</v>
      </c>
      <c r="D195" s="12">
        <f>[1]CSHR!D157</f>
        <v>0</v>
      </c>
      <c r="E195" s="15">
        <f>[1]CSHR!E157</f>
        <v>0</v>
      </c>
      <c r="F195" s="12">
        <f>[1]CSHR!F157</f>
        <v>0</v>
      </c>
      <c r="G195" s="15">
        <f>[1]CSHR!G157</f>
        <v>9.8570108182652015E-3</v>
      </c>
      <c r="H195" s="12">
        <f>[1]CSHR!H157</f>
        <v>9.8570108182652015E-3</v>
      </c>
      <c r="I195" s="15">
        <f>[1]CSHR!I157</f>
        <v>9.8570108182652015E-3</v>
      </c>
      <c r="J195" s="25">
        <f t="shared" si="35"/>
        <v>4.9285054091326008E-3</v>
      </c>
      <c r="K195" s="25">
        <f t="shared" si="44"/>
        <v>3.2856702727550673E-3</v>
      </c>
      <c r="L195" s="12">
        <f>[1]CSHR!L157</f>
        <v>9.8570108182652015E-3</v>
      </c>
      <c r="M195" s="15">
        <f>[1]CSHR!M157</f>
        <v>1.8290003312148178E-2</v>
      </c>
      <c r="N195" s="25">
        <f t="shared" si="36"/>
        <v>3.6580006624296357E-3</v>
      </c>
      <c r="O195" s="25">
        <f t="shared" si="47"/>
        <v>1.8290003312148178E-3</v>
      </c>
      <c r="P195" s="25">
        <f t="shared" si="38"/>
        <v>9.145001656074089E-3</v>
      </c>
      <c r="Q195" s="15">
        <f>[1]CSHR!Q157</f>
        <v>1.8290003312148178E-2</v>
      </c>
      <c r="R195" s="15">
        <f>[1]CSHR!S157</f>
        <v>2.8147014130413376E-2</v>
      </c>
      <c r="S195" s="12">
        <f>[1]CSHR!T157</f>
        <v>0</v>
      </c>
      <c r="T195" s="16">
        <f>[1]CSHR!U157</f>
        <v>4.354912218274868E-2</v>
      </c>
      <c r="U195" s="14">
        <f>[1]CSHR!V157</f>
        <v>8.0538871362214378E-3</v>
      </c>
      <c r="V195" s="60">
        <f t="shared" si="45"/>
        <v>0.3146464843355975</v>
      </c>
      <c r="W195" s="70">
        <f t="shared" si="43"/>
        <v>1</v>
      </c>
      <c r="X195" s="5" t="str">
        <f t="shared" si="46"/>
        <v>CHI</v>
      </c>
    </row>
    <row r="196" spans="1:27" s="1" customFormat="1" x14ac:dyDescent="0.25">
      <c r="A196" s="35" t="s">
        <v>32</v>
      </c>
      <c r="B196" s="31" t="s">
        <v>12</v>
      </c>
      <c r="C196" s="32">
        <f>[1]CSHR!C177</f>
        <v>0</v>
      </c>
      <c r="D196" s="32">
        <f>[1]CSHR!D177</f>
        <v>0</v>
      </c>
      <c r="E196" s="32">
        <f>[1]CSHR!E177</f>
        <v>0</v>
      </c>
      <c r="F196" s="32">
        <f>[1]CSHR!F177</f>
        <v>0</v>
      </c>
      <c r="G196" s="32">
        <f>[1]CSHR!G177</f>
        <v>7.9144327483549499E-3</v>
      </c>
      <c r="H196" s="32">
        <f>[1]CSHR!H177</f>
        <v>7.9144327483549499E-3</v>
      </c>
      <c r="I196" s="32">
        <f>[1]CSHR!I177</f>
        <v>7.9144327483549499E-3</v>
      </c>
      <c r="J196" s="25">
        <f t="shared" si="35"/>
        <v>3.957216374177475E-3</v>
      </c>
      <c r="K196" s="25">
        <f t="shared" si="44"/>
        <v>2.6381442494516501E-3</v>
      </c>
      <c r="L196" s="32">
        <f>[1]CSHR!L177</f>
        <v>7.9144327483549499E-3</v>
      </c>
      <c r="M196" s="32">
        <f>[1]CSHR!M177</f>
        <v>2.7272475153887501E-2</v>
      </c>
      <c r="N196" s="25">
        <f t="shared" si="36"/>
        <v>5.4544950307775005E-3</v>
      </c>
      <c r="O196" s="25">
        <f t="shared" si="47"/>
        <v>2.7272475153887503E-3</v>
      </c>
      <c r="P196" s="25">
        <f t="shared" si="38"/>
        <v>1.363623757694375E-2</v>
      </c>
      <c r="Q196" s="32">
        <f>[1]CSHR!Q177</f>
        <v>2.7272475153887501E-2</v>
      </c>
      <c r="R196" s="32">
        <f>[1]CSHR!S177</f>
        <v>3.5186907902242402E-2</v>
      </c>
      <c r="S196" s="32">
        <f>[1]CSHR!T177</f>
        <v>0</v>
      </c>
      <c r="T196" s="33">
        <f>[1]CSHR!U177</f>
        <v>4.0641402933019898E-2</v>
      </c>
      <c r="U196" s="34">
        <f>[1]CSHR!V177</f>
        <v>0</v>
      </c>
      <c r="V196" s="61">
        <f t="shared" si="45"/>
        <v>0.80955566711680382</v>
      </c>
      <c r="W196" s="70">
        <f t="shared" si="43"/>
        <v>1</v>
      </c>
      <c r="X196" s="35" t="str">
        <f t="shared" si="46"/>
        <v>CHI</v>
      </c>
      <c r="Y196" s="35"/>
      <c r="Z196" s="35" t="s">
        <v>89</v>
      </c>
      <c r="AA196" s="35"/>
    </row>
    <row r="197" spans="1:27" s="5" customFormat="1" x14ac:dyDescent="0.25">
      <c r="A197" s="5" t="s">
        <v>32</v>
      </c>
      <c r="B197" s="6" t="s">
        <v>13</v>
      </c>
      <c r="C197" s="15">
        <f>[1]CSHR!C159</f>
        <v>0</v>
      </c>
      <c r="D197" s="12">
        <f>[1]CSHR!D159</f>
        <v>0</v>
      </c>
      <c r="E197" s="15">
        <f>[1]CSHR!E159</f>
        <v>0</v>
      </c>
      <c r="F197" s="12">
        <f>[1]CSHR!F159</f>
        <v>0</v>
      </c>
      <c r="G197" s="15">
        <f>[1]CSHR!G159</f>
        <v>7.9144327483549499E-3</v>
      </c>
      <c r="H197" s="12">
        <f>[1]CSHR!H159</f>
        <v>7.9144327483549499E-3</v>
      </c>
      <c r="I197" s="15">
        <f>[1]CSHR!I159</f>
        <v>7.9144327483549499E-3</v>
      </c>
      <c r="J197" s="25">
        <f t="shared" ref="J197:J260" si="48">I197/2</f>
        <v>3.957216374177475E-3</v>
      </c>
      <c r="K197" s="25">
        <f t="shared" si="44"/>
        <v>2.6381442494516501E-3</v>
      </c>
      <c r="L197" s="12">
        <f>[1]CSHR!L159</f>
        <v>7.9144327483549499E-3</v>
      </c>
      <c r="M197" s="15">
        <f>[1]CSHR!M159</f>
        <v>2.7272475153887501E-2</v>
      </c>
      <c r="N197" s="25">
        <f t="shared" ref="N197:N260" si="49">M197/5</f>
        <v>5.4544950307775005E-3</v>
      </c>
      <c r="O197" s="25">
        <f t="shared" si="47"/>
        <v>2.7272475153887503E-3</v>
      </c>
      <c r="P197" s="25">
        <f t="shared" ref="P197:P260" si="50">M197/2</f>
        <v>1.363623757694375E-2</v>
      </c>
      <c r="Q197" s="15">
        <f>[1]CSHR!Q159</f>
        <v>2.7272475153887501E-2</v>
      </c>
      <c r="R197" s="15">
        <f>[1]CSHR!S159</f>
        <v>3.5186907902242402E-2</v>
      </c>
      <c r="S197" s="12">
        <f>[1]CSHR!T159</f>
        <v>0</v>
      </c>
      <c r="T197" s="16">
        <f>[1]CSHR!U159</f>
        <v>4.0641402933019898E-2</v>
      </c>
      <c r="U197" s="14">
        <f>[1]CSHR!V159</f>
        <v>0</v>
      </c>
      <c r="V197" s="60">
        <f t="shared" si="45"/>
        <v>0.80955566711680382</v>
      </c>
      <c r="W197" s="70">
        <f t="shared" si="43"/>
        <v>1</v>
      </c>
      <c r="X197" s="5" t="str">
        <f t="shared" si="46"/>
        <v>CHI</v>
      </c>
    </row>
    <row r="198" spans="1:27" s="1" customFormat="1" x14ac:dyDescent="0.25">
      <c r="A198" s="1" t="s">
        <v>32</v>
      </c>
      <c r="B198" s="3" t="s">
        <v>14</v>
      </c>
      <c r="C198" s="12">
        <f>[1]CSHR!C160</f>
        <v>0</v>
      </c>
      <c r="D198" s="12">
        <f>[1]CSHR!D160</f>
        <v>0</v>
      </c>
      <c r="E198" s="12">
        <f>[1]CSHR!E160</f>
        <v>0</v>
      </c>
      <c r="F198" s="12">
        <f>[1]CSHR!F160</f>
        <v>0</v>
      </c>
      <c r="G198" s="12">
        <f>[1]CSHR!G160</f>
        <v>2.5919979235751599E-3</v>
      </c>
      <c r="H198" s="12">
        <f>[1]CSHR!H160</f>
        <v>2.5919979235751599E-3</v>
      </c>
      <c r="I198" s="12">
        <f>[1]CSHR!I160</f>
        <v>2.5919979235751599E-3</v>
      </c>
      <c r="J198" s="25">
        <f t="shared" si="48"/>
        <v>1.2959989617875799E-3</v>
      </c>
      <c r="K198" s="25">
        <f t="shared" si="44"/>
        <v>8.6399930785838663E-4</v>
      </c>
      <c r="L198" s="12">
        <f>[1]CSHR!L160</f>
        <v>2.5919979235751599E-3</v>
      </c>
      <c r="M198" s="12">
        <f>[1]CSHR!M160</f>
        <v>4.59318596547687E-3</v>
      </c>
      <c r="N198" s="25">
        <f t="shared" si="49"/>
        <v>9.1863719309537403E-4</v>
      </c>
      <c r="O198" s="25">
        <f t="shared" si="47"/>
        <v>4.5931859654768702E-4</v>
      </c>
      <c r="P198" s="25">
        <f t="shared" si="50"/>
        <v>2.296592982738435E-3</v>
      </c>
      <c r="Q198" s="12">
        <f>[1]CSHR!Q160</f>
        <v>4.59318596547687E-3</v>
      </c>
      <c r="R198" s="12">
        <f>[1]CSHR!S160</f>
        <v>7.1851838890520303E-3</v>
      </c>
      <c r="S198" s="12">
        <f>[1]CSHR!T160</f>
        <v>0</v>
      </c>
      <c r="T198" s="13">
        <f>[1]CSHR!U160</f>
        <v>9.0224582752427805E-3</v>
      </c>
      <c r="U198" s="14">
        <f>[1]CSHR!V160</f>
        <v>0</v>
      </c>
      <c r="V198" s="60">
        <f t="shared" si="45"/>
        <v>0.95840344716842329</v>
      </c>
      <c r="W198" s="70">
        <f t="shared" si="43"/>
        <v>1</v>
      </c>
      <c r="X198" s="1" t="str">
        <f t="shared" si="46"/>
        <v>CHI</v>
      </c>
    </row>
    <row r="199" spans="1:27" s="5" customFormat="1" x14ac:dyDescent="0.25">
      <c r="A199" s="5" t="s">
        <v>32</v>
      </c>
      <c r="B199" s="6" t="s">
        <v>15</v>
      </c>
      <c r="C199" s="15">
        <f>[1]CSHR!C161</f>
        <v>0</v>
      </c>
      <c r="D199" s="12">
        <f>[1]CSHR!D161</f>
        <v>0</v>
      </c>
      <c r="E199" s="15">
        <f>[1]CSHR!E161</f>
        <v>0.39009045242459434</v>
      </c>
      <c r="F199" s="12">
        <f>[1]CSHR!F161</f>
        <v>0</v>
      </c>
      <c r="G199" s="15">
        <f>[1]CSHR!G161</f>
        <v>1.43511094522625E-3</v>
      </c>
      <c r="H199" s="12">
        <f>[1]CSHR!H161</f>
        <v>1.43511094522625E-3</v>
      </c>
      <c r="I199" s="15">
        <f>[1]CSHR!I161</f>
        <v>1.43511094522625E-3</v>
      </c>
      <c r="J199" s="25">
        <f t="shared" si="48"/>
        <v>7.17555472613125E-4</v>
      </c>
      <c r="K199" s="25">
        <f t="shared" si="44"/>
        <v>4.7837031507541665E-4</v>
      </c>
      <c r="L199" s="12">
        <f>[1]CSHR!L161</f>
        <v>1.43511094522625E-3</v>
      </c>
      <c r="M199" s="15">
        <f>[1]CSHR!M161</f>
        <v>2.1860327473158893E-2</v>
      </c>
      <c r="N199" s="25">
        <f t="shared" si="49"/>
        <v>4.3720654946317787E-3</v>
      </c>
      <c r="O199" s="25">
        <f t="shared" si="47"/>
        <v>2.1860327473158894E-3</v>
      </c>
      <c r="P199" s="25">
        <f t="shared" si="50"/>
        <v>1.0930163736579446E-2</v>
      </c>
      <c r="Q199" s="15">
        <f>[1]CSHR!Q161</f>
        <v>2.1860327473158893E-2</v>
      </c>
      <c r="R199" s="15">
        <f>[1]CSHR!S161</f>
        <v>2.3295438418385106E-2</v>
      </c>
      <c r="S199" s="12">
        <f>[1]CSHR!T161</f>
        <v>0</v>
      </c>
      <c r="T199" s="16">
        <f>[1]CSHR!U161</f>
        <v>4.6613121056421299E-2</v>
      </c>
      <c r="U199" s="14">
        <f>[1]CSHR!V161</f>
        <v>1.3931145272953431E-2</v>
      </c>
      <c r="V199" s="60">
        <f t="shared" si="45"/>
        <v>0.45792455633420726</v>
      </c>
      <c r="W199" s="70">
        <f t="shared" si="43"/>
        <v>1</v>
      </c>
      <c r="X199" s="5" t="str">
        <f t="shared" si="46"/>
        <v>CHI</v>
      </c>
    </row>
    <row r="200" spans="1:27" s="1" customFormat="1" x14ac:dyDescent="0.25">
      <c r="A200" s="1" t="s">
        <v>32</v>
      </c>
      <c r="B200" s="3" t="s">
        <v>16</v>
      </c>
      <c r="C200" s="12">
        <f>[1]CSHR!C162</f>
        <v>0</v>
      </c>
      <c r="D200" s="12">
        <f>[1]CSHR!D162</f>
        <v>0</v>
      </c>
      <c r="E200" s="12">
        <f>[1]CSHR!E162</f>
        <v>0</v>
      </c>
      <c r="F200" s="12">
        <f>[1]CSHR!F162</f>
        <v>0</v>
      </c>
      <c r="G200" s="12">
        <f>[1]CSHR!G162</f>
        <v>2.8482578947669799E-4</v>
      </c>
      <c r="H200" s="12">
        <f>[1]CSHR!H162</f>
        <v>2.8482578947669799E-4</v>
      </c>
      <c r="I200" s="12">
        <f>[1]CSHR!I162</f>
        <v>2.8482578947669799E-4</v>
      </c>
      <c r="J200" s="25">
        <f t="shared" si="48"/>
        <v>1.4241289473834899E-4</v>
      </c>
      <c r="K200" s="25">
        <f t="shared" si="44"/>
        <v>9.4941929825566001E-5</v>
      </c>
      <c r="L200" s="12">
        <f>[1]CSHR!L162</f>
        <v>2.8482578947669799E-4</v>
      </c>
      <c r="M200" s="12">
        <f>[1]CSHR!M162</f>
        <v>2.7691396199123398E-2</v>
      </c>
      <c r="N200" s="25">
        <f t="shared" si="49"/>
        <v>5.5382792398246793E-3</v>
      </c>
      <c r="O200" s="25">
        <f t="shared" si="47"/>
        <v>2.7691396199123397E-3</v>
      </c>
      <c r="P200" s="25">
        <f t="shared" si="50"/>
        <v>1.3845698099561699E-2</v>
      </c>
      <c r="Q200" s="12">
        <f>[1]CSHR!Q162</f>
        <v>2.7691396199123398E-2</v>
      </c>
      <c r="R200" s="12">
        <f>[1]CSHR!S162</f>
        <v>2.79762219886001E-2</v>
      </c>
      <c r="S200" s="12">
        <f>[1]CSHR!T162</f>
        <v>0</v>
      </c>
      <c r="T200" s="13">
        <f>[1]CSHR!U162</f>
        <v>2.79762219886001E-2</v>
      </c>
      <c r="U200" s="14">
        <f>[1]CSHR!V162</f>
        <v>4.1537094298685198E-2</v>
      </c>
      <c r="V200" s="60">
        <f t="shared" si="45"/>
        <v>0.82359789438409836</v>
      </c>
      <c r="W200" s="70">
        <f t="shared" si="43"/>
        <v>1</v>
      </c>
      <c r="X200" s="1" t="str">
        <f t="shared" si="46"/>
        <v>CHI</v>
      </c>
    </row>
    <row r="201" spans="1:27" s="8" customFormat="1" x14ac:dyDescent="0.25">
      <c r="A201" s="8" t="s">
        <v>32</v>
      </c>
      <c r="B201" s="9" t="s">
        <v>17</v>
      </c>
      <c r="C201" s="17">
        <f>[1]CSHR!C163</f>
        <v>0</v>
      </c>
      <c r="D201" s="18">
        <f>[1]CSHR!D163</f>
        <v>0</v>
      </c>
      <c r="E201" s="17">
        <f>[1]CSHR!E163</f>
        <v>0</v>
      </c>
      <c r="F201" s="18">
        <f>[1]CSHR!F163</f>
        <v>0.42698064319077045</v>
      </c>
      <c r="G201" s="17">
        <f>[1]CSHR!G163</f>
        <v>0</v>
      </c>
      <c r="H201" s="18">
        <f>[1]CSHR!H163</f>
        <v>0</v>
      </c>
      <c r="I201" s="17">
        <f>[1]CSHR!I163</f>
        <v>0</v>
      </c>
      <c r="J201" s="56">
        <f t="shared" si="48"/>
        <v>0</v>
      </c>
      <c r="K201" s="56">
        <f t="shared" si="44"/>
        <v>0</v>
      </c>
      <c r="L201" s="18">
        <f>[1]CSHR!L163</f>
        <v>0</v>
      </c>
      <c r="M201" s="17">
        <f>[1]CSHR!M163</f>
        <v>2.1497982295914958E-2</v>
      </c>
      <c r="N201" s="56">
        <f t="shared" si="49"/>
        <v>4.2995964591829913E-3</v>
      </c>
      <c r="O201" s="56">
        <f t="shared" si="47"/>
        <v>2.1497982295914956E-3</v>
      </c>
      <c r="P201" s="56">
        <f t="shared" si="50"/>
        <v>1.0748991147957479E-2</v>
      </c>
      <c r="Q201" s="17">
        <f>[1]CSHR!Q163</f>
        <v>2.1497982295914958E-2</v>
      </c>
      <c r="R201" s="17">
        <f>[1]CSHR!S163</f>
        <v>2.1497982295914958E-2</v>
      </c>
      <c r="S201" s="18">
        <f>[1]CSHR!T163</f>
        <v>0</v>
      </c>
      <c r="T201" s="17">
        <f>[1]CSHR!U163</f>
        <v>4.4429163411557601E-2</v>
      </c>
      <c r="U201" s="19">
        <f>[1]CSHR!V163</f>
        <v>3.6022895350631398E-4</v>
      </c>
      <c r="V201" s="62">
        <f t="shared" si="45"/>
        <v>0.44653763171968897</v>
      </c>
      <c r="W201" s="71">
        <f t="shared" si="43"/>
        <v>1</v>
      </c>
      <c r="X201" s="8" t="str">
        <f t="shared" si="46"/>
        <v>CHI</v>
      </c>
    </row>
    <row r="202" spans="1:27" s="1" customFormat="1" x14ac:dyDescent="0.25">
      <c r="A202" s="1" t="s">
        <v>33</v>
      </c>
      <c r="B202" s="3" t="s">
        <v>0</v>
      </c>
      <c r="C202" s="12">
        <f>[1]CSHR!C146</f>
        <v>0.45404911702616402</v>
      </c>
      <c r="D202" s="12">
        <f>[1]CSHR!D146</f>
        <v>0</v>
      </c>
      <c r="E202" s="12">
        <f>[1]CSHR!E146</f>
        <v>0</v>
      </c>
      <c r="F202" s="12">
        <f>[1]CSHR!F146</f>
        <v>0</v>
      </c>
      <c r="G202" s="12">
        <f>[1]CSHR!G146</f>
        <v>1.21191636143712E-2</v>
      </c>
      <c r="H202" s="12">
        <f>[1]CSHR!H146</f>
        <v>1.21191636143712E-2</v>
      </c>
      <c r="I202" s="12">
        <f>[1]CSHR!I146</f>
        <v>1.21191636143712E-2</v>
      </c>
      <c r="J202" s="25">
        <f t="shared" si="48"/>
        <v>6.0595818071856001E-3</v>
      </c>
      <c r="K202" s="25">
        <f t="shared" si="44"/>
        <v>4.0397212047904004E-3</v>
      </c>
      <c r="L202" s="12">
        <f>[1]CSHR!L146</f>
        <v>1.21191636143712E-2</v>
      </c>
      <c r="M202" s="12">
        <f>[1]CSHR!M146</f>
        <v>1.93667953332936E-2</v>
      </c>
      <c r="N202" s="25">
        <f t="shared" si="49"/>
        <v>3.87335906665872E-3</v>
      </c>
      <c r="O202" s="25">
        <f>P202/5</f>
        <v>1.93667953332936E-3</v>
      </c>
      <c r="P202" s="25">
        <f t="shared" si="50"/>
        <v>9.6833976666468001E-3</v>
      </c>
      <c r="Q202" s="12">
        <f>[1]CSHR!Q146</f>
        <v>1.93667953332936E-2</v>
      </c>
      <c r="R202" s="12">
        <f>[1]CSHR!S146</f>
        <v>3.1485958947664698E-2</v>
      </c>
      <c r="S202" s="12">
        <f>[1]CSHR!T146</f>
        <v>0</v>
      </c>
      <c r="T202" s="13">
        <f>[1]CSHR!U146</f>
        <v>4.7794839228332997E-2</v>
      </c>
      <c r="U202" s="14">
        <f>[1]CSHR!V146</f>
        <v>2.2571140699781202E-2</v>
      </c>
      <c r="V202" s="60">
        <f t="shared" si="45"/>
        <v>0.33129595969537429</v>
      </c>
      <c r="W202" s="70">
        <f t="shared" si="43"/>
        <v>1</v>
      </c>
      <c r="X202" s="1" t="str">
        <f t="shared" si="46"/>
        <v>CHI</v>
      </c>
    </row>
    <row r="203" spans="1:27" s="5" customFormat="1" x14ac:dyDescent="0.25">
      <c r="A203" s="5" t="s">
        <v>33</v>
      </c>
      <c r="B203" s="6" t="s">
        <v>1</v>
      </c>
      <c r="C203" s="15">
        <f>[1]CSHR!C147</f>
        <v>0</v>
      </c>
      <c r="D203" s="12">
        <f>[1]CSHR!D147</f>
        <v>0</v>
      </c>
      <c r="E203" s="15">
        <f>[1]CSHR!E147</f>
        <v>0</v>
      </c>
      <c r="F203" s="12">
        <f>[1]CSHR!F147</f>
        <v>0</v>
      </c>
      <c r="G203" s="15">
        <f>[1]CSHR!G147</f>
        <v>7.2798753103662447E-3</v>
      </c>
      <c r="H203" s="12">
        <f>[1]CSHR!H147</f>
        <v>7.2798753103662447E-3</v>
      </c>
      <c r="I203" s="15">
        <f>[1]CSHR!I147</f>
        <v>7.2798753103662447E-3</v>
      </c>
      <c r="J203" s="25">
        <f t="shared" si="48"/>
        <v>3.6399376551831224E-3</v>
      </c>
      <c r="K203" s="25">
        <f t="shared" si="44"/>
        <v>2.4266251034554148E-3</v>
      </c>
      <c r="L203" s="12">
        <f>[1]CSHR!L147</f>
        <v>7.2798753103662447E-3</v>
      </c>
      <c r="M203" s="15">
        <f>[1]CSHR!M147</f>
        <v>1.5726039068468291E-2</v>
      </c>
      <c r="N203" s="25">
        <f t="shared" si="49"/>
        <v>3.1452078136936581E-3</v>
      </c>
      <c r="O203" s="69">
        <f>S203/2</f>
        <v>0.17608253681623312</v>
      </c>
      <c r="P203" s="25">
        <f t="shared" si="50"/>
        <v>7.8630195342341454E-3</v>
      </c>
      <c r="Q203" s="15">
        <f>[1]CSHR!Q147</f>
        <v>1.5726039068468291E-2</v>
      </c>
      <c r="R203" s="15">
        <f>[1]CSHR!S147</f>
        <v>2.3005914378834511E-2</v>
      </c>
      <c r="S203" s="12">
        <f>[1]CSHR!T147</f>
        <v>0.35216507363246624</v>
      </c>
      <c r="T203" s="16">
        <f>[1]CSHR!U147</f>
        <v>3.8731953447302805E-2</v>
      </c>
      <c r="U203" s="14">
        <f>[1]CSHR!V147</f>
        <v>6.4191236004285772E-3</v>
      </c>
      <c r="V203" s="60">
        <f t="shared" si="45"/>
        <v>0.32594902863976671</v>
      </c>
      <c r="W203" s="70">
        <f t="shared" si="43"/>
        <v>1</v>
      </c>
      <c r="X203" s="5" t="str">
        <f t="shared" si="46"/>
        <v>CHI</v>
      </c>
    </row>
    <row r="204" spans="1:27" s="1" customFormat="1" x14ac:dyDescent="0.25">
      <c r="A204" s="1" t="s">
        <v>33</v>
      </c>
      <c r="B204" s="3" t="s">
        <v>2</v>
      </c>
      <c r="C204" s="12">
        <f>[1]CSHR!C148</f>
        <v>0.60274685351627044</v>
      </c>
      <c r="D204" s="12">
        <f>[1]CSHR!D148</f>
        <v>0</v>
      </c>
      <c r="E204" s="12">
        <f>[1]CSHR!E148</f>
        <v>0</v>
      </c>
      <c r="F204" s="12">
        <f>[1]CSHR!F148</f>
        <v>0</v>
      </c>
      <c r="G204" s="12">
        <f>[1]CSHR!G148</f>
        <v>1.1348770313437E-2</v>
      </c>
      <c r="H204" s="12">
        <f>[1]CSHR!H148</f>
        <v>1.1348770313437E-2</v>
      </c>
      <c r="I204" s="12">
        <f>[1]CSHR!I148</f>
        <v>1.1348770313437E-2</v>
      </c>
      <c r="J204" s="25">
        <f t="shared" si="48"/>
        <v>5.6743851567184998E-3</v>
      </c>
      <c r="K204" s="25">
        <f t="shared" si="44"/>
        <v>3.7829234378123334E-3</v>
      </c>
      <c r="L204" s="12">
        <f>[1]CSHR!L148</f>
        <v>1.1348770313437E-2</v>
      </c>
      <c r="M204" s="12">
        <f>[1]CSHR!M148</f>
        <v>1.322661837649425E-2</v>
      </c>
      <c r="N204" s="25">
        <f t="shared" si="49"/>
        <v>2.64532367529885E-3</v>
      </c>
      <c r="O204" s="25">
        <f>P204/5</f>
        <v>1.322661837649425E-3</v>
      </c>
      <c r="P204" s="25">
        <f t="shared" si="50"/>
        <v>6.6133091882471249E-3</v>
      </c>
      <c r="Q204" s="12">
        <f>[1]CSHR!Q148</f>
        <v>1.322661837649425E-2</v>
      </c>
      <c r="R204" s="12">
        <f>[1]CSHR!S148</f>
        <v>2.4575388689931248E-2</v>
      </c>
      <c r="S204" s="12">
        <f>[1]CSHR!T148</f>
        <v>0</v>
      </c>
      <c r="T204" s="13">
        <f>[1]CSHR!U148</f>
        <v>3.5713593638557951E-2</v>
      </c>
      <c r="U204" s="14">
        <f>[1]CSHR!V148</f>
        <v>2.110196944250825E-2</v>
      </c>
      <c r="V204" s="60">
        <f t="shared" si="45"/>
        <v>0.22397527341026957</v>
      </c>
      <c r="W204" s="70">
        <f t="shared" si="43"/>
        <v>1</v>
      </c>
      <c r="X204" s="1" t="str">
        <f t="shared" si="46"/>
        <v>CHI</v>
      </c>
    </row>
    <row r="205" spans="1:27" s="5" customFormat="1" x14ac:dyDescent="0.25">
      <c r="A205" s="5" t="s">
        <v>33</v>
      </c>
      <c r="B205" s="6" t="s">
        <v>3</v>
      </c>
      <c r="C205" s="15">
        <f>[1]CSHR!C149</f>
        <v>0</v>
      </c>
      <c r="D205" s="12">
        <f>[1]CSHR!D149</f>
        <v>0</v>
      </c>
      <c r="E205" s="15">
        <f>[1]CSHR!E149</f>
        <v>0.79126355294657735</v>
      </c>
      <c r="F205" s="12">
        <f>[1]CSHR!F149</f>
        <v>0</v>
      </c>
      <c r="G205" s="15">
        <f>[1]CSHR!G149</f>
        <v>2.219056458326739E-3</v>
      </c>
      <c r="H205" s="12">
        <f>[1]CSHR!H149</f>
        <v>2.219056458326739E-3</v>
      </c>
      <c r="I205" s="15">
        <f>[1]CSHR!I149</f>
        <v>2.219056458326739E-3</v>
      </c>
      <c r="J205" s="25">
        <f t="shared" si="48"/>
        <v>1.1095282291633695E-3</v>
      </c>
      <c r="K205" s="25">
        <f t="shared" si="44"/>
        <v>7.3968548610891301E-4</v>
      </c>
      <c r="L205" s="12">
        <f>[1]CSHR!L149</f>
        <v>2.219056458326739E-3</v>
      </c>
      <c r="M205" s="15">
        <f>[1]CSHR!M149</f>
        <v>7.2623075874584091E-3</v>
      </c>
      <c r="N205" s="25">
        <f t="shared" si="49"/>
        <v>1.4524615174916818E-3</v>
      </c>
      <c r="O205" s="25">
        <f t="shared" ref="O205:O219" si="51">P205/5</f>
        <v>7.2623075874584091E-4</v>
      </c>
      <c r="P205" s="25">
        <f t="shared" si="50"/>
        <v>3.6311537937292046E-3</v>
      </c>
      <c r="Q205" s="15">
        <f>[1]CSHR!Q149</f>
        <v>7.2623075874584091E-3</v>
      </c>
      <c r="R205" s="15">
        <f>[1]CSHR!S149</f>
        <v>9.481364045785149E-3</v>
      </c>
      <c r="S205" s="12">
        <f>[1]CSHR!T149</f>
        <v>0</v>
      </c>
      <c r="T205" s="16">
        <f>[1]CSHR!U149</f>
        <v>1.7227825472407438E-2</v>
      </c>
      <c r="U205" s="14">
        <f>[1]CSHR!V149</f>
        <v>7.9966291861191302E-4</v>
      </c>
      <c r="V205" s="60">
        <f t="shared" si="45"/>
        <v>0.15016769382315531</v>
      </c>
      <c r="W205" s="70">
        <f t="shared" si="43"/>
        <v>1</v>
      </c>
      <c r="X205" s="5" t="str">
        <f t="shared" si="46"/>
        <v>CHI</v>
      </c>
    </row>
    <row r="206" spans="1:27" s="1" customFormat="1" x14ac:dyDescent="0.25">
      <c r="A206" s="35" t="s">
        <v>33</v>
      </c>
      <c r="B206" s="31" t="s">
        <v>4</v>
      </c>
      <c r="C206" s="32">
        <f>[1]CSHR!C168</f>
        <v>0</v>
      </c>
      <c r="D206" s="32">
        <f>[1]CSHR!D168</f>
        <v>0</v>
      </c>
      <c r="E206" s="32">
        <f>[1]CSHR!E168</f>
        <v>0</v>
      </c>
      <c r="F206" s="32">
        <f>[1]CSHR!F168</f>
        <v>0</v>
      </c>
      <c r="G206" s="32">
        <f>[1]CSHR!G168</f>
        <v>1.4706106110030202E-2</v>
      </c>
      <c r="H206" s="32">
        <f>[1]CSHR!H168</f>
        <v>1.4706106110030202E-2</v>
      </c>
      <c r="I206" s="32">
        <f>[1]CSHR!I168</f>
        <v>1.4706106110030202E-2</v>
      </c>
      <c r="J206" s="25">
        <f t="shared" si="48"/>
        <v>7.353053055015101E-3</v>
      </c>
      <c r="K206" s="25">
        <f t="shared" si="44"/>
        <v>4.9020353700100676E-3</v>
      </c>
      <c r="L206" s="32">
        <f>[1]CSHR!L168</f>
        <v>1.4706106110030202E-2</v>
      </c>
      <c r="M206" s="32">
        <f>[1]CSHR!M168</f>
        <v>1.5969115523113198E-2</v>
      </c>
      <c r="N206" s="25">
        <f t="shared" si="49"/>
        <v>3.1938231046226397E-3</v>
      </c>
      <c r="O206" s="25">
        <f t="shared" si="51"/>
        <v>1.5969115523113198E-3</v>
      </c>
      <c r="P206" s="25">
        <f t="shared" si="50"/>
        <v>7.9845577615565988E-3</v>
      </c>
      <c r="Q206" s="32">
        <f>[1]CSHR!Q168</f>
        <v>1.5969115523113198E-2</v>
      </c>
      <c r="R206" s="32">
        <f>[1]CSHR!S168</f>
        <v>3.0675221633143398E-2</v>
      </c>
      <c r="S206" s="32">
        <f>[1]CSHR!T168</f>
        <v>0</v>
      </c>
      <c r="T206" s="33">
        <f>[1]CSHR!U168</f>
        <v>3.3869044737766009E-2</v>
      </c>
      <c r="U206" s="34">
        <f>[1]CSHR!V168</f>
        <v>2.7233529833389203E-3</v>
      </c>
      <c r="V206" s="61">
        <f t="shared" si="45"/>
        <v>0.81693934431588877</v>
      </c>
      <c r="W206" s="70">
        <f t="shared" si="43"/>
        <v>1</v>
      </c>
      <c r="X206" s="35" t="str">
        <f t="shared" si="46"/>
        <v>CHI</v>
      </c>
      <c r="Y206" s="35"/>
      <c r="Z206" s="35" t="s">
        <v>89</v>
      </c>
      <c r="AA206" s="35"/>
    </row>
    <row r="207" spans="1:27" s="5" customFormat="1" x14ac:dyDescent="0.25">
      <c r="A207" s="5" t="s">
        <v>33</v>
      </c>
      <c r="B207" s="6" t="s">
        <v>5</v>
      </c>
      <c r="C207" s="15">
        <f>[1]CSHR!C151</f>
        <v>0.61333570145935834</v>
      </c>
      <c r="D207" s="12">
        <f>[1]CSHR!D151</f>
        <v>0</v>
      </c>
      <c r="E207" s="15">
        <f>[1]CSHR!E151</f>
        <v>0</v>
      </c>
      <c r="F207" s="12">
        <f>[1]CSHR!F151</f>
        <v>0</v>
      </c>
      <c r="G207" s="15">
        <f>[1]CSHR!G151</f>
        <v>1.1939021582129459E-2</v>
      </c>
      <c r="H207" s="12">
        <f>[1]CSHR!H151</f>
        <v>1.1939021582129459E-2</v>
      </c>
      <c r="I207" s="15">
        <f>[1]CSHR!I151</f>
        <v>1.1939021582129459E-2</v>
      </c>
      <c r="J207" s="25">
        <f t="shared" si="48"/>
        <v>5.9695107910647293E-3</v>
      </c>
      <c r="K207" s="25">
        <f t="shared" si="44"/>
        <v>3.9796738607098198E-3</v>
      </c>
      <c r="L207" s="12">
        <f>[1]CSHR!L151</f>
        <v>1.1939021582129459E-2</v>
      </c>
      <c r="M207" s="15">
        <f>[1]CSHR!M151</f>
        <v>1.327815670565312E-2</v>
      </c>
      <c r="N207" s="25">
        <f t="shared" si="49"/>
        <v>2.6556313411306241E-3</v>
      </c>
      <c r="O207" s="25">
        <f t="shared" si="51"/>
        <v>1.327815670565312E-3</v>
      </c>
      <c r="P207" s="25">
        <f t="shared" si="50"/>
        <v>6.6390783528265601E-3</v>
      </c>
      <c r="Q207" s="15">
        <f>[1]CSHR!Q151</f>
        <v>1.327815670565312E-2</v>
      </c>
      <c r="R207" s="15">
        <f>[1]CSHR!S151</f>
        <v>2.5217178287782579E-2</v>
      </c>
      <c r="S207" s="12">
        <f>[1]CSHR!T151</f>
        <v>0</v>
      </c>
      <c r="T207" s="16">
        <f>[1]CSHR!U151</f>
        <v>3.6398783934648266E-2</v>
      </c>
      <c r="U207" s="14">
        <f>[1]CSHR!V151</f>
        <v>5.7222696717950817E-3</v>
      </c>
      <c r="V207" s="60">
        <f t="shared" si="45"/>
        <v>0.22444195689029456</v>
      </c>
      <c r="W207" s="70">
        <f t="shared" si="43"/>
        <v>1</v>
      </c>
      <c r="X207" s="5" t="str">
        <f t="shared" si="46"/>
        <v>CHI</v>
      </c>
    </row>
    <row r="208" spans="1:27" s="1" customFormat="1" x14ac:dyDescent="0.25">
      <c r="A208" s="1" t="s">
        <v>33</v>
      </c>
      <c r="B208" s="3" t="s">
        <v>6</v>
      </c>
      <c r="C208" s="12">
        <f>[1]CSHR!C152</f>
        <v>0</v>
      </c>
      <c r="D208" s="12">
        <f>[1]CSHR!D152</f>
        <v>0</v>
      </c>
      <c r="E208" s="12">
        <f>[1]CSHR!E152</f>
        <v>0</v>
      </c>
      <c r="F208" s="12">
        <f>[1]CSHR!F152</f>
        <v>0</v>
      </c>
      <c r="G208" s="12">
        <f>[1]CSHR!G152</f>
        <v>1.752920961772253E-3</v>
      </c>
      <c r="H208" s="12">
        <f>[1]CSHR!H152</f>
        <v>1.752920961772253E-3</v>
      </c>
      <c r="I208" s="12">
        <f>[1]CSHR!I152</f>
        <v>1.752920961772253E-3</v>
      </c>
      <c r="J208" s="25">
        <f t="shared" si="48"/>
        <v>8.7646048088612651E-4</v>
      </c>
      <c r="K208" s="25">
        <f t="shared" si="44"/>
        <v>5.8430698725741768E-4</v>
      </c>
      <c r="L208" s="12">
        <f>[1]CSHR!L152</f>
        <v>1.752920961772253E-3</v>
      </c>
      <c r="M208" s="12">
        <f>[1]CSHR!M152</f>
        <v>2.8403811880568848E-2</v>
      </c>
      <c r="N208" s="25">
        <f t="shared" si="49"/>
        <v>5.6807623761137693E-3</v>
      </c>
      <c r="O208" s="25">
        <f t="shared" si="51"/>
        <v>2.8403811880568846E-3</v>
      </c>
      <c r="P208" s="25">
        <f t="shared" si="50"/>
        <v>1.4201905940284424E-2</v>
      </c>
      <c r="Q208" s="12">
        <f>[1]CSHR!Q152</f>
        <v>2.8403811880568848E-2</v>
      </c>
      <c r="R208" s="12">
        <f>[1]CSHR!S152</f>
        <v>3.0156732842341182E-2</v>
      </c>
      <c r="S208" s="12">
        <f>[1]CSHR!T152</f>
        <v>0</v>
      </c>
      <c r="T208" s="13">
        <f>[1]CSHR!U152</f>
        <v>3.0156732842341182E-2</v>
      </c>
      <c r="U208" s="14">
        <f>[1]CSHR!V152</f>
        <v>8.1141443780308117E-3</v>
      </c>
      <c r="V208" s="60">
        <f t="shared" si="45"/>
        <v>0.84356926535646148</v>
      </c>
      <c r="W208" s="70">
        <f t="shared" si="43"/>
        <v>1</v>
      </c>
      <c r="X208" s="1" t="str">
        <f t="shared" si="46"/>
        <v>CHI</v>
      </c>
    </row>
    <row r="209" spans="1:27" s="5" customFormat="1" x14ac:dyDescent="0.25">
      <c r="A209" s="5" t="s">
        <v>33</v>
      </c>
      <c r="B209" s="6" t="s">
        <v>7</v>
      </c>
      <c r="C209" s="15">
        <f>[1]CSHR!C153</f>
        <v>0</v>
      </c>
      <c r="D209" s="12">
        <f>[1]CSHR!D153</f>
        <v>0</v>
      </c>
      <c r="E209" s="15">
        <f>[1]CSHR!E153</f>
        <v>0</v>
      </c>
      <c r="F209" s="12">
        <f>[1]CSHR!F153</f>
        <v>0</v>
      </c>
      <c r="G209" s="15">
        <f>[1]CSHR!G153</f>
        <v>4.5997933514680756E-3</v>
      </c>
      <c r="H209" s="12">
        <f>[1]CSHR!H153</f>
        <v>0.37448245727151103</v>
      </c>
      <c r="I209" s="15">
        <f>[1]CSHR!I153</f>
        <v>4.5997933514680756E-3</v>
      </c>
      <c r="J209" s="25">
        <f t="shared" si="48"/>
        <v>2.2998966757340378E-3</v>
      </c>
      <c r="K209" s="25">
        <f t="shared" si="44"/>
        <v>1.5332644504893586E-3</v>
      </c>
      <c r="L209" s="12">
        <f>[1]CSHR!L153</f>
        <v>4.5997933514680756E-3</v>
      </c>
      <c r="M209" s="15">
        <f>[1]CSHR!M153</f>
        <v>2.1884021612825547E-2</v>
      </c>
      <c r="N209" s="25">
        <f t="shared" si="49"/>
        <v>4.3768043225651098E-3</v>
      </c>
      <c r="O209" s="25">
        <f t="shared" si="51"/>
        <v>2.1884021612825549E-3</v>
      </c>
      <c r="P209" s="25">
        <f t="shared" si="50"/>
        <v>1.0942010806412774E-2</v>
      </c>
      <c r="Q209" s="15">
        <f>[1]CSHR!Q153</f>
        <v>2.1884021612825547E-2</v>
      </c>
      <c r="R209" s="15">
        <f>[1]CSHR!S153</f>
        <v>2.6483814964293591E-2</v>
      </c>
      <c r="S209" s="12">
        <f>[1]CSHR!T153</f>
        <v>0</v>
      </c>
      <c r="T209" s="16">
        <f>[1]CSHR!U153</f>
        <v>5.5662510448060996E-2</v>
      </c>
      <c r="U209" s="14">
        <f>[1]CSHR!V153</f>
        <v>2.7103032190822753E-2</v>
      </c>
      <c r="V209" s="60">
        <f t="shared" si="45"/>
        <v>0.43736038342877237</v>
      </c>
      <c r="W209" s="70">
        <f t="shared" si="43"/>
        <v>1</v>
      </c>
      <c r="X209" s="5" t="str">
        <f t="shared" si="46"/>
        <v>CHI</v>
      </c>
    </row>
    <row r="210" spans="1:27" s="1" customFormat="1" x14ac:dyDescent="0.25">
      <c r="A210" s="35" t="s">
        <v>33</v>
      </c>
      <c r="B210" s="31" t="s">
        <v>8</v>
      </c>
      <c r="C210" s="32">
        <f>[1]CSHR!C172</f>
        <v>0</v>
      </c>
      <c r="D210" s="32">
        <f>[1]CSHR!D172</f>
        <v>0</v>
      </c>
      <c r="E210" s="32">
        <f>[1]CSHR!E172</f>
        <v>0</v>
      </c>
      <c r="F210" s="32">
        <f>[1]CSHR!F172</f>
        <v>0.81615876321858205</v>
      </c>
      <c r="G210" s="32">
        <f>[1]CSHR!G172</f>
        <v>0</v>
      </c>
      <c r="H210" s="32">
        <f>[1]CSHR!H172</f>
        <v>0</v>
      </c>
      <c r="I210" s="32">
        <f>[1]CSHR!I172</f>
        <v>0</v>
      </c>
      <c r="J210" s="25">
        <f t="shared" si="48"/>
        <v>0</v>
      </c>
      <c r="K210" s="25">
        <f t="shared" si="44"/>
        <v>0</v>
      </c>
      <c r="L210" s="32">
        <f>[1]CSHR!L172</f>
        <v>0</v>
      </c>
      <c r="M210" s="32">
        <f>[1]CSHR!M172</f>
        <v>6.8487752009910498E-3</v>
      </c>
      <c r="N210" s="25">
        <f t="shared" si="49"/>
        <v>1.3697550401982101E-3</v>
      </c>
      <c r="O210" s="25">
        <f t="shared" si="51"/>
        <v>6.8487752009910503E-4</v>
      </c>
      <c r="P210" s="25">
        <f t="shared" si="50"/>
        <v>3.4243876004955249E-3</v>
      </c>
      <c r="Q210" s="32">
        <f>[1]CSHR!Q172</f>
        <v>6.8487752009910498E-3</v>
      </c>
      <c r="R210" s="32">
        <f>[1]CSHR!S172</f>
        <v>6.8487752009910498E-3</v>
      </c>
      <c r="S210" s="32">
        <f>[1]CSHR!T172</f>
        <v>0</v>
      </c>
      <c r="T210" s="33">
        <f>[1]CSHR!U172</f>
        <v>1.41541354153815E-2</v>
      </c>
      <c r="U210" s="34">
        <f>[1]CSHR!V172</f>
        <v>1.40487696430586E-3</v>
      </c>
      <c r="V210" s="61">
        <f t="shared" si="45"/>
        <v>0.14225687863796455</v>
      </c>
      <c r="W210" s="70">
        <f t="shared" si="43"/>
        <v>1</v>
      </c>
      <c r="X210" s="35" t="str">
        <f t="shared" si="46"/>
        <v>CHI</v>
      </c>
      <c r="Y210" s="35"/>
      <c r="Z210" s="35" t="s">
        <v>89</v>
      </c>
      <c r="AA210" s="35"/>
    </row>
    <row r="211" spans="1:27" s="5" customFormat="1" x14ac:dyDescent="0.25">
      <c r="A211" s="5" t="s">
        <v>33</v>
      </c>
      <c r="B211" s="6" t="s">
        <v>9</v>
      </c>
      <c r="C211" s="15">
        <f>[1]CSHR!C155</f>
        <v>0.50129050030321043</v>
      </c>
      <c r="D211" s="12">
        <f>[1]CSHR!D155</f>
        <v>0</v>
      </c>
      <c r="E211" s="15">
        <f>[1]CSHR!E155</f>
        <v>0</v>
      </c>
      <c r="F211" s="12">
        <f>[1]CSHR!F155</f>
        <v>0</v>
      </c>
      <c r="G211" s="15">
        <f>[1]CSHR!G155</f>
        <v>9.4502575065482149E-3</v>
      </c>
      <c r="H211" s="12">
        <f>[1]CSHR!H155</f>
        <v>9.4502575065482149E-3</v>
      </c>
      <c r="I211" s="15">
        <f>[1]CSHR!I155</f>
        <v>9.4502575065482149E-3</v>
      </c>
      <c r="J211" s="25">
        <f t="shared" si="48"/>
        <v>4.7251287532741075E-3</v>
      </c>
      <c r="K211" s="25">
        <f t="shared" si="44"/>
        <v>3.1500858355160716E-3</v>
      </c>
      <c r="L211" s="12">
        <f>[1]CSHR!L155</f>
        <v>9.4502575065482149E-3</v>
      </c>
      <c r="M211" s="15">
        <f>[1]CSHR!M155</f>
        <v>1.8324724117259598E-2</v>
      </c>
      <c r="N211" s="25">
        <f t="shared" si="49"/>
        <v>3.6649448234519198E-3</v>
      </c>
      <c r="O211" s="25">
        <f t="shared" si="51"/>
        <v>1.8324724117259599E-3</v>
      </c>
      <c r="P211" s="25">
        <f t="shared" si="50"/>
        <v>9.1623620586297992E-3</v>
      </c>
      <c r="Q211" s="15">
        <f>[1]CSHR!Q155</f>
        <v>1.8324724117259598E-2</v>
      </c>
      <c r="R211" s="15">
        <f>[1]CSHR!S155</f>
        <v>2.7774981623807801E-2</v>
      </c>
      <c r="S211" s="12">
        <f>[1]CSHR!T155</f>
        <v>0</v>
      </c>
      <c r="T211" s="16">
        <f>[1]CSHR!U155</f>
        <v>4.3206328248868504E-2</v>
      </c>
      <c r="U211" s="14">
        <f>[1]CSHR!V155</f>
        <v>1.520797235223395E-2</v>
      </c>
      <c r="V211" s="60">
        <f t="shared" si="45"/>
        <v>0.31553474532856929</v>
      </c>
      <c r="W211" s="70">
        <f t="shared" si="43"/>
        <v>1</v>
      </c>
      <c r="X211" s="5" t="str">
        <f t="shared" si="46"/>
        <v>CHI</v>
      </c>
    </row>
    <row r="212" spans="1:27" s="1" customFormat="1" x14ac:dyDescent="0.25">
      <c r="A212" s="1" t="s">
        <v>33</v>
      </c>
      <c r="B212" s="3" t="s">
        <v>10</v>
      </c>
      <c r="C212" s="12">
        <f>[1]CSHR!C156</f>
        <v>0</v>
      </c>
      <c r="D212" s="12">
        <f>[1]CSHR!D156</f>
        <v>0</v>
      </c>
      <c r="E212" s="12">
        <f>[1]CSHR!E156</f>
        <v>0.73699489599713452</v>
      </c>
      <c r="F212" s="12">
        <f>[1]CSHR!F156</f>
        <v>0</v>
      </c>
      <c r="G212" s="12">
        <f>[1]CSHR!G156</f>
        <v>2.7113440876275342E-3</v>
      </c>
      <c r="H212" s="12">
        <f>[1]CSHR!H156</f>
        <v>2.7113440876275342E-3</v>
      </c>
      <c r="I212" s="12">
        <f>[1]CSHR!I156</f>
        <v>2.7113440876275342E-3</v>
      </c>
      <c r="J212" s="25">
        <f t="shared" si="48"/>
        <v>1.3556720438137671E-3</v>
      </c>
      <c r="K212" s="25">
        <f t="shared" si="44"/>
        <v>9.0378136254251141E-4</v>
      </c>
      <c r="L212" s="12">
        <f>[1]CSHR!L156</f>
        <v>2.7113440876275342E-3</v>
      </c>
      <c r="M212" s="12">
        <f>[1]CSHR!M156</f>
        <v>9.1778997366191942E-3</v>
      </c>
      <c r="N212" s="25">
        <f t="shared" si="49"/>
        <v>1.8355799473238389E-3</v>
      </c>
      <c r="O212" s="25">
        <f t="shared" si="51"/>
        <v>9.1778997366191945E-4</v>
      </c>
      <c r="P212" s="25">
        <f t="shared" si="50"/>
        <v>4.5889498683095971E-3</v>
      </c>
      <c r="Q212" s="12">
        <f>[1]CSHR!Q156</f>
        <v>9.1778997366191942E-3</v>
      </c>
      <c r="R212" s="12">
        <f>[1]CSHR!S156</f>
        <v>1.1889243824246727E-2</v>
      </c>
      <c r="S212" s="12">
        <f>[1]CSHR!T156</f>
        <v>0</v>
      </c>
      <c r="T212" s="13">
        <f>[1]CSHR!U156</f>
        <v>2.1679003543307152E-2</v>
      </c>
      <c r="U212" s="14">
        <f>[1]CSHR!V156</f>
        <v>1.349608053962299E-4</v>
      </c>
      <c r="V212" s="60">
        <f t="shared" si="45"/>
        <v>0.19049894681051516</v>
      </c>
      <c r="W212" s="70">
        <f t="shared" si="43"/>
        <v>1</v>
      </c>
      <c r="X212" s="1" t="str">
        <f t="shared" si="46"/>
        <v>CHI</v>
      </c>
    </row>
    <row r="213" spans="1:27" s="5" customFormat="1" x14ac:dyDescent="0.25">
      <c r="A213" s="5" t="s">
        <v>33</v>
      </c>
      <c r="B213" s="6" t="s">
        <v>11</v>
      </c>
      <c r="C213" s="15">
        <f>[1]CSHR!C157</f>
        <v>0.5067492639860558</v>
      </c>
      <c r="D213" s="12">
        <f>[1]CSHR!D157</f>
        <v>0</v>
      </c>
      <c r="E213" s="15">
        <f>[1]CSHR!E157</f>
        <v>0</v>
      </c>
      <c r="F213" s="12">
        <f>[1]CSHR!F157</f>
        <v>0</v>
      </c>
      <c r="G213" s="15">
        <f>[1]CSHR!G157</f>
        <v>9.8570108182652015E-3</v>
      </c>
      <c r="H213" s="12">
        <f>[1]CSHR!H157</f>
        <v>9.8570108182652015E-3</v>
      </c>
      <c r="I213" s="15">
        <f>[1]CSHR!I157</f>
        <v>9.8570108182652015E-3</v>
      </c>
      <c r="J213" s="25">
        <f t="shared" si="48"/>
        <v>4.9285054091326008E-3</v>
      </c>
      <c r="K213" s="25">
        <f t="shared" si="44"/>
        <v>3.2856702727550673E-3</v>
      </c>
      <c r="L213" s="12">
        <f>[1]CSHR!L157</f>
        <v>9.8570108182652015E-3</v>
      </c>
      <c r="M213" s="15">
        <f>[1]CSHR!M157</f>
        <v>1.8290003312148178E-2</v>
      </c>
      <c r="N213" s="25">
        <f t="shared" si="49"/>
        <v>3.6580006624296357E-3</v>
      </c>
      <c r="O213" s="25">
        <f t="shared" si="51"/>
        <v>1.8290003312148178E-3</v>
      </c>
      <c r="P213" s="25">
        <f t="shared" si="50"/>
        <v>9.145001656074089E-3</v>
      </c>
      <c r="Q213" s="15">
        <f>[1]CSHR!Q157</f>
        <v>1.8290003312148178E-2</v>
      </c>
      <c r="R213" s="15">
        <f>[1]CSHR!S157</f>
        <v>2.8147014130413376E-2</v>
      </c>
      <c r="S213" s="12">
        <f>[1]CSHR!T157</f>
        <v>0</v>
      </c>
      <c r="T213" s="16">
        <f>[1]CSHR!U157</f>
        <v>4.354912218274868E-2</v>
      </c>
      <c r="U213" s="14">
        <f>[1]CSHR!V157</f>
        <v>8.0538871362214378E-3</v>
      </c>
      <c r="V213" s="60">
        <f t="shared" si="45"/>
        <v>0.3146464843355975</v>
      </c>
      <c r="W213" s="70">
        <f t="shared" si="43"/>
        <v>1</v>
      </c>
      <c r="X213" s="5" t="str">
        <f t="shared" si="46"/>
        <v>CHI</v>
      </c>
    </row>
    <row r="214" spans="1:27" s="1" customFormat="1" x14ac:dyDescent="0.25">
      <c r="A214" s="35" t="s">
        <v>33</v>
      </c>
      <c r="B214" s="31" t="s">
        <v>12</v>
      </c>
      <c r="C214" s="32">
        <f>[1]CSHR!C176</f>
        <v>0</v>
      </c>
      <c r="D214" s="32">
        <f>[1]CSHR!D176</f>
        <v>0</v>
      </c>
      <c r="E214" s="32">
        <f>[1]CSHR!E176</f>
        <v>0</v>
      </c>
      <c r="F214" s="32">
        <f>[1]CSHR!F176</f>
        <v>0.76904200861662375</v>
      </c>
      <c r="G214" s="32">
        <f>[1]CSHR!G176</f>
        <v>0</v>
      </c>
      <c r="H214" s="32">
        <f>[1]CSHR!H176</f>
        <v>0</v>
      </c>
      <c r="I214" s="32">
        <f>[1]CSHR!I176</f>
        <v>0</v>
      </c>
      <c r="J214" s="25">
        <f t="shared" si="48"/>
        <v>0</v>
      </c>
      <c r="K214" s="25">
        <f t="shared" si="44"/>
        <v>0</v>
      </c>
      <c r="L214" s="32">
        <f>[1]CSHR!L176</f>
        <v>0</v>
      </c>
      <c r="M214" s="32">
        <f>[1]CSHR!M176</f>
        <v>8.6045282274298234E-3</v>
      </c>
      <c r="N214" s="25">
        <f t="shared" si="49"/>
        <v>1.7209056454859646E-3</v>
      </c>
      <c r="O214" s="25">
        <f t="shared" si="51"/>
        <v>8.604528227429823E-4</v>
      </c>
      <c r="P214" s="25">
        <f t="shared" si="50"/>
        <v>4.3022641137149117E-3</v>
      </c>
      <c r="Q214" s="32">
        <f>[1]CSHR!Q176</f>
        <v>8.6045282274298234E-3</v>
      </c>
      <c r="R214" s="32">
        <f>[1]CSHR!S176</f>
        <v>8.6045282274298234E-3</v>
      </c>
      <c r="S214" s="32">
        <f>[1]CSHR!T176</f>
        <v>0</v>
      </c>
      <c r="T214" s="33">
        <f>[1]CSHR!U176</f>
        <v>1.7782691670021656E-2</v>
      </c>
      <c r="U214" s="34">
        <f>[1]CSHR!V176</f>
        <v>1.7522193018618233E-3</v>
      </c>
      <c r="V214" s="61">
        <f t="shared" si="45"/>
        <v>0.1787258731472593</v>
      </c>
      <c r="W214" s="70">
        <f t="shared" si="43"/>
        <v>1</v>
      </c>
      <c r="X214" s="35" t="str">
        <f t="shared" si="46"/>
        <v>CHI</v>
      </c>
      <c r="Y214" s="35"/>
      <c r="Z214" s="35" t="s">
        <v>89</v>
      </c>
      <c r="AA214" s="35"/>
    </row>
    <row r="215" spans="1:27" s="5" customFormat="1" x14ac:dyDescent="0.25">
      <c r="A215" s="5" t="s">
        <v>33</v>
      </c>
      <c r="B215" s="6" t="s">
        <v>13</v>
      </c>
      <c r="C215" s="15">
        <f>[1]CSHR!C159</f>
        <v>0</v>
      </c>
      <c r="D215" s="12">
        <f>[1]CSHR!D159</f>
        <v>0</v>
      </c>
      <c r="E215" s="15">
        <f>[1]CSHR!E159</f>
        <v>0</v>
      </c>
      <c r="F215" s="12">
        <f>[1]CSHR!F159</f>
        <v>0</v>
      </c>
      <c r="G215" s="15">
        <f>[1]CSHR!G159</f>
        <v>7.9144327483549499E-3</v>
      </c>
      <c r="H215" s="12">
        <f>[1]CSHR!H159</f>
        <v>7.9144327483549499E-3</v>
      </c>
      <c r="I215" s="15">
        <f>[1]CSHR!I159</f>
        <v>7.9144327483549499E-3</v>
      </c>
      <c r="J215" s="25">
        <f t="shared" si="48"/>
        <v>3.957216374177475E-3</v>
      </c>
      <c r="K215" s="25">
        <f t="shared" si="44"/>
        <v>2.6381442494516501E-3</v>
      </c>
      <c r="L215" s="12">
        <f>[1]CSHR!L159</f>
        <v>7.9144327483549499E-3</v>
      </c>
      <c r="M215" s="15">
        <f>[1]CSHR!M159</f>
        <v>2.7272475153887501E-2</v>
      </c>
      <c r="N215" s="25">
        <f t="shared" si="49"/>
        <v>5.4544950307775005E-3</v>
      </c>
      <c r="O215" s="25">
        <f t="shared" si="51"/>
        <v>2.7272475153887503E-3</v>
      </c>
      <c r="P215" s="25">
        <f t="shared" si="50"/>
        <v>1.363623757694375E-2</v>
      </c>
      <c r="Q215" s="15">
        <f>[1]CSHR!Q159</f>
        <v>2.7272475153887501E-2</v>
      </c>
      <c r="R215" s="15">
        <f>[1]CSHR!S159</f>
        <v>3.5186907902242402E-2</v>
      </c>
      <c r="S215" s="12">
        <f>[1]CSHR!T159</f>
        <v>0</v>
      </c>
      <c r="T215" s="16">
        <f>[1]CSHR!U159</f>
        <v>4.0641402933019898E-2</v>
      </c>
      <c r="U215" s="14">
        <f>[1]CSHR!V159</f>
        <v>0</v>
      </c>
      <c r="V215" s="60">
        <f t="shared" si="45"/>
        <v>0.80955566711680382</v>
      </c>
      <c r="W215" s="70">
        <f t="shared" si="43"/>
        <v>1</v>
      </c>
      <c r="X215" s="5" t="str">
        <f t="shared" si="46"/>
        <v>CHI</v>
      </c>
    </row>
    <row r="216" spans="1:27" s="1" customFormat="1" x14ac:dyDescent="0.25">
      <c r="A216" s="1" t="s">
        <v>33</v>
      </c>
      <c r="B216" s="3" t="s">
        <v>14</v>
      </c>
      <c r="C216" s="12">
        <f>[1]CSHR!C160</f>
        <v>0</v>
      </c>
      <c r="D216" s="12">
        <f>[1]CSHR!D160</f>
        <v>0</v>
      </c>
      <c r="E216" s="12">
        <f>[1]CSHR!E160</f>
        <v>0</v>
      </c>
      <c r="F216" s="12">
        <f>[1]CSHR!F160</f>
        <v>0</v>
      </c>
      <c r="G216" s="12">
        <f>[1]CSHR!G160</f>
        <v>2.5919979235751599E-3</v>
      </c>
      <c r="H216" s="12">
        <f>[1]CSHR!H160</f>
        <v>2.5919979235751599E-3</v>
      </c>
      <c r="I216" s="12">
        <f>[1]CSHR!I160</f>
        <v>2.5919979235751599E-3</v>
      </c>
      <c r="J216" s="25">
        <f t="shared" si="48"/>
        <v>1.2959989617875799E-3</v>
      </c>
      <c r="K216" s="25">
        <f t="shared" si="44"/>
        <v>8.6399930785838663E-4</v>
      </c>
      <c r="L216" s="12">
        <f>[1]CSHR!L160</f>
        <v>2.5919979235751599E-3</v>
      </c>
      <c r="M216" s="12">
        <f>[1]CSHR!M160</f>
        <v>4.59318596547687E-3</v>
      </c>
      <c r="N216" s="25">
        <f t="shared" si="49"/>
        <v>9.1863719309537403E-4</v>
      </c>
      <c r="O216" s="25">
        <f t="shared" si="51"/>
        <v>4.5931859654768702E-4</v>
      </c>
      <c r="P216" s="25">
        <f t="shared" si="50"/>
        <v>2.296592982738435E-3</v>
      </c>
      <c r="Q216" s="12">
        <f>[1]CSHR!Q160</f>
        <v>4.59318596547687E-3</v>
      </c>
      <c r="R216" s="12">
        <f>[1]CSHR!S160</f>
        <v>7.1851838890520303E-3</v>
      </c>
      <c r="S216" s="12">
        <f>[1]CSHR!T160</f>
        <v>0</v>
      </c>
      <c r="T216" s="13">
        <f>[1]CSHR!U160</f>
        <v>9.0224582752427805E-3</v>
      </c>
      <c r="U216" s="14">
        <f>[1]CSHR!V160</f>
        <v>0</v>
      </c>
      <c r="V216" s="60">
        <f t="shared" si="45"/>
        <v>0.95840344716842329</v>
      </c>
      <c r="W216" s="70">
        <f t="shared" si="43"/>
        <v>1</v>
      </c>
      <c r="X216" s="1" t="str">
        <f t="shared" si="46"/>
        <v>CHI</v>
      </c>
    </row>
    <row r="217" spans="1:27" s="5" customFormat="1" x14ac:dyDescent="0.25">
      <c r="A217" s="5" t="s">
        <v>33</v>
      </c>
      <c r="B217" s="6" t="s">
        <v>15</v>
      </c>
      <c r="C217" s="15">
        <f>[1]CSHR!C161</f>
        <v>0</v>
      </c>
      <c r="D217" s="12">
        <f>[1]CSHR!D161</f>
        <v>0</v>
      </c>
      <c r="E217" s="15">
        <f>[1]CSHR!E161</f>
        <v>0.39009045242459434</v>
      </c>
      <c r="F217" s="12">
        <f>[1]CSHR!F161</f>
        <v>0</v>
      </c>
      <c r="G217" s="15">
        <f>[1]CSHR!G161</f>
        <v>1.43511094522625E-3</v>
      </c>
      <c r="H217" s="12">
        <f>[1]CSHR!H161</f>
        <v>1.43511094522625E-3</v>
      </c>
      <c r="I217" s="15">
        <f>[1]CSHR!I161</f>
        <v>1.43511094522625E-3</v>
      </c>
      <c r="J217" s="25">
        <f t="shared" si="48"/>
        <v>7.17555472613125E-4</v>
      </c>
      <c r="K217" s="25">
        <f t="shared" si="44"/>
        <v>4.7837031507541665E-4</v>
      </c>
      <c r="L217" s="12">
        <f>[1]CSHR!L161</f>
        <v>1.43511094522625E-3</v>
      </c>
      <c r="M217" s="15">
        <f>[1]CSHR!M161</f>
        <v>2.1860327473158893E-2</v>
      </c>
      <c r="N217" s="25">
        <f t="shared" si="49"/>
        <v>4.3720654946317787E-3</v>
      </c>
      <c r="O217" s="25">
        <f t="shared" si="51"/>
        <v>2.1860327473158894E-3</v>
      </c>
      <c r="P217" s="25">
        <f t="shared" si="50"/>
        <v>1.0930163736579446E-2</v>
      </c>
      <c r="Q217" s="15">
        <f>[1]CSHR!Q161</f>
        <v>2.1860327473158893E-2</v>
      </c>
      <c r="R217" s="15">
        <f>[1]CSHR!S161</f>
        <v>2.3295438418385106E-2</v>
      </c>
      <c r="S217" s="12">
        <f>[1]CSHR!T161</f>
        <v>0</v>
      </c>
      <c r="T217" s="16">
        <f>[1]CSHR!U161</f>
        <v>4.6613121056421299E-2</v>
      </c>
      <c r="U217" s="14">
        <f>[1]CSHR!V161</f>
        <v>1.3931145272953431E-2</v>
      </c>
      <c r="V217" s="60">
        <f t="shared" si="45"/>
        <v>0.45792455633420726</v>
      </c>
      <c r="W217" s="70">
        <f t="shared" si="43"/>
        <v>1</v>
      </c>
      <c r="X217" s="5" t="str">
        <f t="shared" si="46"/>
        <v>CHI</v>
      </c>
    </row>
    <row r="218" spans="1:27" s="7" customFormat="1" x14ac:dyDescent="0.25">
      <c r="A218" s="7" t="s">
        <v>33</v>
      </c>
      <c r="B218" s="3" t="s">
        <v>16</v>
      </c>
      <c r="C218" s="12">
        <f>[1]CSHR!C162</f>
        <v>0</v>
      </c>
      <c r="D218" s="12">
        <f>[1]CSHR!D162</f>
        <v>0</v>
      </c>
      <c r="E218" s="12">
        <f>[1]CSHR!E162</f>
        <v>0</v>
      </c>
      <c r="F218" s="12">
        <f>[1]CSHR!F162</f>
        <v>0</v>
      </c>
      <c r="G218" s="12">
        <f>[1]CSHR!G162</f>
        <v>2.8482578947669799E-4</v>
      </c>
      <c r="H218" s="12">
        <f>[1]CSHR!H162</f>
        <v>2.8482578947669799E-4</v>
      </c>
      <c r="I218" s="12">
        <f>[1]CSHR!I162</f>
        <v>2.8482578947669799E-4</v>
      </c>
      <c r="J218" s="25">
        <f t="shared" si="48"/>
        <v>1.4241289473834899E-4</v>
      </c>
      <c r="K218" s="25">
        <f t="shared" si="44"/>
        <v>9.4941929825566001E-5</v>
      </c>
      <c r="L218" s="12">
        <f>[1]CSHR!L162</f>
        <v>2.8482578947669799E-4</v>
      </c>
      <c r="M218" s="12">
        <f>[1]CSHR!M162</f>
        <v>2.7691396199123398E-2</v>
      </c>
      <c r="N218" s="25">
        <f t="shared" si="49"/>
        <v>5.5382792398246793E-3</v>
      </c>
      <c r="O218" s="25">
        <f t="shared" si="51"/>
        <v>2.7691396199123397E-3</v>
      </c>
      <c r="P218" s="25">
        <f t="shared" si="50"/>
        <v>1.3845698099561699E-2</v>
      </c>
      <c r="Q218" s="12">
        <f>[1]CSHR!Q162</f>
        <v>2.7691396199123398E-2</v>
      </c>
      <c r="R218" s="12">
        <f>[1]CSHR!S162</f>
        <v>2.79762219886001E-2</v>
      </c>
      <c r="S218" s="12">
        <f>[1]CSHR!T162</f>
        <v>0</v>
      </c>
      <c r="T218" s="13">
        <f>[1]CSHR!U162</f>
        <v>2.79762219886001E-2</v>
      </c>
      <c r="U218" s="14">
        <f>[1]CSHR!V162</f>
        <v>4.1537094298685198E-2</v>
      </c>
      <c r="V218" s="60">
        <f t="shared" si="45"/>
        <v>0.82359789438409836</v>
      </c>
      <c r="W218" s="70">
        <f t="shared" si="43"/>
        <v>1</v>
      </c>
      <c r="X218" s="7" t="str">
        <f t="shared" si="46"/>
        <v>CHI</v>
      </c>
    </row>
    <row r="219" spans="1:27" s="8" customFormat="1" x14ac:dyDescent="0.25">
      <c r="A219" s="8" t="s">
        <v>33</v>
      </c>
      <c r="B219" s="9" t="s">
        <v>17</v>
      </c>
      <c r="C219" s="17">
        <f>[1]CSHR!C163</f>
        <v>0</v>
      </c>
      <c r="D219" s="18">
        <f>[1]CSHR!D163</f>
        <v>0</v>
      </c>
      <c r="E219" s="17">
        <f>[1]CSHR!E163</f>
        <v>0</v>
      </c>
      <c r="F219" s="18">
        <f>[1]CSHR!F163</f>
        <v>0.42698064319077045</v>
      </c>
      <c r="G219" s="17">
        <f>[1]CSHR!G163</f>
        <v>0</v>
      </c>
      <c r="H219" s="18">
        <f>[1]CSHR!H163</f>
        <v>0</v>
      </c>
      <c r="I219" s="17">
        <f>[1]CSHR!I163</f>
        <v>0</v>
      </c>
      <c r="J219" s="56">
        <f t="shared" si="48"/>
        <v>0</v>
      </c>
      <c r="K219" s="56">
        <f t="shared" si="44"/>
        <v>0</v>
      </c>
      <c r="L219" s="18">
        <f>[1]CSHR!L163</f>
        <v>0</v>
      </c>
      <c r="M219" s="17">
        <f>[1]CSHR!M163</f>
        <v>2.1497982295914958E-2</v>
      </c>
      <c r="N219" s="56">
        <f t="shared" si="49"/>
        <v>4.2995964591829913E-3</v>
      </c>
      <c r="O219" s="56">
        <f t="shared" si="51"/>
        <v>2.1497982295914956E-3</v>
      </c>
      <c r="P219" s="56">
        <f t="shared" si="50"/>
        <v>1.0748991147957479E-2</v>
      </c>
      <c r="Q219" s="17">
        <f>[1]CSHR!Q163</f>
        <v>2.1497982295914958E-2</v>
      </c>
      <c r="R219" s="17">
        <f>[1]CSHR!S163</f>
        <v>2.1497982295914958E-2</v>
      </c>
      <c r="S219" s="18">
        <f>[1]CSHR!T163</f>
        <v>0</v>
      </c>
      <c r="T219" s="17">
        <f>[1]CSHR!U163</f>
        <v>4.4429163411557601E-2</v>
      </c>
      <c r="U219" s="19">
        <f>[1]CSHR!V163</f>
        <v>3.6022895350631398E-4</v>
      </c>
      <c r="V219" s="62">
        <f t="shared" si="45"/>
        <v>0.44653763171968897</v>
      </c>
      <c r="W219" s="71">
        <f t="shared" si="43"/>
        <v>1</v>
      </c>
      <c r="X219" s="8" t="str">
        <f t="shared" si="46"/>
        <v>CHI</v>
      </c>
    </row>
    <row r="220" spans="1:27" s="1" customFormat="1" x14ac:dyDescent="0.25">
      <c r="A220" s="1" t="s">
        <v>34</v>
      </c>
      <c r="B220" s="3" t="s">
        <v>0</v>
      </c>
      <c r="C220" s="12">
        <f>[1]CSHR!C164</f>
        <v>0.47584628903906828</v>
      </c>
      <c r="D220" s="12">
        <f>[1]CSHR!D164</f>
        <v>0</v>
      </c>
      <c r="E220" s="12">
        <f>[1]CSHR!E164</f>
        <v>0</v>
      </c>
      <c r="F220" s="12">
        <f>[1]CSHR!F164</f>
        <v>0</v>
      </c>
      <c r="G220" s="12">
        <f>[1]CSHR!G164</f>
        <v>1.0882175398734876E-2</v>
      </c>
      <c r="H220" s="12">
        <f>[1]CSHR!H164</f>
        <v>1.0882175398734876E-2</v>
      </c>
      <c r="I220" s="12">
        <f>[1]CSHR!I164</f>
        <v>1.0882175398734876E-2</v>
      </c>
      <c r="J220" s="25">
        <f t="shared" si="48"/>
        <v>5.4410876993674379E-3</v>
      </c>
      <c r="K220" s="25">
        <f t="shared" si="44"/>
        <v>3.6273917995782918E-3</v>
      </c>
      <c r="L220" s="12">
        <f>[1]CSHR!L164</f>
        <v>1.0882175398734876E-2</v>
      </c>
      <c r="M220" s="12">
        <f>[1]CSHR!M164</f>
        <v>1.7955796168811135E-2</v>
      </c>
      <c r="N220" s="25">
        <f t="shared" si="49"/>
        <v>3.591159233762227E-3</v>
      </c>
      <c r="O220" s="25">
        <f>P220/5</f>
        <v>1.7955796168811135E-3</v>
      </c>
      <c r="P220" s="25">
        <f t="shared" si="50"/>
        <v>8.9778980844055674E-3</v>
      </c>
      <c r="Q220" s="12">
        <f>[1]CSHR!Q164</f>
        <v>1.7955796168811135E-2</v>
      </c>
      <c r="R220" s="12">
        <f>[1]CSHR!S164</f>
        <v>2.8837971567546049E-2</v>
      </c>
      <c r="S220" s="12">
        <f>[1]CSHR!T164</f>
        <v>0</v>
      </c>
      <c r="T220" s="13">
        <f>[1]CSHR!U164</f>
        <v>4.395864202549226E-2</v>
      </c>
      <c r="U220" s="14">
        <f>[1]CSHR!V164</f>
        <v>4.1061561046092147E-2</v>
      </c>
      <c r="V220" s="60">
        <f t="shared" si="45"/>
        <v>0.30742212595524476</v>
      </c>
      <c r="W220" s="70">
        <f t="shared" si="43"/>
        <v>1</v>
      </c>
      <c r="X220" s="1" t="str">
        <f>$AN$2</f>
        <v>ROW</v>
      </c>
    </row>
    <row r="221" spans="1:27" s="5" customFormat="1" x14ac:dyDescent="0.25">
      <c r="A221" s="5" t="s">
        <v>34</v>
      </c>
      <c r="B221" s="6" t="s">
        <v>1</v>
      </c>
      <c r="C221" s="15">
        <f>[1]CSHR!C165</f>
        <v>0</v>
      </c>
      <c r="D221" s="12">
        <f>[1]CSHR!D165</f>
        <v>0</v>
      </c>
      <c r="E221" s="15">
        <f>[1]CSHR!E165</f>
        <v>0</v>
      </c>
      <c r="F221" s="12">
        <f>[1]CSHR!F165</f>
        <v>0</v>
      </c>
      <c r="G221" s="15">
        <f>[1]CSHR!G165</f>
        <v>7.229419529802157E-3</v>
      </c>
      <c r="H221" s="12">
        <f>[1]CSHR!H165</f>
        <v>7.229419529802157E-3</v>
      </c>
      <c r="I221" s="15">
        <f>[1]CSHR!I165</f>
        <v>7.229419529802157E-3</v>
      </c>
      <c r="J221" s="25">
        <f t="shared" si="48"/>
        <v>3.6147097649010785E-3</v>
      </c>
      <c r="K221" s="25">
        <f t="shared" si="44"/>
        <v>2.4098065099340525E-3</v>
      </c>
      <c r="L221" s="12">
        <f>[1]CSHR!L165</f>
        <v>7.229419529802157E-3</v>
      </c>
      <c r="M221" s="15">
        <f>[1]CSHR!M165</f>
        <v>1.5617044127957279E-2</v>
      </c>
      <c r="N221" s="25">
        <f t="shared" si="49"/>
        <v>3.1234088255914557E-3</v>
      </c>
      <c r="O221" s="69">
        <f>S221/2</f>
        <v>0.17486213379282997</v>
      </c>
      <c r="P221" s="25">
        <f t="shared" si="50"/>
        <v>7.8085220639786393E-3</v>
      </c>
      <c r="Q221" s="15">
        <f>[1]CSHR!Q165</f>
        <v>1.5617044127957279E-2</v>
      </c>
      <c r="R221" s="15">
        <f>[1]CSHR!S165</f>
        <v>2.2846463657759431E-2</v>
      </c>
      <c r="S221" s="12">
        <f>[1]CSHR!T165</f>
        <v>0.34972426758565994</v>
      </c>
      <c r="T221" s="16">
        <f>[1]CSHR!U165</f>
        <v>3.8463507785716694E-2</v>
      </c>
      <c r="U221" s="14">
        <f>[1]CSHR!V165</f>
        <v>1.3305491365670956E-2</v>
      </c>
      <c r="V221" s="60">
        <f t="shared" si="45"/>
        <v>0.32368992227283455</v>
      </c>
      <c r="W221" s="70">
        <f t="shared" si="43"/>
        <v>1</v>
      </c>
      <c r="X221" s="5" t="str">
        <f t="shared" ref="X221:X237" si="52">$AN$2</f>
        <v>ROW</v>
      </c>
    </row>
    <row r="222" spans="1:27" s="1" customFormat="1" x14ac:dyDescent="0.25">
      <c r="A222" s="1" t="s">
        <v>34</v>
      </c>
      <c r="B222" s="3" t="s">
        <v>2</v>
      </c>
      <c r="C222" s="12">
        <f>[1]CSHR!C166</f>
        <v>0.53847539865199234</v>
      </c>
      <c r="D222" s="12">
        <f>[1]CSHR!D166</f>
        <v>0</v>
      </c>
      <c r="E222" s="12">
        <f>[1]CSHR!E166</f>
        <v>0</v>
      </c>
      <c r="F222" s="12">
        <f>[1]CSHR!F166</f>
        <v>0</v>
      </c>
      <c r="G222" s="12">
        <f>[1]CSHR!G166</f>
        <v>1.009977118744537E-2</v>
      </c>
      <c r="H222" s="12">
        <f>[1]CSHR!H166</f>
        <v>1.009977118744537E-2</v>
      </c>
      <c r="I222" s="12">
        <f>[1]CSHR!I166</f>
        <v>1.009977118744537E-2</v>
      </c>
      <c r="J222" s="25">
        <f t="shared" si="48"/>
        <v>5.0498855937226852E-3</v>
      </c>
      <c r="K222" s="25">
        <f t="shared" si="44"/>
        <v>3.3665903958151233E-3</v>
      </c>
      <c r="L222" s="12">
        <f>[1]CSHR!L166</f>
        <v>1.009977118744537E-2</v>
      </c>
      <c r="M222" s="12">
        <f>[1]CSHR!M166</f>
        <v>1.5409267906523623E-2</v>
      </c>
      <c r="N222" s="25">
        <f t="shared" si="49"/>
        <v>3.0818535813047247E-3</v>
      </c>
      <c r="O222" s="25">
        <f>P222/5</f>
        <v>1.5409267906523623E-3</v>
      </c>
      <c r="P222" s="25">
        <f t="shared" si="50"/>
        <v>7.7046339532618113E-3</v>
      </c>
      <c r="Q222" s="12">
        <f>[1]CSHR!Q166</f>
        <v>1.5409267906523623E-2</v>
      </c>
      <c r="R222" s="12">
        <f>[1]CSHR!S166</f>
        <v>2.5509039093968996E-2</v>
      </c>
      <c r="S222" s="12">
        <f>[1]CSHR!T166</f>
        <v>0</v>
      </c>
      <c r="T222" s="13">
        <f>[1]CSHR!U166</f>
        <v>3.8485264699462597E-2</v>
      </c>
      <c r="U222" s="14">
        <f>[1]CSHR!V166</f>
        <v>4.231176134922246E-2</v>
      </c>
      <c r="V222" s="60">
        <f t="shared" si="45"/>
        <v>0.26325702532776851</v>
      </c>
      <c r="W222" s="70">
        <f t="shared" si="43"/>
        <v>1</v>
      </c>
      <c r="X222" s="1" t="str">
        <f t="shared" si="52"/>
        <v>ROW</v>
      </c>
    </row>
    <row r="223" spans="1:27" s="5" customFormat="1" x14ac:dyDescent="0.25">
      <c r="A223" s="5" t="s">
        <v>34</v>
      </c>
      <c r="B223" s="6" t="s">
        <v>3</v>
      </c>
      <c r="C223" s="15">
        <f>[1]CSHR!C167</f>
        <v>0</v>
      </c>
      <c r="D223" s="12">
        <f>[1]CSHR!D167</f>
        <v>0</v>
      </c>
      <c r="E223" s="15">
        <f>[1]CSHR!E167</f>
        <v>0.75670377397321942</v>
      </c>
      <c r="F223" s="12">
        <f>[1]CSHR!F167</f>
        <v>0</v>
      </c>
      <c r="G223" s="15">
        <f>[1]CSHR!G167</f>
        <v>1.962477130646578E-3</v>
      </c>
      <c r="H223" s="12">
        <f>[1]CSHR!H167</f>
        <v>1.962477130646578E-3</v>
      </c>
      <c r="I223" s="15">
        <f>[1]CSHR!I167</f>
        <v>1.962477130646578E-3</v>
      </c>
      <c r="J223" s="25">
        <f t="shared" si="48"/>
        <v>9.8123856532328899E-4</v>
      </c>
      <c r="K223" s="25">
        <f t="shared" si="44"/>
        <v>6.5415904354885937E-4</v>
      </c>
      <c r="L223" s="12">
        <f>[1]CSHR!L167</f>
        <v>1.962477130646578E-3</v>
      </c>
      <c r="M223" s="15">
        <f>[1]CSHR!M167</f>
        <v>8.4084870867709334E-3</v>
      </c>
      <c r="N223" s="25">
        <f t="shared" si="49"/>
        <v>1.6816974173541866E-3</v>
      </c>
      <c r="O223" s="25">
        <f t="shared" ref="O223:O255" si="53">P223/5</f>
        <v>8.408487086770933E-4</v>
      </c>
      <c r="P223" s="25">
        <f t="shared" si="50"/>
        <v>4.2042435433854667E-3</v>
      </c>
      <c r="Q223" s="15">
        <f>[1]CSHR!Q167</f>
        <v>8.4084870867709334E-3</v>
      </c>
      <c r="R223" s="15">
        <f>[1]CSHR!S167</f>
        <v>1.0370964217417525E-2</v>
      </c>
      <c r="S223" s="12">
        <f>[1]CSHR!T167</f>
        <v>0</v>
      </c>
      <c r="T223" s="16">
        <f>[1]CSHR!U167</f>
        <v>1.9340017109973209E-2</v>
      </c>
      <c r="U223" s="14">
        <f>[1]CSHR!V167</f>
        <v>6.6642650162877124E-3</v>
      </c>
      <c r="V223" s="60">
        <f t="shared" si="45"/>
        <v>0.17389190970868529</v>
      </c>
      <c r="W223" s="70">
        <f t="shared" si="43"/>
        <v>1</v>
      </c>
      <c r="X223" s="5" t="str">
        <f t="shared" si="52"/>
        <v>ROW</v>
      </c>
    </row>
    <row r="224" spans="1:27" s="1" customFormat="1" x14ac:dyDescent="0.25">
      <c r="A224" s="1" t="s">
        <v>34</v>
      </c>
      <c r="B224" s="3" t="s">
        <v>4</v>
      </c>
      <c r="C224" s="12">
        <f>[1]CSHR!C168</f>
        <v>0</v>
      </c>
      <c r="D224" s="12">
        <f>[1]CSHR!D168</f>
        <v>0</v>
      </c>
      <c r="E224" s="12">
        <f>[1]CSHR!E168</f>
        <v>0</v>
      </c>
      <c r="F224" s="12">
        <f>[1]CSHR!F168</f>
        <v>0</v>
      </c>
      <c r="G224" s="12">
        <f>[1]CSHR!G168</f>
        <v>1.4706106110030202E-2</v>
      </c>
      <c r="H224" s="12">
        <f>[1]CSHR!H168</f>
        <v>1.4706106110030202E-2</v>
      </c>
      <c r="I224" s="12">
        <f>[1]CSHR!I168</f>
        <v>1.4706106110030202E-2</v>
      </c>
      <c r="J224" s="25">
        <f t="shared" si="48"/>
        <v>7.353053055015101E-3</v>
      </c>
      <c r="K224" s="25">
        <f t="shared" si="44"/>
        <v>4.9020353700100676E-3</v>
      </c>
      <c r="L224" s="12">
        <f>[1]CSHR!L168</f>
        <v>1.4706106110030202E-2</v>
      </c>
      <c r="M224" s="12">
        <f>[1]CSHR!M168</f>
        <v>1.5969115523113198E-2</v>
      </c>
      <c r="N224" s="25">
        <f t="shared" si="49"/>
        <v>3.1938231046226397E-3</v>
      </c>
      <c r="O224" s="25">
        <f t="shared" si="53"/>
        <v>1.5969115523113198E-3</v>
      </c>
      <c r="P224" s="25">
        <f t="shared" si="50"/>
        <v>7.9845577615565988E-3</v>
      </c>
      <c r="Q224" s="12">
        <f>[1]CSHR!Q168</f>
        <v>1.5969115523113198E-2</v>
      </c>
      <c r="R224" s="12">
        <f>[1]CSHR!S168</f>
        <v>3.0675221633143398E-2</v>
      </c>
      <c r="S224" s="12">
        <f>[1]CSHR!T168</f>
        <v>0</v>
      </c>
      <c r="T224" s="13">
        <f>[1]CSHR!U168</f>
        <v>3.3869044737766009E-2</v>
      </c>
      <c r="U224" s="14">
        <f>[1]CSHR!V168</f>
        <v>2.7233529833389203E-3</v>
      </c>
      <c r="V224" s="60">
        <f t="shared" si="45"/>
        <v>0.81693934431588877</v>
      </c>
      <c r="W224" s="70">
        <f t="shared" si="43"/>
        <v>1</v>
      </c>
      <c r="X224" s="1" t="str">
        <f t="shared" si="52"/>
        <v>ROW</v>
      </c>
    </row>
    <row r="225" spans="1:25" s="5" customFormat="1" x14ac:dyDescent="0.25">
      <c r="A225" s="5" t="s">
        <v>34</v>
      </c>
      <c r="B225" s="6" t="s">
        <v>5</v>
      </c>
      <c r="C225" s="15">
        <f>[1]CSHR!C169</f>
        <v>0.53068219038677766</v>
      </c>
      <c r="D225" s="12">
        <f>[1]CSHR!D169</f>
        <v>0</v>
      </c>
      <c r="E225" s="15">
        <f>[1]CSHR!E169</f>
        <v>0</v>
      </c>
      <c r="F225" s="12">
        <f>[1]CSHR!F169</f>
        <v>0</v>
      </c>
      <c r="G225" s="15">
        <f>[1]CSHR!G169</f>
        <v>1.0144276200248287E-2</v>
      </c>
      <c r="H225" s="12">
        <f>[1]CSHR!H169</f>
        <v>1.0144276200248287E-2</v>
      </c>
      <c r="I225" s="15">
        <f>[1]CSHR!I169</f>
        <v>1.0144276200248287E-2</v>
      </c>
      <c r="J225" s="25">
        <f t="shared" si="48"/>
        <v>5.0721381001241437E-3</v>
      </c>
      <c r="K225" s="25">
        <f t="shared" si="44"/>
        <v>3.3814254000827625E-3</v>
      </c>
      <c r="L225" s="12">
        <f>[1]CSHR!L169</f>
        <v>1.0144276200248287E-2</v>
      </c>
      <c r="M225" s="15">
        <f>[1]CSHR!M169</f>
        <v>1.6016009052218151E-2</v>
      </c>
      <c r="N225" s="25">
        <f t="shared" si="49"/>
        <v>3.2032018104436303E-3</v>
      </c>
      <c r="O225" s="25">
        <f t="shared" si="53"/>
        <v>1.6016009052218152E-3</v>
      </c>
      <c r="P225" s="25">
        <f t="shared" si="50"/>
        <v>8.0080045261090756E-3</v>
      </c>
      <c r="Q225" s="15">
        <f>[1]CSHR!Q169</f>
        <v>1.6016009052218151E-2</v>
      </c>
      <c r="R225" s="15">
        <f>[1]CSHR!S169</f>
        <v>2.6160285252466466E-2</v>
      </c>
      <c r="S225" s="12">
        <f>[1]CSHR!T169</f>
        <v>0</v>
      </c>
      <c r="T225" s="16">
        <f>[1]CSHR!U169</f>
        <v>3.9647450770123903E-2</v>
      </c>
      <c r="U225" s="14">
        <f>[1]CSHR!V169</f>
        <v>3.5749153793183969E-2</v>
      </c>
      <c r="V225" s="60">
        <f t="shared" si="45"/>
        <v>0.27388542615003719</v>
      </c>
      <c r="W225" s="70">
        <f t="shared" si="43"/>
        <v>1</v>
      </c>
      <c r="X225" s="5" t="str">
        <f t="shared" si="52"/>
        <v>ROW</v>
      </c>
    </row>
    <row r="226" spans="1:25" s="1" customFormat="1" x14ac:dyDescent="0.25">
      <c r="A226" s="1" t="s">
        <v>34</v>
      </c>
      <c r="B226" s="3" t="s">
        <v>6</v>
      </c>
      <c r="C226" s="12">
        <f>[1]CSHR!C170</f>
        <v>0</v>
      </c>
      <c r="D226" s="12">
        <f>[1]CSHR!D170</f>
        <v>0</v>
      </c>
      <c r="E226" s="12">
        <f>[1]CSHR!E170</f>
        <v>0</v>
      </c>
      <c r="F226" s="12">
        <f>[1]CSHR!F170</f>
        <v>0</v>
      </c>
      <c r="G226" s="12">
        <f>[1]CSHR!G170</f>
        <v>1.6945121244395624E-3</v>
      </c>
      <c r="H226" s="12">
        <f>[1]CSHR!H170</f>
        <v>1.6945121244395624E-3</v>
      </c>
      <c r="I226" s="12">
        <f>[1]CSHR!I170</f>
        <v>1.6945121244395624E-3</v>
      </c>
      <c r="J226" s="25">
        <f t="shared" si="48"/>
        <v>8.472560622197812E-4</v>
      </c>
      <c r="K226" s="25">
        <f t="shared" si="44"/>
        <v>5.6483737481318743E-4</v>
      </c>
      <c r="L226" s="12">
        <f>[1]CSHR!L170</f>
        <v>1.6945121244395624E-3</v>
      </c>
      <c r="M226" s="12">
        <f>[1]CSHR!M170</f>
        <v>2.7457372386752173E-2</v>
      </c>
      <c r="N226" s="25">
        <f t="shared" si="49"/>
        <v>5.4914744773504349E-3</v>
      </c>
      <c r="O226" s="25">
        <f t="shared" si="53"/>
        <v>2.7457372386752174E-3</v>
      </c>
      <c r="P226" s="25">
        <f t="shared" si="50"/>
        <v>1.3728686193376086E-2</v>
      </c>
      <c r="Q226" s="12">
        <f>[1]CSHR!Q170</f>
        <v>2.7457372386752173E-2</v>
      </c>
      <c r="R226" s="12">
        <f>[1]CSHR!S170</f>
        <v>2.9151884511191793E-2</v>
      </c>
      <c r="S226" s="12">
        <f>[1]CSHR!T170</f>
        <v>0</v>
      </c>
      <c r="T226" s="13">
        <f>[1]CSHR!U170</f>
        <v>2.9151884511191793E-2</v>
      </c>
      <c r="U226" s="14">
        <f>[1]CSHR!V170</f>
        <v>4.1164636018590793E-2</v>
      </c>
      <c r="V226" s="60">
        <f t="shared" si="45"/>
        <v>0.81546081034132833</v>
      </c>
      <c r="W226" s="70">
        <f t="shared" si="43"/>
        <v>1</v>
      </c>
      <c r="X226" s="1" t="str">
        <f t="shared" si="52"/>
        <v>ROW</v>
      </c>
    </row>
    <row r="227" spans="1:25" s="5" customFormat="1" x14ac:dyDescent="0.25">
      <c r="A227" s="5" t="s">
        <v>34</v>
      </c>
      <c r="B227" s="6" t="s">
        <v>7</v>
      </c>
      <c r="C227" s="15">
        <f>[1]CSHR!C171</f>
        <v>0</v>
      </c>
      <c r="D227" s="12">
        <f>[1]CSHR!D171</f>
        <v>0</v>
      </c>
      <c r="E227" s="15">
        <f>[1]CSHR!E171</f>
        <v>0</v>
      </c>
      <c r="F227" s="12">
        <f>[1]CSHR!F171</f>
        <v>0</v>
      </c>
      <c r="G227" s="15">
        <f>[1]CSHR!G171</f>
        <v>4.5932336710585928E-3</v>
      </c>
      <c r="H227" s="12">
        <f>[1]CSHR!H171</f>
        <v>0.34261420230180883</v>
      </c>
      <c r="I227" s="15">
        <f>[1]CSHR!I171</f>
        <v>4.5932336710585928E-3</v>
      </c>
      <c r="J227" s="25">
        <f t="shared" si="48"/>
        <v>2.2966168355292964E-3</v>
      </c>
      <c r="K227" s="25">
        <f t="shared" si="44"/>
        <v>1.5310778903528642E-3</v>
      </c>
      <c r="L227" s="12">
        <f>[1]CSHR!L171</f>
        <v>4.5932336710585928E-3</v>
      </c>
      <c r="M227" s="15">
        <f>[1]CSHR!M171</f>
        <v>2.2375040909475077E-2</v>
      </c>
      <c r="N227" s="25">
        <f t="shared" si="49"/>
        <v>4.4750081818950155E-3</v>
      </c>
      <c r="O227" s="25">
        <f t="shared" si="53"/>
        <v>2.2375040909475077E-3</v>
      </c>
      <c r="P227" s="25">
        <f t="shared" si="50"/>
        <v>1.1187520454737539E-2</v>
      </c>
      <c r="Q227" s="15">
        <f>[1]CSHR!Q171</f>
        <v>2.2375040909475077E-2</v>
      </c>
      <c r="R227" s="15">
        <f>[1]CSHR!S171</f>
        <v>2.6968274580533656E-2</v>
      </c>
      <c r="S227" s="12">
        <f>[1]CSHR!T171</f>
        <v>0</v>
      </c>
      <c r="T227" s="16">
        <f>[1]CSHR!U171</f>
        <v>5.6801662459833729E-2</v>
      </c>
      <c r="U227" s="14">
        <f>[1]CSHR!V171</f>
        <v>4.5926654469576111E-2</v>
      </c>
      <c r="V227" s="60">
        <f t="shared" si="45"/>
        <v>0.44743169590265963</v>
      </c>
      <c r="W227" s="70">
        <f t="shared" si="43"/>
        <v>1</v>
      </c>
      <c r="X227" s="5" t="str">
        <f t="shared" si="52"/>
        <v>ROW</v>
      </c>
    </row>
    <row r="228" spans="1:25" s="1" customFormat="1" x14ac:dyDescent="0.25">
      <c r="A228" s="1" t="s">
        <v>34</v>
      </c>
      <c r="B228" s="3" t="s">
        <v>8</v>
      </c>
      <c r="C228" s="12">
        <f>[1]CSHR!C172</f>
        <v>0</v>
      </c>
      <c r="D228" s="12">
        <f>[1]CSHR!D172</f>
        <v>0</v>
      </c>
      <c r="E228" s="12">
        <f>[1]CSHR!E172</f>
        <v>0</v>
      </c>
      <c r="F228" s="12">
        <f>[1]CSHR!F172</f>
        <v>0.81615876321858205</v>
      </c>
      <c r="G228" s="12">
        <f>[1]CSHR!G172</f>
        <v>0</v>
      </c>
      <c r="H228" s="12">
        <f>[1]CSHR!H172</f>
        <v>0</v>
      </c>
      <c r="I228" s="12">
        <f>[1]CSHR!I172</f>
        <v>0</v>
      </c>
      <c r="J228" s="25">
        <f t="shared" si="48"/>
        <v>0</v>
      </c>
      <c r="K228" s="25">
        <f t="shared" si="44"/>
        <v>0</v>
      </c>
      <c r="L228" s="12">
        <f>[1]CSHR!L172</f>
        <v>0</v>
      </c>
      <c r="M228" s="12">
        <f>[1]CSHR!M172</f>
        <v>6.8487752009910498E-3</v>
      </c>
      <c r="N228" s="25">
        <f t="shared" si="49"/>
        <v>1.3697550401982101E-3</v>
      </c>
      <c r="O228" s="25">
        <f t="shared" si="53"/>
        <v>6.8487752009910503E-4</v>
      </c>
      <c r="P228" s="25">
        <f t="shared" si="50"/>
        <v>3.4243876004955249E-3</v>
      </c>
      <c r="Q228" s="12">
        <f>[1]CSHR!Q172</f>
        <v>6.8487752009910498E-3</v>
      </c>
      <c r="R228" s="12">
        <f>[1]CSHR!S172</f>
        <v>6.8487752009910498E-3</v>
      </c>
      <c r="S228" s="12">
        <f>[1]CSHR!T172</f>
        <v>0</v>
      </c>
      <c r="T228" s="13">
        <f>[1]CSHR!U172</f>
        <v>1.41541354153815E-2</v>
      </c>
      <c r="U228" s="14">
        <f>[1]CSHR!V172</f>
        <v>1.40487696430586E-3</v>
      </c>
      <c r="V228" s="60">
        <f t="shared" si="45"/>
        <v>0.14225687863796455</v>
      </c>
      <c r="W228" s="70">
        <f t="shared" si="43"/>
        <v>1</v>
      </c>
      <c r="X228" s="1" t="str">
        <f t="shared" si="52"/>
        <v>ROW</v>
      </c>
    </row>
    <row r="229" spans="1:25" s="5" customFormat="1" x14ac:dyDescent="0.25">
      <c r="A229" s="5" t="s">
        <v>34</v>
      </c>
      <c r="B229" s="6" t="s">
        <v>9</v>
      </c>
      <c r="C229" s="15">
        <f>[1]CSHR!C173</f>
        <v>0.42533830827844088</v>
      </c>
      <c r="D229" s="12">
        <f>[1]CSHR!D173</f>
        <v>0</v>
      </c>
      <c r="E229" s="15">
        <f>[1]CSHR!E173</f>
        <v>0</v>
      </c>
      <c r="F229" s="12">
        <f>[1]CSHR!F173</f>
        <v>0</v>
      </c>
      <c r="G229" s="15">
        <f>[1]CSHR!G173</f>
        <v>7.972701140695192E-3</v>
      </c>
      <c r="H229" s="12">
        <f>[1]CSHR!H173</f>
        <v>7.972701140695192E-3</v>
      </c>
      <c r="I229" s="15">
        <f>[1]CSHR!I173</f>
        <v>7.972701140695192E-3</v>
      </c>
      <c r="J229" s="25">
        <f t="shared" si="48"/>
        <v>3.986350570347596E-3</v>
      </c>
      <c r="K229" s="25">
        <f t="shared" si="44"/>
        <v>2.6575670468983975E-3</v>
      </c>
      <c r="L229" s="12">
        <f>[1]CSHR!L173</f>
        <v>7.972701140695192E-3</v>
      </c>
      <c r="M229" s="15">
        <f>[1]CSHR!M173</f>
        <v>2.0246983688840762E-2</v>
      </c>
      <c r="N229" s="25">
        <f t="shared" si="49"/>
        <v>4.0493967377681524E-3</v>
      </c>
      <c r="O229" s="25">
        <f t="shared" si="53"/>
        <v>2.0246983688840762E-3</v>
      </c>
      <c r="P229" s="25">
        <f t="shared" si="50"/>
        <v>1.0123491844420381E-2</v>
      </c>
      <c r="Q229" s="15">
        <f>[1]CSHR!Q173</f>
        <v>2.0246983688840762E-2</v>
      </c>
      <c r="R229" s="15">
        <f>[1]CSHR!S173</f>
        <v>2.8219684829535914E-2</v>
      </c>
      <c r="S229" s="12">
        <f>[1]CSHR!T173</f>
        <v>0</v>
      </c>
      <c r="T229" s="16">
        <f>[1]CSHR!U173</f>
        <v>4.5269776356980762E-2</v>
      </c>
      <c r="U229" s="14">
        <f>[1]CSHR!V173</f>
        <v>5.5623347757320793E-2</v>
      </c>
      <c r="V229" s="60">
        <f t="shared" si="45"/>
        <v>0.35032260626894052</v>
      </c>
      <c r="W229" s="70">
        <f t="shared" si="43"/>
        <v>1</v>
      </c>
      <c r="X229" s="5" t="str">
        <f t="shared" si="52"/>
        <v>ROW</v>
      </c>
    </row>
    <row r="230" spans="1:25" s="1" customFormat="1" x14ac:dyDescent="0.25">
      <c r="A230" s="1" t="s">
        <v>34</v>
      </c>
      <c r="B230" s="3" t="s">
        <v>10</v>
      </c>
      <c r="C230" s="12">
        <f>[1]CSHR!C174</f>
        <v>0</v>
      </c>
      <c r="D230" s="12">
        <f>[1]CSHR!D174</f>
        <v>0</v>
      </c>
      <c r="E230" s="12">
        <f>[1]CSHR!E174</f>
        <v>0.72981226763952622</v>
      </c>
      <c r="F230" s="12">
        <f>[1]CSHR!F174</f>
        <v>0</v>
      </c>
      <c r="G230" s="12">
        <f>[1]CSHR!G174</f>
        <v>2.8230577419138835E-3</v>
      </c>
      <c r="H230" s="12">
        <f>[1]CSHR!H174</f>
        <v>2.8230577419138835E-3</v>
      </c>
      <c r="I230" s="12">
        <f>[1]CSHR!I174</f>
        <v>2.8230577419138835E-3</v>
      </c>
      <c r="J230" s="25">
        <f t="shared" si="48"/>
        <v>1.4115288709569418E-3</v>
      </c>
      <c r="K230" s="25">
        <f t="shared" si="44"/>
        <v>9.4101924730462781E-4</v>
      </c>
      <c r="L230" s="12">
        <f>[1]CSHR!L174</f>
        <v>2.8230577419138835E-3</v>
      </c>
      <c r="M230" s="12">
        <f>[1]CSHR!M174</f>
        <v>9.1027343254606197E-3</v>
      </c>
      <c r="N230" s="25">
        <f t="shared" si="49"/>
        <v>1.8205468650921239E-3</v>
      </c>
      <c r="O230" s="25">
        <f t="shared" si="53"/>
        <v>9.1027343254606197E-4</v>
      </c>
      <c r="P230" s="25">
        <f t="shared" si="50"/>
        <v>4.5513671627303099E-3</v>
      </c>
      <c r="Q230" s="12">
        <f>[1]CSHR!Q174</f>
        <v>9.1027343254606197E-3</v>
      </c>
      <c r="R230" s="12">
        <f>[1]CSHR!S174</f>
        <v>1.1925792067374508E-2</v>
      </c>
      <c r="S230" s="12">
        <f>[1]CSHR!T174</f>
        <v>0</v>
      </c>
      <c r="T230" s="13">
        <f>[1]CSHR!U174</f>
        <v>2.1635375347865873E-2</v>
      </c>
      <c r="U230" s="14">
        <f>[1]CSHR!V174</f>
        <v>8.5251634459459769E-3</v>
      </c>
      <c r="V230" s="60">
        <f t="shared" si="45"/>
        <v>0.18896896630208038</v>
      </c>
      <c r="W230" s="70">
        <f t="shared" si="43"/>
        <v>1</v>
      </c>
      <c r="X230" s="1" t="str">
        <f t="shared" si="52"/>
        <v>ROW</v>
      </c>
    </row>
    <row r="231" spans="1:25" s="5" customFormat="1" x14ac:dyDescent="0.25">
      <c r="A231" s="5" t="s">
        <v>34</v>
      </c>
      <c r="B231" s="6" t="s">
        <v>11</v>
      </c>
      <c r="C231" s="15">
        <f>[1]CSHR!C175</f>
        <v>0.40971702393317033</v>
      </c>
      <c r="D231" s="12">
        <f>[1]CSHR!D175</f>
        <v>0</v>
      </c>
      <c r="E231" s="15">
        <f>[1]CSHR!E175</f>
        <v>0</v>
      </c>
      <c r="F231" s="12">
        <f>[1]CSHR!F175</f>
        <v>0</v>
      </c>
      <c r="G231" s="15">
        <f>[1]CSHR!G175</f>
        <v>7.9029610702784983E-3</v>
      </c>
      <c r="H231" s="12">
        <f>[1]CSHR!H175</f>
        <v>7.9029610702784983E-3</v>
      </c>
      <c r="I231" s="15">
        <f>[1]CSHR!I175</f>
        <v>7.9029610702784983E-3</v>
      </c>
      <c r="J231" s="25">
        <f t="shared" si="48"/>
        <v>3.9514805351392492E-3</v>
      </c>
      <c r="K231" s="25">
        <f t="shared" si="44"/>
        <v>2.6343203567594994E-3</v>
      </c>
      <c r="L231" s="12">
        <f>[1]CSHR!L175</f>
        <v>7.9029610702784983E-3</v>
      </c>
      <c r="M231" s="15">
        <f>[1]CSHR!M175</f>
        <v>2.1484955440620509E-2</v>
      </c>
      <c r="N231" s="25">
        <f t="shared" si="49"/>
        <v>4.2969910881241018E-3</v>
      </c>
      <c r="O231" s="25">
        <f t="shared" si="53"/>
        <v>2.1484955440620509E-3</v>
      </c>
      <c r="P231" s="25">
        <f t="shared" si="50"/>
        <v>1.0742477720310254E-2</v>
      </c>
      <c r="Q231" s="15">
        <f>[1]CSHR!Q175</f>
        <v>2.1484955440620509E-2</v>
      </c>
      <c r="R231" s="15">
        <f>[1]CSHR!S175</f>
        <v>2.9387916510898986E-2</v>
      </c>
      <c r="S231" s="12">
        <f>[1]CSHR!T175</f>
        <v>0</v>
      </c>
      <c r="T231" s="16">
        <f>[1]CSHR!U175</f>
        <v>4.7480510566158388E-2</v>
      </c>
      <c r="U231" s="14">
        <f>[1]CSHR!V175</f>
        <v>4.293541547727029E-2</v>
      </c>
      <c r="V231" s="60">
        <f t="shared" si="45"/>
        <v>0.37212361310575182</v>
      </c>
      <c r="W231" s="70">
        <f t="shared" si="43"/>
        <v>1</v>
      </c>
      <c r="X231" s="5" t="str">
        <f t="shared" si="52"/>
        <v>ROW</v>
      </c>
    </row>
    <row r="232" spans="1:25" s="1" customFormat="1" x14ac:dyDescent="0.25">
      <c r="A232" s="1" t="s">
        <v>34</v>
      </c>
      <c r="B232" s="3" t="s">
        <v>12</v>
      </c>
      <c r="C232" s="12">
        <f>[1]CSHR!C176</f>
        <v>0</v>
      </c>
      <c r="D232" s="12">
        <f>[1]CSHR!D176</f>
        <v>0</v>
      </c>
      <c r="E232" s="12">
        <f>[1]CSHR!E176</f>
        <v>0</v>
      </c>
      <c r="F232" s="12">
        <f>[1]CSHR!F176</f>
        <v>0.76904200861662375</v>
      </c>
      <c r="G232" s="12">
        <f>[1]CSHR!G176</f>
        <v>0</v>
      </c>
      <c r="H232" s="12">
        <f>[1]CSHR!H176</f>
        <v>0</v>
      </c>
      <c r="I232" s="12">
        <f>[1]CSHR!I176</f>
        <v>0</v>
      </c>
      <c r="J232" s="25">
        <f t="shared" si="48"/>
        <v>0</v>
      </c>
      <c r="K232" s="25">
        <f t="shared" si="44"/>
        <v>0</v>
      </c>
      <c r="L232" s="12">
        <f>[1]CSHR!L176</f>
        <v>0</v>
      </c>
      <c r="M232" s="12">
        <f>[1]CSHR!M176</f>
        <v>8.6045282274298234E-3</v>
      </c>
      <c r="N232" s="25">
        <f t="shared" si="49"/>
        <v>1.7209056454859646E-3</v>
      </c>
      <c r="O232" s="25">
        <f t="shared" si="53"/>
        <v>8.604528227429823E-4</v>
      </c>
      <c r="P232" s="25">
        <f t="shared" si="50"/>
        <v>4.3022641137149117E-3</v>
      </c>
      <c r="Q232" s="12">
        <f>[1]CSHR!Q176</f>
        <v>8.6045282274298234E-3</v>
      </c>
      <c r="R232" s="12">
        <f>[1]CSHR!S176</f>
        <v>8.6045282274298234E-3</v>
      </c>
      <c r="S232" s="12">
        <f>[1]CSHR!T176</f>
        <v>0</v>
      </c>
      <c r="T232" s="13">
        <f>[1]CSHR!U176</f>
        <v>1.7782691670021656E-2</v>
      </c>
      <c r="U232" s="14">
        <f>[1]CSHR!V176</f>
        <v>1.7522193018618233E-3</v>
      </c>
      <c r="V232" s="60">
        <f t="shared" si="45"/>
        <v>0.1787258731472593</v>
      </c>
      <c r="W232" s="70">
        <f t="shared" si="43"/>
        <v>1</v>
      </c>
      <c r="X232" s="1" t="str">
        <f t="shared" si="52"/>
        <v>ROW</v>
      </c>
    </row>
    <row r="233" spans="1:25" s="5" customFormat="1" x14ac:dyDescent="0.25">
      <c r="A233" s="5" t="s">
        <v>34</v>
      </c>
      <c r="B233" s="6" t="s">
        <v>13</v>
      </c>
      <c r="C233" s="15">
        <f>[1]CSHR!C177</f>
        <v>0</v>
      </c>
      <c r="D233" s="12">
        <f>[1]CSHR!D177</f>
        <v>0</v>
      </c>
      <c r="E233" s="15">
        <f>[1]CSHR!E177</f>
        <v>0</v>
      </c>
      <c r="F233" s="12">
        <f>[1]CSHR!F177</f>
        <v>0</v>
      </c>
      <c r="G233" s="15">
        <f>[1]CSHR!G177</f>
        <v>7.9144327483549499E-3</v>
      </c>
      <c r="H233" s="12">
        <f>[1]CSHR!H177</f>
        <v>7.9144327483549499E-3</v>
      </c>
      <c r="I233" s="15">
        <f>[1]CSHR!I177</f>
        <v>7.9144327483549499E-3</v>
      </c>
      <c r="J233" s="25">
        <f t="shared" si="48"/>
        <v>3.957216374177475E-3</v>
      </c>
      <c r="K233" s="25">
        <f t="shared" si="44"/>
        <v>2.6381442494516501E-3</v>
      </c>
      <c r="L233" s="12">
        <f>[1]CSHR!L177</f>
        <v>7.9144327483549499E-3</v>
      </c>
      <c r="M233" s="15">
        <f>[1]CSHR!M177</f>
        <v>2.7272475153887501E-2</v>
      </c>
      <c r="N233" s="25">
        <f t="shared" si="49"/>
        <v>5.4544950307775005E-3</v>
      </c>
      <c r="O233" s="25">
        <f t="shared" si="53"/>
        <v>2.7272475153887503E-3</v>
      </c>
      <c r="P233" s="25">
        <f t="shared" si="50"/>
        <v>1.363623757694375E-2</v>
      </c>
      <c r="Q233" s="15">
        <f>[1]CSHR!Q177</f>
        <v>2.7272475153887501E-2</v>
      </c>
      <c r="R233" s="15">
        <f>[1]CSHR!S177</f>
        <v>3.5186907902242402E-2</v>
      </c>
      <c r="S233" s="12">
        <f>[1]CSHR!T177</f>
        <v>0</v>
      </c>
      <c r="T233" s="16">
        <f>[1]CSHR!U177</f>
        <v>4.0641402933019898E-2</v>
      </c>
      <c r="U233" s="14">
        <f>[1]CSHR!V177</f>
        <v>0</v>
      </c>
      <c r="V233" s="60">
        <f t="shared" si="45"/>
        <v>0.80955566711680382</v>
      </c>
      <c r="W233" s="70">
        <f t="shared" si="43"/>
        <v>1</v>
      </c>
      <c r="X233" s="5" t="str">
        <f t="shared" si="52"/>
        <v>ROW</v>
      </c>
    </row>
    <row r="234" spans="1:25" s="1" customFormat="1" x14ac:dyDescent="0.25">
      <c r="A234" s="1" t="s">
        <v>34</v>
      </c>
      <c r="B234" s="3" t="s">
        <v>14</v>
      </c>
      <c r="C234" s="12">
        <f>[1]CSHR!C178</f>
        <v>0</v>
      </c>
      <c r="D234" s="12">
        <f>[1]CSHR!D178</f>
        <v>0</v>
      </c>
      <c r="E234" s="12">
        <f>[1]CSHR!E178</f>
        <v>0</v>
      </c>
      <c r="F234" s="12">
        <f>[1]CSHR!F178</f>
        <v>0</v>
      </c>
      <c r="G234" s="12">
        <f>[1]CSHR!G178</f>
        <v>2.5919979235751595E-3</v>
      </c>
      <c r="H234" s="12">
        <f>[1]CSHR!H178</f>
        <v>2.5919979235751595E-3</v>
      </c>
      <c r="I234" s="12">
        <f>[1]CSHR!I178</f>
        <v>2.5919979235751595E-3</v>
      </c>
      <c r="J234" s="25">
        <f t="shared" si="48"/>
        <v>1.2959989617875797E-3</v>
      </c>
      <c r="K234" s="25">
        <f t="shared" si="44"/>
        <v>8.6399930785838652E-4</v>
      </c>
      <c r="L234" s="12">
        <f>[1]CSHR!L178</f>
        <v>2.5919979235751595E-3</v>
      </c>
      <c r="M234" s="12">
        <f>[1]CSHR!M178</f>
        <v>4.5931859654768691E-3</v>
      </c>
      <c r="N234" s="25">
        <f t="shared" si="49"/>
        <v>9.1863719309537382E-4</v>
      </c>
      <c r="O234" s="25">
        <f t="shared" si="53"/>
        <v>4.5931859654768691E-4</v>
      </c>
      <c r="P234" s="25">
        <f t="shared" si="50"/>
        <v>2.2965929827384345E-3</v>
      </c>
      <c r="Q234" s="12">
        <f>[1]CSHR!Q178</f>
        <v>4.5931859654768691E-3</v>
      </c>
      <c r="R234" s="12">
        <f>[1]CSHR!S178</f>
        <v>7.1851838890520285E-3</v>
      </c>
      <c r="S234" s="12">
        <f>[1]CSHR!T178</f>
        <v>0</v>
      </c>
      <c r="T234" s="13">
        <f>[1]CSHR!U178</f>
        <v>9.0224582752427805E-3</v>
      </c>
      <c r="U234" s="14">
        <f>[1]CSHR!V178</f>
        <v>0</v>
      </c>
      <c r="V234" s="60">
        <f t="shared" si="45"/>
        <v>0.95840344716842329</v>
      </c>
      <c r="W234" s="70">
        <f t="shared" si="43"/>
        <v>1</v>
      </c>
      <c r="X234" s="1" t="str">
        <f t="shared" si="52"/>
        <v>ROW</v>
      </c>
    </row>
    <row r="235" spans="1:25" s="5" customFormat="1" x14ac:dyDescent="0.25">
      <c r="A235" s="5" t="s">
        <v>34</v>
      </c>
      <c r="B235" s="6" t="s">
        <v>15</v>
      </c>
      <c r="C235" s="15">
        <f>[1]CSHR!C179</f>
        <v>0</v>
      </c>
      <c r="D235" s="12">
        <f>[1]CSHR!D179</f>
        <v>0</v>
      </c>
      <c r="E235" s="15">
        <f>[1]CSHR!E179</f>
        <v>0.35019981870218603</v>
      </c>
      <c r="F235" s="12">
        <f>[1]CSHR!F179</f>
        <v>0</v>
      </c>
      <c r="G235" s="15">
        <f>[1]CSHR!G179</f>
        <v>1.4429593456529301E-3</v>
      </c>
      <c r="H235" s="12">
        <f>[1]CSHR!H179</f>
        <v>1.4429593456529301E-3</v>
      </c>
      <c r="I235" s="15">
        <f>[1]CSHR!I179</f>
        <v>1.4429593456529301E-3</v>
      </c>
      <c r="J235" s="25">
        <f t="shared" si="48"/>
        <v>7.2147967282646503E-4</v>
      </c>
      <c r="K235" s="25">
        <f t="shared" si="44"/>
        <v>4.8098644855097667E-4</v>
      </c>
      <c r="L235" s="12">
        <f>[1]CSHR!L179</f>
        <v>1.4429593456529301E-3</v>
      </c>
      <c r="M235" s="15">
        <f>[1]CSHR!M179</f>
        <v>2.34084079848547E-2</v>
      </c>
      <c r="N235" s="25">
        <f t="shared" si="49"/>
        <v>4.6816815969709397E-3</v>
      </c>
      <c r="O235" s="25">
        <f t="shared" si="53"/>
        <v>2.3408407984854699E-3</v>
      </c>
      <c r="P235" s="25">
        <f t="shared" si="50"/>
        <v>1.170420399242735E-2</v>
      </c>
      <c r="Q235" s="15">
        <f>[1]CSHR!Q179</f>
        <v>2.34084079848547E-2</v>
      </c>
      <c r="R235" s="15">
        <f>[1]CSHR!S179</f>
        <v>2.48513673305076E-2</v>
      </c>
      <c r="S235" s="12">
        <f>[1]CSHR!T179</f>
        <v>0</v>
      </c>
      <c r="T235" s="16">
        <f>[1]CSHR!U179</f>
        <v>4.9820335847685901E-2</v>
      </c>
      <c r="U235" s="14">
        <f>[1]CSHR!V179</f>
        <v>1.26258942744631E-2</v>
      </c>
      <c r="V235" s="60">
        <f t="shared" si="45"/>
        <v>0.489984737983575</v>
      </c>
      <c r="W235" s="70">
        <f t="shared" si="43"/>
        <v>1</v>
      </c>
      <c r="X235" s="5" t="str">
        <f t="shared" si="52"/>
        <v>ROW</v>
      </c>
    </row>
    <row r="236" spans="1:25" s="1" customFormat="1" x14ac:dyDescent="0.25">
      <c r="A236" s="1" t="s">
        <v>34</v>
      </c>
      <c r="B236" s="3" t="s">
        <v>16</v>
      </c>
      <c r="C236" s="12">
        <f>[1]CSHR!C180</f>
        <v>0</v>
      </c>
      <c r="D236" s="12">
        <f>[1]CSHR!D180</f>
        <v>0</v>
      </c>
      <c r="E236" s="12">
        <f>[1]CSHR!E180</f>
        <v>0</v>
      </c>
      <c r="F236" s="12">
        <f>[1]CSHR!F180</f>
        <v>0</v>
      </c>
      <c r="G236" s="12">
        <f>[1]CSHR!G180</f>
        <v>2.8489979655150631E-4</v>
      </c>
      <c r="H236" s="12">
        <f>[1]CSHR!H180</f>
        <v>2.8489979655150631E-4</v>
      </c>
      <c r="I236" s="12">
        <f>[1]CSHR!I180</f>
        <v>2.8489979655150631E-4</v>
      </c>
      <c r="J236" s="25">
        <f t="shared" si="48"/>
        <v>1.4244989827575316E-4</v>
      </c>
      <c r="K236" s="25">
        <f t="shared" si="44"/>
        <v>9.4966598850502104E-5</v>
      </c>
      <c r="L236" s="12">
        <f>[1]CSHR!L180</f>
        <v>2.8489979655150631E-4</v>
      </c>
      <c r="M236" s="12">
        <f>[1]CSHR!M180</f>
        <v>2.7698591331396429E-2</v>
      </c>
      <c r="N236" s="25">
        <f t="shared" si="49"/>
        <v>5.5397182662792858E-3</v>
      </c>
      <c r="O236" s="25">
        <f t="shared" si="53"/>
        <v>2.7698591331396429E-3</v>
      </c>
      <c r="P236" s="25">
        <f t="shared" si="50"/>
        <v>1.3849295665698215E-2</v>
      </c>
      <c r="Q236" s="12">
        <f>[1]CSHR!Q180</f>
        <v>2.7698591331396429E-2</v>
      </c>
      <c r="R236" s="12">
        <f>[1]CSHR!S180</f>
        <v>2.798349112794794E-2</v>
      </c>
      <c r="S236" s="12">
        <f>[1]CSHR!T180</f>
        <v>0</v>
      </c>
      <c r="T236" s="13">
        <f>[1]CSHR!U180</f>
        <v>2.798349112794794E-2</v>
      </c>
      <c r="U236" s="14">
        <f>[1]CSHR!V180</f>
        <v>4.1288054223720144E-2</v>
      </c>
      <c r="V236" s="60">
        <f t="shared" si="45"/>
        <v>0.82381189210914174</v>
      </c>
      <c r="W236" s="70">
        <f t="shared" si="43"/>
        <v>1</v>
      </c>
      <c r="X236" s="1" t="str">
        <f t="shared" si="52"/>
        <v>ROW</v>
      </c>
    </row>
    <row r="237" spans="1:25" s="8" customFormat="1" x14ac:dyDescent="0.25">
      <c r="A237" s="8" t="s">
        <v>34</v>
      </c>
      <c r="B237" s="9" t="s">
        <v>17</v>
      </c>
      <c r="C237" s="17">
        <f>[1]CSHR!C181</f>
        <v>0</v>
      </c>
      <c r="D237" s="18">
        <f>[1]CSHR!D181</f>
        <v>0</v>
      </c>
      <c r="E237" s="17">
        <f>[1]CSHR!E181</f>
        <v>0</v>
      </c>
      <c r="F237" s="18">
        <f>[1]CSHR!F181</f>
        <v>0.42528952250254337</v>
      </c>
      <c r="G237" s="17">
        <f>[1]CSHR!G181</f>
        <v>0</v>
      </c>
      <c r="H237" s="18">
        <f>[1]CSHR!H181</f>
        <v>0</v>
      </c>
      <c r="I237" s="17">
        <f>[1]CSHR!I181</f>
        <v>0</v>
      </c>
      <c r="J237" s="56">
        <f t="shared" si="48"/>
        <v>0</v>
      </c>
      <c r="K237" s="56">
        <f t="shared" si="44"/>
        <v>0</v>
      </c>
      <c r="L237" s="18">
        <f>[1]CSHR!L181</f>
        <v>0</v>
      </c>
      <c r="M237" s="17">
        <f>[1]CSHR!M181</f>
        <v>2.1412836322214399E-2</v>
      </c>
      <c r="N237" s="56">
        <f t="shared" si="49"/>
        <v>4.2825672644428801E-3</v>
      </c>
      <c r="O237" s="56">
        <f t="shared" si="53"/>
        <v>2.14128363222144E-3</v>
      </c>
      <c r="P237" s="56">
        <f t="shared" si="50"/>
        <v>1.0706418161107199E-2</v>
      </c>
      <c r="Q237" s="17">
        <f>[1]CSHR!Q181</f>
        <v>2.1412836322214399E-2</v>
      </c>
      <c r="R237" s="17">
        <f>[1]CSHR!S181</f>
        <v>2.1412836322214399E-2</v>
      </c>
      <c r="S237" s="18">
        <f>[1]CSHR!T181</f>
        <v>0</v>
      </c>
      <c r="T237" s="17">
        <f>[1]CSHR!U181</f>
        <v>4.4253195065909808E-2</v>
      </c>
      <c r="U237" s="19">
        <f>[1]CSHR!V181</f>
        <v>4.3194517532994534E-3</v>
      </c>
      <c r="V237" s="62">
        <f t="shared" si="45"/>
        <v>0.4447690526538326</v>
      </c>
      <c r="W237" s="71">
        <f t="shared" si="43"/>
        <v>1</v>
      </c>
      <c r="X237" s="8" t="str">
        <f t="shared" si="52"/>
        <v>ROW</v>
      </c>
    </row>
    <row r="238" spans="1:25" s="1" customFormat="1" x14ac:dyDescent="0.25">
      <c r="A238" s="1" t="s">
        <v>104</v>
      </c>
      <c r="B238" s="3" t="s">
        <v>0</v>
      </c>
      <c r="C238" s="12">
        <f>0.7*[1]CSHR!C92+0.2*[1]CSHR!C164+0.1*[1]CSHR!C56</f>
        <v>0.46318281956669788</v>
      </c>
      <c r="D238" s="12">
        <f>0.7*[1]CSHR!D92+0.2*[1]CSHR!D164+0.1*[1]CSHR!D56</f>
        <v>0</v>
      </c>
      <c r="E238" s="12">
        <f>0.7*[1]CSHR!E92+0.2*[1]CSHR!E164+0.1*[1]CSHR!E56</f>
        <v>0</v>
      </c>
      <c r="F238" s="12">
        <f>0.7*[1]CSHR!F92+0.2*[1]CSHR!F164+0.1*[1]CSHR!F56</f>
        <v>0</v>
      </c>
      <c r="G238" s="12">
        <f>0.7*[1]CSHR!G92+0.2*[1]CSHR!G164+0.1*[1]CSHR!G56</f>
        <v>1.1846005525079055E-2</v>
      </c>
      <c r="H238" s="12">
        <f>0.7*[1]CSHR!H92+0.2*[1]CSHR!H164+0.1*[1]CSHR!H56</f>
        <v>1.1846005525079055E-2</v>
      </c>
      <c r="I238" s="12">
        <f>0.7*[1]CSHR!I92+0.2*[1]CSHR!I164+0.1*[1]CSHR!I56</f>
        <v>1.1846005525079055E-2</v>
      </c>
      <c r="J238" s="25">
        <f t="shared" si="48"/>
        <v>5.9230027625395273E-3</v>
      </c>
      <c r="K238" s="25">
        <f t="shared" si="44"/>
        <v>3.9486685083596849E-3</v>
      </c>
      <c r="L238" s="12">
        <f>0.7*[1]CSHR!L92+0.2*[1]CSHR!L164+0.1*[1]CSHR!L56</f>
        <v>1.1846005525079055E-2</v>
      </c>
      <c r="M238" s="12">
        <f>0.7*[1]CSHR!M92+0.2*[1]CSHR!M164+0.1*[1]CSHR!M56</f>
        <v>1.9275840045845927E-2</v>
      </c>
      <c r="N238" s="25">
        <f t="shared" si="49"/>
        <v>3.8551680091691853E-3</v>
      </c>
      <c r="O238" s="25">
        <f t="shared" si="53"/>
        <v>1.9275840045845927E-3</v>
      </c>
      <c r="P238" s="25">
        <f t="shared" si="50"/>
        <v>9.6379200229229633E-3</v>
      </c>
      <c r="Q238" s="12">
        <f>0.7*[1]CSHR!Q92+0.2*[1]CSHR!Q164+0.1*[1]CSHR!Q56</f>
        <v>1.9275840045845927E-2</v>
      </c>
      <c r="R238" s="12">
        <f>0.7*[1]CSHR!S92+0.2*[1]CSHR!S164+0.1*[1]CSHR!S56</f>
        <v>3.1121845570924914E-2</v>
      </c>
      <c r="S238" s="12">
        <f>0.7*[1]CSHR!T92+0.2*[1]CSHR!T164+0.1*[1]CSHR!T56</f>
        <v>0</v>
      </c>
      <c r="T238" s="12">
        <f>0.7*[1]CSHR!U92+0.2*[1]CSHR!U164+0.1*[1]CSHR!U56</f>
        <v>4.7354131925321508E-2</v>
      </c>
      <c r="U238" s="76">
        <f>0.7*[1]CSHR!V92+0.2*[1]CSHR!V164+0.1*[1]CSHR!V56</f>
        <v>1.7212308912749663E-2</v>
      </c>
      <c r="V238" s="63">
        <f t="shared" si="45"/>
        <v>0.32990084852472212</v>
      </c>
      <c r="W238" s="70">
        <f t="shared" si="43"/>
        <v>1</v>
      </c>
      <c r="X238" s="75" t="s">
        <v>105</v>
      </c>
      <c r="Y238" s="75" t="s">
        <v>106</v>
      </c>
    </row>
    <row r="239" spans="1:25" s="5" customFormat="1" x14ac:dyDescent="0.25">
      <c r="A239" s="1" t="s">
        <v>104</v>
      </c>
      <c r="B239" s="6" t="s">
        <v>1</v>
      </c>
      <c r="C239" s="15">
        <f>0.7*[1]CSHR!C93+0.2*[1]CSHR!C165+0.1*[1]CSHR!C57</f>
        <v>0</v>
      </c>
      <c r="D239" s="12">
        <f>0.7*[1]CSHR!D93+0.2*[1]CSHR!D165+0.1*[1]CSHR!D57</f>
        <v>0</v>
      </c>
      <c r="E239" s="15">
        <f>0.7*[1]CSHR!E93+0.2*[1]CSHR!E165+0.1*[1]CSHR!E57</f>
        <v>0</v>
      </c>
      <c r="F239" s="12">
        <f>0.7*[1]CSHR!F93+0.2*[1]CSHR!F165+0.1*[1]CSHR!F57</f>
        <v>0</v>
      </c>
      <c r="G239" s="15">
        <f>0.7*[1]CSHR!G93+0.2*[1]CSHR!G165+0.1*[1]CSHR!G57</f>
        <v>7.2466782967883399E-3</v>
      </c>
      <c r="H239" s="12">
        <f>0.7*[1]CSHR!H93+0.2*[1]CSHR!H165+0.1*[1]CSHR!H57</f>
        <v>7.2466782967883399E-3</v>
      </c>
      <c r="I239" s="15">
        <f>0.7*[1]CSHR!I93+0.2*[1]CSHR!I165+0.1*[1]CSHR!I57</f>
        <v>7.2466782967883399E-3</v>
      </c>
      <c r="J239" s="25">
        <f t="shared" si="48"/>
        <v>3.6233391483941699E-3</v>
      </c>
      <c r="K239" s="25">
        <f t="shared" si="44"/>
        <v>2.4155594322627801E-3</v>
      </c>
      <c r="L239" s="12">
        <f>0.7*[1]CSHR!L93+0.2*[1]CSHR!L165+0.1*[1]CSHR!L57</f>
        <v>7.2466782967883399E-3</v>
      </c>
      <c r="M239" s="15">
        <f>0.7*[1]CSHR!M93+0.2*[1]CSHR!M165+0.1*[1]CSHR!M57</f>
        <v>1.5654326640682746E-2</v>
      </c>
      <c r="N239" s="25">
        <f t="shared" si="49"/>
        <v>3.1308653281365492E-3</v>
      </c>
      <c r="O239" s="25">
        <f t="shared" si="53"/>
        <v>1.5654326640682746E-3</v>
      </c>
      <c r="P239" s="25">
        <f t="shared" si="50"/>
        <v>7.827163320341373E-3</v>
      </c>
      <c r="Q239" s="15">
        <f>0.7*[1]CSHR!Q93+0.2*[1]CSHR!Q165+0.1*[1]CSHR!Q57</f>
        <v>1.5654326640682746E-2</v>
      </c>
      <c r="R239" s="15">
        <f>0.7*[1]CSHR!S93+0.2*[1]CSHR!S165+0.1*[1]CSHR!S57</f>
        <v>2.2901004937471062E-2</v>
      </c>
      <c r="S239" s="12">
        <f>0.7*[1]CSHR!T93+0.2*[1]CSHR!T165+0.1*[1]CSHR!T57</f>
        <v>0.35055916305946611</v>
      </c>
      <c r="T239" s="16">
        <f>0.7*[1]CSHR!U93+0.2*[1]CSHR!U165+0.1*[1]CSHR!U57</f>
        <v>3.8555331578153794E-2</v>
      </c>
      <c r="U239" s="14">
        <f>0.7*[1]CSHR!V93+0.2*[1]CSHR!V165+0.1*[1]CSHR!V57</f>
        <v>1.0949959148890735E-2</v>
      </c>
      <c r="V239" s="60">
        <f t="shared" si="45"/>
        <v>0.49817681491429633</v>
      </c>
      <c r="W239" s="70">
        <f t="shared" si="43"/>
        <v>1</v>
      </c>
      <c r="X239" s="75" t="s">
        <v>105</v>
      </c>
      <c r="Y239" s="75" t="s">
        <v>106</v>
      </c>
    </row>
    <row r="240" spans="1:25" s="1" customFormat="1" x14ac:dyDescent="0.25">
      <c r="A240" s="1" t="s">
        <v>104</v>
      </c>
      <c r="B240" s="3" t="s">
        <v>2</v>
      </c>
      <c r="C240" s="12">
        <f>0.7*[1]CSHR!C94+0.2*[1]CSHR!C166+0.1*[1]CSHR!C58</f>
        <v>0.47134509608087549</v>
      </c>
      <c r="D240" s="12">
        <f>0.7*[1]CSHR!D94+0.2*[1]CSHR!D166+0.1*[1]CSHR!D58</f>
        <v>0</v>
      </c>
      <c r="E240" s="12">
        <f>0.7*[1]CSHR!E94+0.2*[1]CSHR!E166+0.1*[1]CSHR!E58</f>
        <v>0</v>
      </c>
      <c r="F240" s="12">
        <f>0.7*[1]CSHR!F94+0.2*[1]CSHR!F166+0.1*[1]CSHR!F58</f>
        <v>0</v>
      </c>
      <c r="G240" s="12">
        <f>0.7*[1]CSHR!G94+0.2*[1]CSHR!G166+0.1*[1]CSHR!G58</f>
        <v>8.8450019696577221E-3</v>
      </c>
      <c r="H240" s="12">
        <f>0.7*[1]CSHR!H94+0.2*[1]CSHR!H166+0.1*[1]CSHR!H58</f>
        <v>8.8450019696577221E-3</v>
      </c>
      <c r="I240" s="12">
        <f>0.7*[1]CSHR!I94+0.2*[1]CSHR!I166+0.1*[1]CSHR!I58</f>
        <v>8.8450019696577221E-3</v>
      </c>
      <c r="J240" s="25">
        <f t="shared" si="48"/>
        <v>4.422500984828861E-3</v>
      </c>
      <c r="K240" s="25">
        <f t="shared" si="44"/>
        <v>2.9483339898859072E-3</v>
      </c>
      <c r="L240" s="12">
        <f>0.7*[1]CSHR!L94+0.2*[1]CSHR!L166+0.1*[1]CSHR!L58</f>
        <v>8.8450019696577221E-3</v>
      </c>
      <c r="M240" s="12">
        <f>0.7*[1]CSHR!M94+0.2*[1]CSHR!M166+0.1*[1]CSHR!M58</f>
        <v>1.9624648879940917E-2</v>
      </c>
      <c r="N240" s="25">
        <f t="shared" si="49"/>
        <v>3.9249297759881832E-3</v>
      </c>
      <c r="O240" s="25">
        <f t="shared" si="53"/>
        <v>1.9624648879940916E-3</v>
      </c>
      <c r="P240" s="25">
        <f t="shared" si="50"/>
        <v>9.8123244399704584E-3</v>
      </c>
      <c r="Q240" s="12">
        <f>0.7*[1]CSHR!Q94+0.2*[1]CSHR!Q166+0.1*[1]CSHR!Q58</f>
        <v>1.9624648879940917E-2</v>
      </c>
      <c r="R240" s="12">
        <f>0.7*[1]CSHR!S94+0.2*[1]CSHR!S166+0.1*[1]CSHR!S58</f>
        <v>2.8469650849598648E-2</v>
      </c>
      <c r="S240" s="12">
        <f>0.7*[1]CSHR!T94+0.2*[1]CSHR!T166+0.1*[1]CSHR!T58</f>
        <v>0</v>
      </c>
      <c r="T240" s="13">
        <f>0.7*[1]CSHR!U94+0.2*[1]CSHR!U166+0.1*[1]CSHR!U58</f>
        <v>4.4995670959022592E-2</v>
      </c>
      <c r="U240" s="14">
        <f>0.7*[1]CSHR!V94+0.2*[1]CSHR!V166+0.1*[1]CSHR!V58</f>
        <v>1.9228029623988167E-2</v>
      </c>
      <c r="V240" s="60">
        <f t="shared" si="45"/>
        <v>0.33826169276933504</v>
      </c>
      <c r="W240" s="70">
        <f t="shared" si="43"/>
        <v>1</v>
      </c>
      <c r="X240" s="75" t="s">
        <v>105</v>
      </c>
      <c r="Y240" s="75" t="s">
        <v>106</v>
      </c>
    </row>
    <row r="241" spans="1:27" s="5" customFormat="1" x14ac:dyDescent="0.25">
      <c r="A241" s="1" t="s">
        <v>104</v>
      </c>
      <c r="B241" s="6" t="s">
        <v>3</v>
      </c>
      <c r="C241" s="15">
        <f>0.7*[1]CSHR!C95+0.2*[1]CSHR!C167+0.1*[1]CSHR!C59</f>
        <v>0</v>
      </c>
      <c r="D241" s="12">
        <f>0.7*[1]CSHR!D95+0.2*[1]CSHR!D167+0.1*[1]CSHR!D59</f>
        <v>0</v>
      </c>
      <c r="E241" s="15">
        <f>0.7*[1]CSHR!E95+0.2*[1]CSHR!E167+0.1*[1]CSHR!E59</f>
        <v>0.52186405886543086</v>
      </c>
      <c r="F241" s="12">
        <f>0.7*[1]CSHR!F95+0.2*[1]CSHR!F167+0.1*[1]CSHR!F59</f>
        <v>0</v>
      </c>
      <c r="G241" s="15">
        <f>0.7*[1]CSHR!G95+0.2*[1]CSHR!G167+0.1*[1]CSHR!G59</f>
        <v>1.5375204286532706E-3</v>
      </c>
      <c r="H241" s="12">
        <f>0.7*[1]CSHR!H95+0.2*[1]CSHR!H167+0.1*[1]CSHR!H59</f>
        <v>1.5375204286532706E-3</v>
      </c>
      <c r="I241" s="15">
        <f>0.7*[1]CSHR!I95+0.2*[1]CSHR!I167+0.1*[1]CSHR!I59</f>
        <v>1.5375204286532706E-3</v>
      </c>
      <c r="J241" s="25">
        <f t="shared" si="48"/>
        <v>7.6876021432663528E-4</v>
      </c>
      <c r="K241" s="25">
        <f t="shared" si="44"/>
        <v>5.1250680955109015E-4</v>
      </c>
      <c r="L241" s="12">
        <f>0.7*[1]CSHR!L95+0.2*[1]CSHR!L167+0.1*[1]CSHR!L59</f>
        <v>1.5375204286532706E-3</v>
      </c>
      <c r="M241" s="15">
        <f>0.7*[1]CSHR!M95+0.2*[1]CSHR!M167+0.1*[1]CSHR!M59</f>
        <v>1.3711905468934575E-2</v>
      </c>
      <c r="N241" s="25">
        <f t="shared" si="49"/>
        <v>2.7423810937869152E-3</v>
      </c>
      <c r="O241" s="25">
        <f t="shared" si="53"/>
        <v>1.3711905468934576E-3</v>
      </c>
      <c r="P241" s="25">
        <f t="shared" si="50"/>
        <v>6.8559527344672876E-3</v>
      </c>
      <c r="Q241" s="15">
        <f>0.7*[1]CSHR!Q95+0.2*[1]CSHR!Q167+0.1*[1]CSHR!Q59</f>
        <v>1.3711905468934575E-2</v>
      </c>
      <c r="R241" s="15">
        <f>0.7*[1]CSHR!S95+0.2*[1]CSHR!S167+0.1*[1]CSHR!S59</f>
        <v>1.5249425897587883E-2</v>
      </c>
      <c r="S241" s="12">
        <f>0.7*[1]CSHR!T95+0.2*[1]CSHR!T167+0.1*[1]CSHR!T59</f>
        <v>0</v>
      </c>
      <c r="T241" s="16">
        <f>0.7*[1]CSHR!U95+0.2*[1]CSHR!U167+0.1*[1]CSHR!U59</f>
        <v>2.9875458397784764E-2</v>
      </c>
      <c r="U241" s="14">
        <f>0.7*[1]CSHR!V95+0.2*[1]CSHR!V167+0.1*[1]CSHR!V59</f>
        <v>3.5515641050179684E-3</v>
      </c>
      <c r="V241" s="60">
        <f t="shared" si="45"/>
        <v>0.38363480868267097</v>
      </c>
      <c r="W241" s="70">
        <f t="shared" si="43"/>
        <v>1</v>
      </c>
      <c r="X241" s="75" t="s">
        <v>105</v>
      </c>
      <c r="Y241" s="75" t="s">
        <v>106</v>
      </c>
    </row>
    <row r="242" spans="1:27" s="1" customFormat="1" x14ac:dyDescent="0.25">
      <c r="A242" s="1" t="s">
        <v>104</v>
      </c>
      <c r="B242" s="3" t="s">
        <v>4</v>
      </c>
      <c r="C242" s="12">
        <f>0.7*[1]CSHR!C96+0.2*[1]CSHR!C168+0.1*[1]CSHR!C60</f>
        <v>0</v>
      </c>
      <c r="D242" s="12">
        <f>0.7*[1]CSHR!D96+0.2*[1]CSHR!D168+0.1*[1]CSHR!D60</f>
        <v>0</v>
      </c>
      <c r="E242" s="12">
        <f>0.7*[1]CSHR!E96+0.2*[1]CSHR!E168+0.1*[1]CSHR!E60</f>
        <v>0</v>
      </c>
      <c r="F242" s="12">
        <f>0.7*[1]CSHR!F96+0.2*[1]CSHR!F168+0.1*[1]CSHR!F60</f>
        <v>0</v>
      </c>
      <c r="G242" s="12">
        <f>0.7*[1]CSHR!G96+0.2*[1]CSHR!G168+0.1*[1]CSHR!G60</f>
        <v>1.4709936036553241E-2</v>
      </c>
      <c r="H242" s="12">
        <f>0.7*[1]CSHR!H96+0.2*[1]CSHR!H168+0.1*[1]CSHR!H60</f>
        <v>1.4709936036553241E-2</v>
      </c>
      <c r="I242" s="12">
        <f>0.7*[1]CSHR!I96+0.2*[1]CSHR!I168+0.1*[1]CSHR!I60</f>
        <v>1.4709936036553241E-2</v>
      </c>
      <c r="J242" s="25">
        <f t="shared" si="48"/>
        <v>7.3549680182766206E-3</v>
      </c>
      <c r="K242" s="25">
        <f t="shared" si="44"/>
        <v>4.903312012184414E-3</v>
      </c>
      <c r="L242" s="12">
        <f>0.7*[1]CSHR!L96+0.2*[1]CSHR!L168+0.1*[1]CSHR!L60</f>
        <v>1.4709936036553241E-2</v>
      </c>
      <c r="M242" s="12">
        <f>0.7*[1]CSHR!M96+0.2*[1]CSHR!M168+0.1*[1]CSHR!M60</f>
        <v>1.5973274376492538E-2</v>
      </c>
      <c r="N242" s="25">
        <f t="shared" si="49"/>
        <v>3.1946548752985076E-3</v>
      </c>
      <c r="O242" s="25">
        <f t="shared" si="53"/>
        <v>1.5973274376492538E-3</v>
      </c>
      <c r="P242" s="25">
        <f t="shared" si="50"/>
        <v>7.9866371882462688E-3</v>
      </c>
      <c r="Q242" s="12">
        <f>0.7*[1]CSHR!Q96+0.2*[1]CSHR!Q168+0.1*[1]CSHR!Q60</f>
        <v>1.5973274376492538E-2</v>
      </c>
      <c r="R242" s="12">
        <f>0.7*[1]CSHR!S96+0.2*[1]CSHR!S168+0.1*[1]CSHR!S60</f>
        <v>3.068321041304577E-2</v>
      </c>
      <c r="S242" s="12">
        <f>0.7*[1]CSHR!T96+0.2*[1]CSHR!T168+0.1*[1]CSHR!T60</f>
        <v>0</v>
      </c>
      <c r="T242" s="13">
        <f>0.7*[1]CSHR!U96+0.2*[1]CSHR!U168+0.1*[1]CSHR!U60</f>
        <v>3.38778652883443E-2</v>
      </c>
      <c r="U242" s="14">
        <f>0.7*[1]CSHR!V96+0.2*[1]CSHR!V168+0.1*[1]CSHR!V60</f>
        <v>2.46363118800535E-3</v>
      </c>
      <c r="V242" s="60">
        <f t="shared" si="45"/>
        <v>0.81715210067975141</v>
      </c>
      <c r="W242" s="70">
        <f t="shared" ref="W242:W305" si="54">SUM(C242:V242)</f>
        <v>1</v>
      </c>
      <c r="X242" s="75" t="s">
        <v>105</v>
      </c>
      <c r="Y242" s="75" t="s">
        <v>106</v>
      </c>
    </row>
    <row r="243" spans="1:27" s="5" customFormat="1" x14ac:dyDescent="0.25">
      <c r="A243" s="1" t="s">
        <v>104</v>
      </c>
      <c r="B243" s="6" t="s">
        <v>5</v>
      </c>
      <c r="C243" s="15">
        <f>0.7*[1]CSHR!C97+0.2*[1]CSHR!C169+0.1*[1]CSHR!C61</f>
        <v>0.34410067737549682</v>
      </c>
      <c r="D243" s="12">
        <f>0.7*[1]CSHR!D97+0.2*[1]CSHR!D169+0.1*[1]CSHR!D61</f>
        <v>0</v>
      </c>
      <c r="E243" s="15">
        <f>0.7*[1]CSHR!E97+0.2*[1]CSHR!E169+0.1*[1]CSHR!E61</f>
        <v>0</v>
      </c>
      <c r="F243" s="12">
        <f>0.7*[1]CSHR!F97+0.2*[1]CSHR!F169+0.1*[1]CSHR!F61</f>
        <v>0</v>
      </c>
      <c r="G243" s="15">
        <f>0.7*[1]CSHR!G97+0.2*[1]CSHR!G169+0.1*[1]CSHR!G61</f>
        <v>7.1827347113647567E-3</v>
      </c>
      <c r="H243" s="12">
        <f>0.7*[1]CSHR!H97+0.2*[1]CSHR!H169+0.1*[1]CSHR!H61</f>
        <v>7.1827347113647567E-3</v>
      </c>
      <c r="I243" s="15">
        <f>0.7*[1]CSHR!I97+0.2*[1]CSHR!I169+0.1*[1]CSHR!I61</f>
        <v>7.1827347113647567E-3</v>
      </c>
      <c r="J243" s="25">
        <f t="shared" si="48"/>
        <v>3.5913673556823783E-3</v>
      </c>
      <c r="K243" s="25">
        <f t="shared" ref="K243:K306" si="55">I243/3</f>
        <v>2.3942449037882524E-3</v>
      </c>
      <c r="L243" s="12">
        <f>0.7*[1]CSHR!L97+0.2*[1]CSHR!L169+0.1*[1]CSHR!L61</f>
        <v>7.1827347113647567E-3</v>
      </c>
      <c r="M243" s="15">
        <f>0.7*[1]CSHR!M97+0.2*[1]CSHR!M169+0.1*[1]CSHR!M61</f>
        <v>2.135402958922733E-2</v>
      </c>
      <c r="N243" s="25">
        <f t="shared" si="49"/>
        <v>4.2708059178454662E-3</v>
      </c>
      <c r="O243" s="25">
        <f t="shared" si="53"/>
        <v>2.1354029589227331E-3</v>
      </c>
      <c r="P243" s="25">
        <f t="shared" si="50"/>
        <v>1.0677014794613665E-2</v>
      </c>
      <c r="Q243" s="15">
        <f>0.7*[1]CSHR!Q97+0.2*[1]CSHR!Q169+0.1*[1]CSHR!Q61</f>
        <v>2.135402958922733E-2</v>
      </c>
      <c r="R243" s="15">
        <f>0.7*[1]CSHR!S97+0.2*[1]CSHR!S169+0.1*[1]CSHR!S61</f>
        <v>2.8536764300592113E-2</v>
      </c>
      <c r="S243" s="12">
        <f>0.7*[1]CSHR!T97+0.2*[1]CSHR!T169+0.1*[1]CSHR!T61</f>
        <v>0</v>
      </c>
      <c r="T243" s="16">
        <f>0.7*[1]CSHR!U97+0.2*[1]CSHR!U169+0.1*[1]CSHR!U61</f>
        <v>4.6519105007309873E-2</v>
      </c>
      <c r="U243" s="14">
        <f>0.7*[1]CSHR!V97+0.2*[1]CSHR!V169+0.1*[1]CSHR!V61</f>
        <v>1.6449572926826132E-2</v>
      </c>
      <c r="V243" s="60">
        <f t="shared" ref="V243:V306" si="56">1-SUM(C243:U243)</f>
        <v>0.46988604643500886</v>
      </c>
      <c r="W243" s="70">
        <f t="shared" si="54"/>
        <v>1</v>
      </c>
      <c r="X243" s="75" t="s">
        <v>105</v>
      </c>
      <c r="Y243" s="75" t="s">
        <v>106</v>
      </c>
    </row>
    <row r="244" spans="1:27" s="1" customFormat="1" x14ac:dyDescent="0.25">
      <c r="A244" s="1" t="s">
        <v>104</v>
      </c>
      <c r="B244" s="3" t="s">
        <v>6</v>
      </c>
      <c r="C244" s="12">
        <f>0.7*[1]CSHR!C98+0.2*[1]CSHR!C170+0.1*[1]CSHR!C62</f>
        <v>0</v>
      </c>
      <c r="D244" s="12">
        <f>0.7*[1]CSHR!D98+0.2*[1]CSHR!D170+0.1*[1]CSHR!D62</f>
        <v>0</v>
      </c>
      <c r="E244" s="12">
        <f>0.7*[1]CSHR!E98+0.2*[1]CSHR!E170+0.1*[1]CSHR!E62</f>
        <v>0</v>
      </c>
      <c r="F244" s="12">
        <f>0.7*[1]CSHR!F98+0.2*[1]CSHR!F170+0.1*[1]CSHR!F62</f>
        <v>0</v>
      </c>
      <c r="G244" s="12">
        <f>0.7*[1]CSHR!G98+0.2*[1]CSHR!G170+0.1*[1]CSHR!G62</f>
        <v>1.714418021458719E-3</v>
      </c>
      <c r="H244" s="12">
        <f>0.7*[1]CSHR!H98+0.2*[1]CSHR!H170+0.1*[1]CSHR!H62</f>
        <v>1.714418021458719E-3</v>
      </c>
      <c r="I244" s="12">
        <f>0.7*[1]CSHR!I98+0.2*[1]CSHR!I170+0.1*[1]CSHR!I62</f>
        <v>1.714418021458719E-3</v>
      </c>
      <c r="J244" s="25">
        <f t="shared" si="48"/>
        <v>8.5720901072935951E-4</v>
      </c>
      <c r="K244" s="25">
        <f t="shared" si="55"/>
        <v>5.7147267381957301E-4</v>
      </c>
      <c r="L244" s="12">
        <f>0.7*[1]CSHR!L98+0.2*[1]CSHR!L170+0.1*[1]CSHR!L62</f>
        <v>1.714418021458719E-3</v>
      </c>
      <c r="M244" s="12">
        <f>0.7*[1]CSHR!M98+0.2*[1]CSHR!M170+0.1*[1]CSHR!M62</f>
        <v>2.7779921644007048E-2</v>
      </c>
      <c r="N244" s="25">
        <f t="shared" si="49"/>
        <v>5.5559843288014096E-3</v>
      </c>
      <c r="O244" s="25">
        <f t="shared" si="53"/>
        <v>2.7779921644007048E-3</v>
      </c>
      <c r="P244" s="25">
        <f t="shared" si="50"/>
        <v>1.3889960822003524E-2</v>
      </c>
      <c r="Q244" s="12">
        <f>0.7*[1]CSHR!Q98+0.2*[1]CSHR!Q170+0.1*[1]CSHR!Q62</f>
        <v>2.7779921644007048E-2</v>
      </c>
      <c r="R244" s="12">
        <f>0.7*[1]CSHR!S98+0.2*[1]CSHR!S170+0.1*[1]CSHR!S62</f>
        <v>2.9494339665465732E-2</v>
      </c>
      <c r="S244" s="12">
        <f>0.7*[1]CSHR!T98+0.2*[1]CSHR!T170+0.1*[1]CSHR!T62</f>
        <v>0</v>
      </c>
      <c r="T244" s="13">
        <f>0.7*[1]CSHR!U98+0.2*[1]CSHR!U170+0.1*[1]CSHR!U62</f>
        <v>2.9494339665465732E-2</v>
      </c>
      <c r="U244" s="14">
        <f>0.7*[1]CSHR!V98+0.2*[1]CSHR!V170+0.1*[1]CSHR!V62</f>
        <v>2.9900934957702172E-2</v>
      </c>
      <c r="V244" s="60">
        <f t="shared" si="56"/>
        <v>0.82504025133776282</v>
      </c>
      <c r="W244" s="70">
        <f t="shared" si="54"/>
        <v>1</v>
      </c>
      <c r="X244" s="75" t="s">
        <v>105</v>
      </c>
      <c r="Y244" s="75" t="s">
        <v>106</v>
      </c>
    </row>
    <row r="245" spans="1:27" s="5" customFormat="1" x14ac:dyDescent="0.25">
      <c r="A245" s="1" t="s">
        <v>104</v>
      </c>
      <c r="B245" s="6" t="s">
        <v>7</v>
      </c>
      <c r="C245" s="15">
        <f>0.7*[1]CSHR!C99+0.2*[1]CSHR!C171+0.1*[1]CSHR!C63</f>
        <v>0</v>
      </c>
      <c r="D245" s="12">
        <f>0.7*[1]CSHR!D99+0.2*[1]CSHR!D171+0.1*[1]CSHR!D63</f>
        <v>0</v>
      </c>
      <c r="E245" s="15">
        <f>0.7*[1]CSHR!E99+0.2*[1]CSHR!E171+0.1*[1]CSHR!E63</f>
        <v>0</v>
      </c>
      <c r="F245" s="12">
        <f>0.7*[1]CSHR!F99+0.2*[1]CSHR!F171+0.1*[1]CSHR!F63</f>
        <v>0</v>
      </c>
      <c r="G245" s="15">
        <f>0.7*[1]CSHR!G99+0.2*[1]CSHR!G171+0.1*[1]CSHR!G63</f>
        <v>3.9064587131198373E-3</v>
      </c>
      <c r="H245" s="12">
        <f>0.7*[1]CSHR!H99+0.2*[1]CSHR!H171+0.1*[1]CSHR!H63</f>
        <v>0.302982464534229</v>
      </c>
      <c r="I245" s="15">
        <f>0.7*[1]CSHR!I99+0.2*[1]CSHR!I171+0.1*[1]CSHR!I63</f>
        <v>3.9064587131198373E-3</v>
      </c>
      <c r="J245" s="25">
        <f t="shared" si="48"/>
        <v>1.9532293565599186E-3</v>
      </c>
      <c r="K245" s="25">
        <f t="shared" si="55"/>
        <v>1.3021529043732792E-3</v>
      </c>
      <c r="L245" s="12">
        <f>0.7*[1]CSHR!L99+0.2*[1]CSHR!L171+0.1*[1]CSHR!L63</f>
        <v>3.9064587131198373E-3</v>
      </c>
      <c r="M245" s="15">
        <f>0.7*[1]CSHR!M99+0.2*[1]CSHR!M171+0.1*[1]CSHR!M63</f>
        <v>2.4883785874687495E-2</v>
      </c>
      <c r="N245" s="25">
        <f t="shared" si="49"/>
        <v>4.9767571749374986E-3</v>
      </c>
      <c r="O245" s="25">
        <f t="shared" si="53"/>
        <v>2.4883785874687493E-3</v>
      </c>
      <c r="P245" s="25">
        <f t="shared" si="50"/>
        <v>1.2441892937343747E-2</v>
      </c>
      <c r="Q245" s="15">
        <f>0.7*[1]CSHR!Q99+0.2*[1]CSHR!Q171+0.1*[1]CSHR!Q63</f>
        <v>2.4883785874687495E-2</v>
      </c>
      <c r="R245" s="15">
        <f>0.7*[1]CSHR!S99+0.2*[1]CSHR!S171+0.1*[1]CSHR!S63</f>
        <v>2.8790244587807282E-2</v>
      </c>
      <c r="S245" s="12">
        <f>0.7*[1]CSHR!T99+0.2*[1]CSHR!T171+0.1*[1]CSHR!T63</f>
        <v>0</v>
      </c>
      <c r="T245" s="16">
        <f>0.7*[1]CSHR!U99+0.2*[1]CSHR!U171+0.1*[1]CSHR!U63</f>
        <v>6.196862575405724E-2</v>
      </c>
      <c r="U245" s="14">
        <f>0.7*[1]CSHR!V99+0.2*[1]CSHR!V171+0.1*[1]CSHR!V63</f>
        <v>2.4223422044875476E-2</v>
      </c>
      <c r="V245" s="60">
        <f t="shared" si="56"/>
        <v>0.49738588422961327</v>
      </c>
      <c r="W245" s="70">
        <f t="shared" si="54"/>
        <v>1</v>
      </c>
      <c r="X245" s="75" t="s">
        <v>105</v>
      </c>
      <c r="Y245" s="75" t="s">
        <v>106</v>
      </c>
    </row>
    <row r="246" spans="1:27" s="1" customFormat="1" x14ac:dyDescent="0.25">
      <c r="A246" s="1" t="s">
        <v>104</v>
      </c>
      <c r="B246" s="30" t="s">
        <v>8</v>
      </c>
      <c r="C246" s="25">
        <f>0.7*[1]CSHR!C100+0.2*[1]CSHR!C172+0.1*[1]CSHR!C64</f>
        <v>0</v>
      </c>
      <c r="D246" s="25">
        <f>0.7*[1]CSHR!D100+0.2*[1]CSHR!D172+0.1*[1]CSHR!D64</f>
        <v>0</v>
      </c>
      <c r="E246" s="25">
        <f>0.7*[1]CSHR!E100+0.2*[1]CSHR!E172+0.1*[1]CSHR!E64</f>
        <v>0</v>
      </c>
      <c r="F246" s="25">
        <f>0.7*[1]CSHR!F100+0.2*[1]CSHR!F172+0.1*[1]CSHR!F64</f>
        <v>0.16323175264371642</v>
      </c>
      <c r="G246" s="25">
        <f>0.7*[1]CSHR!G100+0.2*[1]CSHR!G172+0.1*[1]CSHR!G64</f>
        <v>0</v>
      </c>
      <c r="H246" s="25">
        <f>0.7*[1]CSHR!H100+0.2*[1]CSHR!H172+0.1*[1]CSHR!H64</f>
        <v>0</v>
      </c>
      <c r="I246" s="25">
        <f>0.7*[1]CSHR!I100+0.2*[1]CSHR!I172+0.1*[1]CSHR!I64</f>
        <v>0</v>
      </c>
      <c r="J246" s="25">
        <f t="shared" si="48"/>
        <v>0</v>
      </c>
      <c r="K246" s="25">
        <f t="shared" si="55"/>
        <v>0</v>
      </c>
      <c r="L246" s="25">
        <f>0.7*[1]CSHR!L100+0.2*[1]CSHR!L172+0.1*[1]CSHR!L64</f>
        <v>0</v>
      </c>
      <c r="M246" s="25">
        <f>0.7*[1]CSHR!M100+0.2*[1]CSHR!M172+0.1*[1]CSHR!M64</f>
        <v>1.3697550401982101E-3</v>
      </c>
      <c r="N246" s="25">
        <f t="shared" si="49"/>
        <v>2.7395100803964201E-4</v>
      </c>
      <c r="O246" s="25">
        <f t="shared" si="53"/>
        <v>1.3697550401982101E-4</v>
      </c>
      <c r="P246" s="25">
        <f t="shared" si="50"/>
        <v>6.8487752009910503E-4</v>
      </c>
      <c r="Q246" s="25">
        <f>0.7*[1]CSHR!Q100+0.2*[1]CSHR!Q172+0.1*[1]CSHR!Q64</f>
        <v>1.3697550401982101E-3</v>
      </c>
      <c r="R246" s="25">
        <f>0.7*[1]CSHR!S100+0.2*[1]CSHR!S172+0.1*[1]CSHR!S64</f>
        <v>1.3697550401982101E-3</v>
      </c>
      <c r="S246" s="25">
        <f>0.7*[1]CSHR!T100+0.2*[1]CSHR!T172+0.1*[1]CSHR!T64</f>
        <v>0</v>
      </c>
      <c r="T246" s="25">
        <f>0.7*[1]CSHR!U100+0.2*[1]CSHR!U172+0.1*[1]CSHR!U64</f>
        <v>2.8308270830763003E-3</v>
      </c>
      <c r="U246" s="27">
        <f>0.7*[1]CSHR!V100+0.2*[1]CSHR!V172+0.1*[1]CSHR!V64</f>
        <v>2.8097539286117202E-4</v>
      </c>
      <c r="V246" s="64">
        <f t="shared" si="56"/>
        <v>0.82845137572759286</v>
      </c>
      <c r="W246" s="70">
        <f t="shared" si="54"/>
        <v>1</v>
      </c>
      <c r="X246" s="75" t="s">
        <v>105</v>
      </c>
      <c r="Y246" s="75" t="s">
        <v>106</v>
      </c>
      <c r="Z246" s="28" t="s">
        <v>88</v>
      </c>
      <c r="AA246" s="28"/>
    </row>
    <row r="247" spans="1:27" s="5" customFormat="1" x14ac:dyDescent="0.25">
      <c r="A247" s="1" t="s">
        <v>104</v>
      </c>
      <c r="B247" s="6" t="s">
        <v>9</v>
      </c>
      <c r="C247" s="15">
        <f>0.7*[1]CSHR!C101+0.2*[1]CSHR!C173+0.1*[1]CSHR!C65</f>
        <v>0.36283900100550703</v>
      </c>
      <c r="D247" s="12">
        <f>0.7*[1]CSHR!D101+0.2*[1]CSHR!D173+0.1*[1]CSHR!D65</f>
        <v>0</v>
      </c>
      <c r="E247" s="15">
        <f>0.7*[1]CSHR!E101+0.2*[1]CSHR!E173+0.1*[1]CSHR!E65</f>
        <v>0</v>
      </c>
      <c r="F247" s="12">
        <f>0.7*[1]CSHR!F101+0.2*[1]CSHR!F173+0.1*[1]CSHR!F65</f>
        <v>0</v>
      </c>
      <c r="G247" s="15">
        <f>0.7*[1]CSHR!G101+0.2*[1]CSHR!G173+0.1*[1]CSHR!G65</f>
        <v>6.777819577133623E-3</v>
      </c>
      <c r="H247" s="12">
        <f>0.7*[1]CSHR!H101+0.2*[1]CSHR!H173+0.1*[1]CSHR!H65</f>
        <v>6.777819577133623E-3</v>
      </c>
      <c r="I247" s="15">
        <f>0.7*[1]CSHR!I101+0.2*[1]CSHR!I173+0.1*[1]CSHR!I65</f>
        <v>6.777819577133623E-3</v>
      </c>
      <c r="J247" s="25">
        <f t="shared" si="48"/>
        <v>3.3889097885668115E-3</v>
      </c>
      <c r="K247" s="25">
        <f t="shared" si="55"/>
        <v>2.2592731923778745E-3</v>
      </c>
      <c r="L247" s="12">
        <f>0.7*[1]CSHR!L101+0.2*[1]CSHR!L173+0.1*[1]CSHR!L65</f>
        <v>6.777819577133623E-3</v>
      </c>
      <c r="M247" s="15">
        <f>0.7*[1]CSHR!M101+0.2*[1]CSHR!M173+0.1*[1]CSHR!M65</f>
        <v>2.458917553577292E-2</v>
      </c>
      <c r="N247" s="25">
        <f t="shared" si="49"/>
        <v>4.9178351071545844E-3</v>
      </c>
      <c r="O247" s="25">
        <f t="shared" si="53"/>
        <v>2.4589175535772922E-3</v>
      </c>
      <c r="P247" s="25">
        <f t="shared" si="50"/>
        <v>1.229458776788646E-2</v>
      </c>
      <c r="Q247" s="15">
        <f>0.7*[1]CSHR!Q101+0.2*[1]CSHR!Q173+0.1*[1]CSHR!Q65</f>
        <v>2.458917553577292E-2</v>
      </c>
      <c r="R247" s="15">
        <f>0.7*[1]CSHR!S101+0.2*[1]CSHR!S173+0.1*[1]CSHR!S65</f>
        <v>3.1366995112906547E-2</v>
      </c>
      <c r="S247" s="12">
        <f>0.7*[1]CSHR!T101+0.2*[1]CSHR!T173+0.1*[1]CSHR!T65</f>
        <v>0</v>
      </c>
      <c r="T247" s="16">
        <f>0.7*[1]CSHR!U101+0.2*[1]CSHR!U173+0.1*[1]CSHR!U65</f>
        <v>5.2073669248294291E-2</v>
      </c>
      <c r="U247" s="14">
        <f>0.7*[1]CSHR!V101+0.2*[1]CSHR!V173+0.1*[1]CSHR!V65</f>
        <v>2.4671604017486269E-2</v>
      </c>
      <c r="V247" s="60">
        <f t="shared" si="56"/>
        <v>0.42743957782616238</v>
      </c>
      <c r="W247" s="70">
        <f t="shared" si="54"/>
        <v>1</v>
      </c>
      <c r="X247" s="75" t="s">
        <v>105</v>
      </c>
      <c r="Y247" s="75" t="s">
        <v>106</v>
      </c>
    </row>
    <row r="248" spans="1:27" s="1" customFormat="1" x14ac:dyDescent="0.25">
      <c r="A248" s="1" t="s">
        <v>104</v>
      </c>
      <c r="B248" s="3" t="s">
        <v>10</v>
      </c>
      <c r="C248" s="12">
        <f>0.7*[1]CSHR!C102+0.2*[1]CSHR!C174+0.1*[1]CSHR!C66</f>
        <v>0</v>
      </c>
      <c r="D248" s="12">
        <f>0.7*[1]CSHR!D102+0.2*[1]CSHR!D174+0.1*[1]CSHR!D66</f>
        <v>0</v>
      </c>
      <c r="E248" s="12">
        <f>0.7*[1]CSHR!E102+0.2*[1]CSHR!E174+0.1*[1]CSHR!E66</f>
        <v>0.63518076894745057</v>
      </c>
      <c r="F248" s="12">
        <f>0.7*[1]CSHR!F102+0.2*[1]CSHR!F174+0.1*[1]CSHR!F66</f>
        <v>0</v>
      </c>
      <c r="G248" s="12">
        <f>0.7*[1]CSHR!G102+0.2*[1]CSHR!G174+0.1*[1]CSHR!G66</f>
        <v>2.2777539704021267E-3</v>
      </c>
      <c r="H248" s="12">
        <f>0.7*[1]CSHR!H102+0.2*[1]CSHR!H174+0.1*[1]CSHR!H66</f>
        <v>2.2777539704021267E-3</v>
      </c>
      <c r="I248" s="12">
        <f>0.7*[1]CSHR!I102+0.2*[1]CSHR!I174+0.1*[1]CSHR!I66</f>
        <v>2.2777539704021267E-3</v>
      </c>
      <c r="J248" s="25">
        <f t="shared" si="48"/>
        <v>1.1388769852010633E-3</v>
      </c>
      <c r="K248" s="25">
        <f t="shared" si="55"/>
        <v>7.5925132346737556E-4</v>
      </c>
      <c r="L248" s="12">
        <f>0.7*[1]CSHR!L102+0.2*[1]CSHR!L174+0.1*[1]CSHR!L66</f>
        <v>2.2777539704021267E-3</v>
      </c>
      <c r="M248" s="12">
        <f>0.7*[1]CSHR!M102+0.2*[1]CSHR!M174+0.1*[1]CSHR!M66</f>
        <v>1.2900591851162328E-2</v>
      </c>
      <c r="N248" s="25">
        <f t="shared" si="49"/>
        <v>2.5801183702324655E-3</v>
      </c>
      <c r="O248" s="25">
        <f t="shared" si="53"/>
        <v>1.2900591851162328E-3</v>
      </c>
      <c r="P248" s="25">
        <f t="shared" si="50"/>
        <v>6.4502959255811638E-3</v>
      </c>
      <c r="Q248" s="12">
        <f>0.7*[1]CSHR!Q102+0.2*[1]CSHR!Q174+0.1*[1]CSHR!Q66</f>
        <v>1.2900591851162328E-2</v>
      </c>
      <c r="R248" s="12">
        <f>0.7*[1]CSHR!S102+0.2*[1]CSHR!S174+0.1*[1]CSHR!S66</f>
        <v>1.5178345821564425E-2</v>
      </c>
      <c r="S248" s="12">
        <f>0.7*[1]CSHR!T102+0.2*[1]CSHR!T174+0.1*[1]CSHR!T66</f>
        <v>0</v>
      </c>
      <c r="T248" s="13">
        <f>0.7*[1]CSHR!U102+0.2*[1]CSHR!U174+0.1*[1]CSHR!U66</f>
        <v>2.8938977129470959E-2</v>
      </c>
      <c r="U248" s="14">
        <f>0.7*[1]CSHR!V102+0.2*[1]CSHR!V174+0.1*[1]CSHR!V66</f>
        <v>6.1484394679638026E-3</v>
      </c>
      <c r="V248" s="60">
        <f t="shared" si="56"/>
        <v>0.26742266726001895</v>
      </c>
      <c r="W248" s="70">
        <f t="shared" si="54"/>
        <v>1</v>
      </c>
      <c r="X248" s="75" t="s">
        <v>105</v>
      </c>
      <c r="Y248" s="75" t="s">
        <v>106</v>
      </c>
    </row>
    <row r="249" spans="1:27" s="5" customFormat="1" x14ac:dyDescent="0.25">
      <c r="A249" s="1" t="s">
        <v>104</v>
      </c>
      <c r="B249" s="6" t="s">
        <v>11</v>
      </c>
      <c r="C249" s="15">
        <f>0.7*[1]CSHR!C103+0.2*[1]CSHR!C175+0.1*[1]CSHR!C67</f>
        <v>0.35414362050106263</v>
      </c>
      <c r="D249" s="12">
        <f>0.7*[1]CSHR!D103+0.2*[1]CSHR!D175+0.1*[1]CSHR!D67</f>
        <v>0</v>
      </c>
      <c r="E249" s="15">
        <f>0.7*[1]CSHR!E103+0.2*[1]CSHR!E175+0.1*[1]CSHR!E67</f>
        <v>0</v>
      </c>
      <c r="F249" s="12">
        <f>0.7*[1]CSHR!F103+0.2*[1]CSHR!F175+0.1*[1]CSHR!F67</f>
        <v>0</v>
      </c>
      <c r="G249" s="15">
        <f>0.7*[1]CSHR!G103+0.2*[1]CSHR!G175+0.1*[1]CSHR!G67</f>
        <v>6.6871828880777518E-3</v>
      </c>
      <c r="H249" s="12">
        <f>0.7*[1]CSHR!H103+0.2*[1]CSHR!H175+0.1*[1]CSHR!H67</f>
        <v>6.6871828880777518E-3</v>
      </c>
      <c r="I249" s="15">
        <f>0.7*[1]CSHR!I103+0.2*[1]CSHR!I175+0.1*[1]CSHR!I67</f>
        <v>6.6871828880777518E-3</v>
      </c>
      <c r="J249" s="25">
        <f t="shared" si="48"/>
        <v>3.3435914440388759E-3</v>
      </c>
      <c r="K249" s="25">
        <f t="shared" si="55"/>
        <v>2.2290609626925838E-3</v>
      </c>
      <c r="L249" s="12">
        <f>0.7*[1]CSHR!L103+0.2*[1]CSHR!L175+0.1*[1]CSHR!L67</f>
        <v>6.6871828880777518E-3</v>
      </c>
      <c r="M249" s="15">
        <f>0.7*[1]CSHR!M103+0.2*[1]CSHR!M175+0.1*[1]CSHR!M67</f>
        <v>2.5188727032767814E-2</v>
      </c>
      <c r="N249" s="25">
        <f t="shared" si="49"/>
        <v>5.0377454065535631E-3</v>
      </c>
      <c r="O249" s="25">
        <f t="shared" si="53"/>
        <v>2.5188727032767816E-3</v>
      </c>
      <c r="P249" s="25">
        <f t="shared" si="50"/>
        <v>1.2594363516383907E-2</v>
      </c>
      <c r="Q249" s="15">
        <f>0.7*[1]CSHR!Q103+0.2*[1]CSHR!Q175+0.1*[1]CSHR!Q67</f>
        <v>2.5188727032767814E-2</v>
      </c>
      <c r="R249" s="15">
        <f>0.7*[1]CSHR!S103+0.2*[1]CSHR!S175+0.1*[1]CSHR!S67</f>
        <v>3.1875909920845574E-2</v>
      </c>
      <c r="S249" s="12">
        <f>0.7*[1]CSHR!T103+0.2*[1]CSHR!T175+0.1*[1]CSHR!T67</f>
        <v>0</v>
      </c>
      <c r="T249" s="16">
        <f>0.7*[1]CSHR!U103+0.2*[1]CSHR!U175+0.1*[1]CSHR!U67</f>
        <v>5.3087469527386917E-2</v>
      </c>
      <c r="U249" s="14">
        <f>0.7*[1]CSHR!V103+0.2*[1]CSHR!V175+0.1*[1]CSHR!V67</f>
        <v>2.0006459241614653E-2</v>
      </c>
      <c r="V249" s="60">
        <f t="shared" si="56"/>
        <v>0.43803672115829784</v>
      </c>
      <c r="W249" s="70">
        <f t="shared" si="54"/>
        <v>1</v>
      </c>
      <c r="X249" s="75" t="s">
        <v>105</v>
      </c>
      <c r="Y249" s="75" t="s">
        <v>106</v>
      </c>
    </row>
    <row r="250" spans="1:27" s="1" customFormat="1" x14ac:dyDescent="0.25">
      <c r="A250" s="1" t="s">
        <v>104</v>
      </c>
      <c r="B250" s="3" t="s">
        <v>12</v>
      </c>
      <c r="C250" s="12">
        <f>0.7*[1]CSHR!C104+0.2*[1]CSHR!C176+0.1*[1]CSHR!C68</f>
        <v>0</v>
      </c>
      <c r="D250" s="12">
        <f>0.7*[1]CSHR!D104+0.2*[1]CSHR!D176+0.1*[1]CSHR!D68</f>
        <v>0</v>
      </c>
      <c r="E250" s="12">
        <f>0.7*[1]CSHR!E104+0.2*[1]CSHR!E176+0.1*[1]CSHR!E68</f>
        <v>0</v>
      </c>
      <c r="F250" s="12">
        <f>0.7*[1]CSHR!F104+0.2*[1]CSHR!F176+0.1*[1]CSHR!F68</f>
        <v>0.76929282829112411</v>
      </c>
      <c r="G250" s="12">
        <f>0.7*[1]CSHR!G104+0.2*[1]CSHR!G176+0.1*[1]CSHR!G68</f>
        <v>0</v>
      </c>
      <c r="H250" s="12">
        <f>0.7*[1]CSHR!H104+0.2*[1]CSHR!H176+0.1*[1]CSHR!H68</f>
        <v>0</v>
      </c>
      <c r="I250" s="12">
        <f>0.7*[1]CSHR!I104+0.2*[1]CSHR!I176+0.1*[1]CSHR!I68</f>
        <v>0</v>
      </c>
      <c r="J250" s="25">
        <f t="shared" si="48"/>
        <v>0</v>
      </c>
      <c r="K250" s="25">
        <f t="shared" si="55"/>
        <v>0</v>
      </c>
      <c r="L250" s="12">
        <f>0.7*[1]CSHR!L104+0.2*[1]CSHR!L176+0.1*[1]CSHR!L68</f>
        <v>0</v>
      </c>
      <c r="M250" s="12">
        <f>0.7*[1]CSHR!M104+0.2*[1]CSHR!M176+0.1*[1]CSHR!M68</f>
        <v>8.6073345565315495E-3</v>
      </c>
      <c r="N250" s="25">
        <f t="shared" si="49"/>
        <v>1.72146691130631E-3</v>
      </c>
      <c r="O250" s="25">
        <f t="shared" si="53"/>
        <v>8.6073345565315499E-4</v>
      </c>
      <c r="P250" s="25">
        <f t="shared" si="50"/>
        <v>4.3036672782657747E-3</v>
      </c>
      <c r="Q250" s="12">
        <f>0.7*[1]CSHR!Q104+0.2*[1]CSHR!Q176+0.1*[1]CSHR!Q68</f>
        <v>8.6073345565315495E-3</v>
      </c>
      <c r="R250" s="12">
        <f>0.7*[1]CSHR!S104+0.2*[1]CSHR!S176+0.1*[1]CSHR!S68</f>
        <v>8.6073345565315495E-3</v>
      </c>
      <c r="S250" s="12">
        <f>0.7*[1]CSHR!T104+0.2*[1]CSHR!T176+0.1*[1]CSHR!T68</f>
        <v>0</v>
      </c>
      <c r="T250" s="13">
        <f>0.7*[1]CSHR!U104+0.2*[1]CSHR!U176+0.1*[1]CSHR!U68</f>
        <v>1.7788491416831878E-2</v>
      </c>
      <c r="U250" s="14">
        <f>0.7*[1]CSHR!V104+0.2*[1]CSHR!V176+0.1*[1]CSHR!V68</f>
        <v>1.426645171164619E-3</v>
      </c>
      <c r="V250" s="60">
        <f t="shared" si="56"/>
        <v>0.17878416380605955</v>
      </c>
      <c r="W250" s="70">
        <f t="shared" si="54"/>
        <v>1</v>
      </c>
      <c r="X250" s="75" t="s">
        <v>105</v>
      </c>
      <c r="Y250" s="75" t="s">
        <v>106</v>
      </c>
    </row>
    <row r="251" spans="1:27" s="5" customFormat="1" x14ac:dyDescent="0.25">
      <c r="A251" s="1" t="s">
        <v>104</v>
      </c>
      <c r="B251" s="6" t="s">
        <v>13</v>
      </c>
      <c r="C251" s="15">
        <f>0.7*[1]CSHR!C105+0.2*[1]CSHR!C177+0.1*[1]CSHR!C69</f>
        <v>0</v>
      </c>
      <c r="D251" s="12">
        <f>0.7*[1]CSHR!D105+0.2*[1]CSHR!D177+0.1*[1]CSHR!D69</f>
        <v>0</v>
      </c>
      <c r="E251" s="15">
        <f>0.7*[1]CSHR!E105+0.2*[1]CSHR!E177+0.1*[1]CSHR!E69</f>
        <v>0</v>
      </c>
      <c r="F251" s="12">
        <f>0.7*[1]CSHR!F105+0.2*[1]CSHR!F177+0.1*[1]CSHR!F69</f>
        <v>0</v>
      </c>
      <c r="G251" s="15">
        <f>0.7*[1]CSHR!G105+0.2*[1]CSHR!G177+0.1*[1]CSHR!G69</f>
        <v>7.9144327483549499E-3</v>
      </c>
      <c r="H251" s="12">
        <f>0.7*[1]CSHR!H105+0.2*[1]CSHR!H177+0.1*[1]CSHR!H69</f>
        <v>7.9144327483549499E-3</v>
      </c>
      <c r="I251" s="15">
        <f>0.7*[1]CSHR!I105+0.2*[1]CSHR!I177+0.1*[1]CSHR!I69</f>
        <v>7.9144327483549499E-3</v>
      </c>
      <c r="J251" s="25">
        <f t="shared" si="48"/>
        <v>3.957216374177475E-3</v>
      </c>
      <c r="K251" s="25">
        <f t="shared" si="55"/>
        <v>2.6381442494516501E-3</v>
      </c>
      <c r="L251" s="12">
        <f>0.7*[1]CSHR!L105+0.2*[1]CSHR!L177+0.1*[1]CSHR!L69</f>
        <v>7.9144327483549499E-3</v>
      </c>
      <c r="M251" s="15">
        <f>0.7*[1]CSHR!M105+0.2*[1]CSHR!M177+0.1*[1]CSHR!M69</f>
        <v>2.7272475153887501E-2</v>
      </c>
      <c r="N251" s="25">
        <f t="shared" si="49"/>
        <v>5.4544950307775005E-3</v>
      </c>
      <c r="O251" s="25">
        <f t="shared" si="53"/>
        <v>2.7272475153887503E-3</v>
      </c>
      <c r="P251" s="25">
        <f t="shared" si="50"/>
        <v>1.363623757694375E-2</v>
      </c>
      <c r="Q251" s="15">
        <f>0.7*[1]CSHR!Q105+0.2*[1]CSHR!Q177+0.1*[1]CSHR!Q69</f>
        <v>2.7272475153887501E-2</v>
      </c>
      <c r="R251" s="15">
        <f>0.7*[1]CSHR!S105+0.2*[1]CSHR!S177+0.1*[1]CSHR!S69</f>
        <v>3.5186907902242402E-2</v>
      </c>
      <c r="S251" s="12">
        <f>0.7*[1]CSHR!T105+0.2*[1]CSHR!T177+0.1*[1]CSHR!T69</f>
        <v>0</v>
      </c>
      <c r="T251" s="16">
        <f>0.7*[1]CSHR!U105+0.2*[1]CSHR!U177+0.1*[1]CSHR!U69</f>
        <v>4.0641402933019898E-2</v>
      </c>
      <c r="U251" s="14">
        <f>0.7*[1]CSHR!V105+0.2*[1]CSHR!V177+0.1*[1]CSHR!V69</f>
        <v>0</v>
      </c>
      <c r="V251" s="60">
        <f t="shared" si="56"/>
        <v>0.80955566711680382</v>
      </c>
      <c r="W251" s="70">
        <f t="shared" si="54"/>
        <v>1</v>
      </c>
      <c r="X251" s="75" t="s">
        <v>105</v>
      </c>
      <c r="Y251" s="75" t="s">
        <v>106</v>
      </c>
    </row>
    <row r="252" spans="1:27" s="1" customFormat="1" x14ac:dyDescent="0.25">
      <c r="A252" s="1" t="s">
        <v>104</v>
      </c>
      <c r="B252" s="3" t="s">
        <v>14</v>
      </c>
      <c r="C252" s="12">
        <f>0.7*[1]CSHR!C106+0.2*[1]CSHR!C178+0.1*[1]CSHR!C70</f>
        <v>0</v>
      </c>
      <c r="D252" s="12">
        <f>0.7*[1]CSHR!D106+0.2*[1]CSHR!D178+0.1*[1]CSHR!D70</f>
        <v>0</v>
      </c>
      <c r="E252" s="12">
        <f>0.7*[1]CSHR!E106+0.2*[1]CSHR!E178+0.1*[1]CSHR!E70</f>
        <v>0</v>
      </c>
      <c r="F252" s="12">
        <f>0.7*[1]CSHR!F106+0.2*[1]CSHR!F178+0.1*[1]CSHR!F70</f>
        <v>0</v>
      </c>
      <c r="G252" s="12">
        <f>0.7*[1]CSHR!G106+0.2*[1]CSHR!G178+0.1*[1]CSHR!G70</f>
        <v>2.5919979235751599E-3</v>
      </c>
      <c r="H252" s="12">
        <f>0.7*[1]CSHR!H106+0.2*[1]CSHR!H178+0.1*[1]CSHR!H70</f>
        <v>2.5919979235751599E-3</v>
      </c>
      <c r="I252" s="12">
        <f>0.7*[1]CSHR!I106+0.2*[1]CSHR!I178+0.1*[1]CSHR!I70</f>
        <v>2.5919979235751599E-3</v>
      </c>
      <c r="J252" s="25">
        <f t="shared" si="48"/>
        <v>1.2959989617875799E-3</v>
      </c>
      <c r="K252" s="25">
        <f t="shared" si="55"/>
        <v>8.6399930785838663E-4</v>
      </c>
      <c r="L252" s="12">
        <f>0.7*[1]CSHR!L106+0.2*[1]CSHR!L178+0.1*[1]CSHR!L70</f>
        <v>2.5919979235751599E-3</v>
      </c>
      <c r="M252" s="12">
        <f>0.7*[1]CSHR!M106+0.2*[1]CSHR!M178+0.1*[1]CSHR!M70</f>
        <v>4.59318596547687E-3</v>
      </c>
      <c r="N252" s="25">
        <f t="shared" si="49"/>
        <v>9.1863719309537403E-4</v>
      </c>
      <c r="O252" s="25">
        <f t="shared" si="53"/>
        <v>4.5931859654768702E-4</v>
      </c>
      <c r="P252" s="25">
        <f t="shared" si="50"/>
        <v>2.296592982738435E-3</v>
      </c>
      <c r="Q252" s="12">
        <f>0.7*[1]CSHR!Q106+0.2*[1]CSHR!Q178+0.1*[1]CSHR!Q70</f>
        <v>4.59318596547687E-3</v>
      </c>
      <c r="R252" s="12">
        <f>0.7*[1]CSHR!S106+0.2*[1]CSHR!S178+0.1*[1]CSHR!S70</f>
        <v>7.1851838890520294E-3</v>
      </c>
      <c r="S252" s="12">
        <f>0.7*[1]CSHR!T106+0.2*[1]CSHR!T178+0.1*[1]CSHR!T70</f>
        <v>0</v>
      </c>
      <c r="T252" s="13">
        <f>0.7*[1]CSHR!U106+0.2*[1]CSHR!U178+0.1*[1]CSHR!U70</f>
        <v>9.0224582752427805E-3</v>
      </c>
      <c r="U252" s="14">
        <f>0.7*[1]CSHR!V106+0.2*[1]CSHR!V178+0.1*[1]CSHR!V70</f>
        <v>0</v>
      </c>
      <c r="V252" s="60">
        <f t="shared" si="56"/>
        <v>0.95840344716842329</v>
      </c>
      <c r="W252" s="70">
        <f t="shared" si="54"/>
        <v>1</v>
      </c>
      <c r="X252" s="75" t="s">
        <v>105</v>
      </c>
      <c r="Y252" s="75" t="s">
        <v>106</v>
      </c>
    </row>
    <row r="253" spans="1:27" s="5" customFormat="1" x14ac:dyDescent="0.25">
      <c r="A253" s="1" t="s">
        <v>104</v>
      </c>
      <c r="B253" s="6" t="s">
        <v>15</v>
      </c>
      <c r="C253" s="15">
        <f>0.7*[1]CSHR!C107+0.2*[1]CSHR!C179+0.1*[1]CSHR!C71</f>
        <v>0</v>
      </c>
      <c r="D253" s="12">
        <f>0.7*[1]CSHR!D107+0.2*[1]CSHR!D179+0.1*[1]CSHR!D71</f>
        <v>0</v>
      </c>
      <c r="E253" s="15">
        <f>0.7*[1]CSHR!E107+0.2*[1]CSHR!E179+0.1*[1]CSHR!E71</f>
        <v>0.44201670759104272</v>
      </c>
      <c r="F253" s="12">
        <f>0.7*[1]CSHR!F107+0.2*[1]CSHR!F179+0.1*[1]CSHR!F71</f>
        <v>0</v>
      </c>
      <c r="G253" s="15">
        <f>0.7*[1]CSHR!G107+0.2*[1]CSHR!G179+0.1*[1]CSHR!G71</f>
        <v>1.542393696191909E-3</v>
      </c>
      <c r="H253" s="12">
        <f>0.7*[1]CSHR!H107+0.2*[1]CSHR!H179+0.1*[1]CSHR!H71</f>
        <v>1.542393696191909E-3</v>
      </c>
      <c r="I253" s="15">
        <f>0.7*[1]CSHR!I107+0.2*[1]CSHR!I179+0.1*[1]CSHR!I71</f>
        <v>1.542393696191909E-3</v>
      </c>
      <c r="J253" s="25">
        <f t="shared" si="48"/>
        <v>7.711968480959545E-4</v>
      </c>
      <c r="K253" s="25">
        <f t="shared" si="55"/>
        <v>5.1413123206396963E-4</v>
      </c>
      <c r="L253" s="12">
        <f>0.7*[1]CSHR!L107+0.2*[1]CSHR!L179+0.1*[1]CSHR!L71</f>
        <v>1.542393696191909E-3</v>
      </c>
      <c r="M253" s="15">
        <f>0.7*[1]CSHR!M107+0.2*[1]CSHR!M179+0.1*[1]CSHR!M71</f>
        <v>2.0014242528777506E-2</v>
      </c>
      <c r="N253" s="25">
        <f t="shared" si="49"/>
        <v>4.0028485057555015E-3</v>
      </c>
      <c r="O253" s="25">
        <f t="shared" si="53"/>
        <v>2.0014242528777508E-3</v>
      </c>
      <c r="P253" s="25">
        <f t="shared" si="50"/>
        <v>1.0007121264388753E-2</v>
      </c>
      <c r="Q253" s="15">
        <f>0.7*[1]CSHR!Q107+0.2*[1]CSHR!Q179+0.1*[1]CSHR!Q71</f>
        <v>2.0014242528777506E-2</v>
      </c>
      <c r="R253" s="15">
        <f>0.7*[1]CSHR!S107+0.2*[1]CSHR!S179+0.1*[1]CSHR!S71</f>
        <v>2.155663622496945E-2</v>
      </c>
      <c r="S253" s="12">
        <f>0.7*[1]CSHR!T107+0.2*[1]CSHR!T179+0.1*[1]CSHR!T71</f>
        <v>0</v>
      </c>
      <c r="T253" s="16">
        <f>0.7*[1]CSHR!U107+0.2*[1]CSHR!U179+0.1*[1]CSHR!U71</f>
        <v>4.2905161588998805E-2</v>
      </c>
      <c r="U253" s="14">
        <f>0.7*[1]CSHR!V107+0.2*[1]CSHR!V179+0.1*[1]CSHR!V71</f>
        <v>9.8754339960531977E-3</v>
      </c>
      <c r="V253" s="60">
        <f t="shared" si="56"/>
        <v>0.42015127865343138</v>
      </c>
      <c r="W253" s="70">
        <f t="shared" si="54"/>
        <v>1</v>
      </c>
      <c r="X253" s="75" t="s">
        <v>105</v>
      </c>
      <c r="Y253" s="75" t="s">
        <v>106</v>
      </c>
    </row>
    <row r="254" spans="1:27" s="7" customFormat="1" x14ac:dyDescent="0.25">
      <c r="A254" s="1" t="s">
        <v>104</v>
      </c>
      <c r="B254" s="3" t="s">
        <v>16</v>
      </c>
      <c r="C254" s="12">
        <f>0.7*[1]CSHR!C108+0.2*[1]CSHR!C180+0.1*[1]CSHR!C72</f>
        <v>0</v>
      </c>
      <c r="D254" s="12">
        <f>0.7*[1]CSHR!D108+0.2*[1]CSHR!D180+0.1*[1]CSHR!D72</f>
        <v>0</v>
      </c>
      <c r="E254" s="12">
        <f>0.7*[1]CSHR!E108+0.2*[1]CSHR!E180+0.1*[1]CSHR!E72</f>
        <v>0</v>
      </c>
      <c r="F254" s="12">
        <f>0.7*[1]CSHR!F108+0.2*[1]CSHR!F180+0.1*[1]CSHR!F72</f>
        <v>0</v>
      </c>
      <c r="G254" s="12">
        <f>0.7*[1]CSHR!G108+0.2*[1]CSHR!G180+0.1*[1]CSHR!G72</f>
        <v>2.8649038920651194E-4</v>
      </c>
      <c r="H254" s="12">
        <f>0.7*[1]CSHR!H108+0.2*[1]CSHR!H180+0.1*[1]CSHR!H72</f>
        <v>2.8649038920651194E-4</v>
      </c>
      <c r="I254" s="12">
        <f>0.7*[1]CSHR!I108+0.2*[1]CSHR!I180+0.1*[1]CSHR!I72</f>
        <v>2.8649038920651194E-4</v>
      </c>
      <c r="J254" s="25">
        <f t="shared" si="48"/>
        <v>1.4324519460325597E-4</v>
      </c>
      <c r="K254" s="25">
        <f t="shared" si="55"/>
        <v>9.5496796402170646E-5</v>
      </c>
      <c r="L254" s="12">
        <f>0.7*[1]CSHR!L108+0.2*[1]CSHR!L180+0.1*[1]CSHR!L72</f>
        <v>2.8649038920651194E-4</v>
      </c>
      <c r="M254" s="12">
        <f>0.7*[1]CSHR!M108+0.2*[1]CSHR!M180+0.1*[1]CSHR!M72</f>
        <v>2.7853232283966411E-2</v>
      </c>
      <c r="N254" s="25">
        <f t="shared" si="49"/>
        <v>5.5706464567932823E-3</v>
      </c>
      <c r="O254" s="25">
        <f t="shared" si="53"/>
        <v>2.7853232283966411E-3</v>
      </c>
      <c r="P254" s="25">
        <f t="shared" si="50"/>
        <v>1.3926616141983206E-2</v>
      </c>
      <c r="Q254" s="12">
        <f>0.7*[1]CSHR!Q108+0.2*[1]CSHR!Q180+0.1*[1]CSHR!Q72</f>
        <v>2.7853232283966411E-2</v>
      </c>
      <c r="R254" s="12">
        <f>0.7*[1]CSHR!S108+0.2*[1]CSHR!S180+0.1*[1]CSHR!S72</f>
        <v>2.8139722673172947E-2</v>
      </c>
      <c r="S254" s="12">
        <f>0.7*[1]CSHR!T108+0.2*[1]CSHR!T180+0.1*[1]CSHR!T72</f>
        <v>0</v>
      </c>
      <c r="T254" s="13">
        <f>0.7*[1]CSHR!U108+0.2*[1]CSHR!U180+0.1*[1]CSHR!U72</f>
        <v>2.8139722673172947E-2</v>
      </c>
      <c r="U254" s="14">
        <f>0.7*[1]CSHR!V108+0.2*[1]CSHR!V180+0.1*[1]CSHR!V72</f>
        <v>3.5935575219959645E-2</v>
      </c>
      <c r="V254" s="60">
        <f t="shared" si="56"/>
        <v>0.82841122549075696</v>
      </c>
      <c r="W254" s="70">
        <f t="shared" si="54"/>
        <v>1</v>
      </c>
      <c r="X254" s="75" t="s">
        <v>105</v>
      </c>
      <c r="Y254" s="75" t="s">
        <v>106</v>
      </c>
    </row>
    <row r="255" spans="1:27" s="8" customFormat="1" x14ac:dyDescent="0.25">
      <c r="A255" s="77" t="s">
        <v>104</v>
      </c>
      <c r="B255" s="9" t="s">
        <v>17</v>
      </c>
      <c r="C255" s="17">
        <f>0.7*[1]CSHR!C109+0.2*[1]CSHR!C181+0.1*[1]CSHR!C73</f>
        <v>0</v>
      </c>
      <c r="D255" s="18">
        <f>0.7*[1]CSHR!D109+0.2*[1]CSHR!D181+0.1*[1]CSHR!D73</f>
        <v>0</v>
      </c>
      <c r="E255" s="17">
        <f>0.7*[1]CSHR!E109+0.2*[1]CSHR!E181+0.1*[1]CSHR!E73</f>
        <v>0</v>
      </c>
      <c r="F255" s="18">
        <f>0.7*[1]CSHR!F109+0.2*[1]CSHR!F181+0.1*[1]CSHR!F73</f>
        <v>0.42572828099728088</v>
      </c>
      <c r="G255" s="17">
        <f>0.7*[1]CSHR!G109+0.2*[1]CSHR!G181+0.1*[1]CSHR!G73</f>
        <v>0</v>
      </c>
      <c r="H255" s="18">
        <f>0.7*[1]CSHR!H109+0.2*[1]CSHR!H181+0.1*[1]CSHR!H73</f>
        <v>0</v>
      </c>
      <c r="I255" s="17">
        <f>0.7*[1]CSHR!I109+0.2*[1]CSHR!I181+0.1*[1]CSHR!I73</f>
        <v>0</v>
      </c>
      <c r="J255" s="56">
        <f t="shared" si="48"/>
        <v>0</v>
      </c>
      <c r="K255" s="56">
        <f t="shared" si="55"/>
        <v>0</v>
      </c>
      <c r="L255" s="18">
        <f>0.7*[1]CSHR!L109+0.2*[1]CSHR!L181+0.1*[1]CSHR!L73</f>
        <v>0</v>
      </c>
      <c r="M255" s="17">
        <f>0.7*[1]CSHR!M109+0.2*[1]CSHR!M181+0.1*[1]CSHR!M73</f>
        <v>2.1434927305734312E-2</v>
      </c>
      <c r="N255" s="56">
        <f t="shared" si="49"/>
        <v>4.2869854611468621E-3</v>
      </c>
      <c r="O255" s="56">
        <f t="shared" si="53"/>
        <v>2.1434927305734311E-3</v>
      </c>
      <c r="P255" s="56">
        <f t="shared" si="50"/>
        <v>1.0717463652867156E-2</v>
      </c>
      <c r="Q255" s="17">
        <f>0.7*[1]CSHR!Q109+0.2*[1]CSHR!Q181+0.1*[1]CSHR!Q73</f>
        <v>2.1434927305734312E-2</v>
      </c>
      <c r="R255" s="17">
        <f>0.7*[1]CSHR!S109+0.2*[1]CSHR!S181+0.1*[1]CSHR!S73</f>
        <v>2.1434927305734312E-2</v>
      </c>
      <c r="S255" s="18">
        <f>0.7*[1]CSHR!T109+0.2*[1]CSHR!T181+0.1*[1]CSHR!T73</f>
        <v>0</v>
      </c>
      <c r="T255" s="17">
        <f>0.7*[1]CSHR!U109+0.2*[1]CSHR!U181+0.1*[1]CSHR!U73</f>
        <v>4.4298849765184299E-2</v>
      </c>
      <c r="U255" s="19">
        <f>0.7*[1]CSHR!V109+0.2*[1]CSHR!V181+0.1*[1]CSHR!V73</f>
        <v>3.2922378778727354E-3</v>
      </c>
      <c r="V255" s="62">
        <f t="shared" si="56"/>
        <v>0.44522790759787179</v>
      </c>
      <c r="W255" s="71">
        <f t="shared" si="54"/>
        <v>1</v>
      </c>
      <c r="X255" s="78" t="s">
        <v>105</v>
      </c>
      <c r="Y255" s="79" t="s">
        <v>106</v>
      </c>
    </row>
    <row r="256" spans="1:27" s="1" customFormat="1" x14ac:dyDescent="0.25">
      <c r="A256" s="1" t="s">
        <v>102</v>
      </c>
      <c r="B256" s="3" t="s">
        <v>0</v>
      </c>
      <c r="C256" s="12">
        <f>0.6*[1]CSHR!C128+0.4*[1]CSHR!C164</f>
        <v>0.4715304687691565</v>
      </c>
      <c r="D256" s="12">
        <f>0.6*[1]CSHR!D128+0.4*[1]CSHR!D164</f>
        <v>0</v>
      </c>
      <c r="E256" s="12">
        <f>0.6*[1]CSHR!E128+0.4*[1]CSHR!E164</f>
        <v>0</v>
      </c>
      <c r="F256" s="12">
        <f>0.6*[1]CSHR!F128+0.4*[1]CSHR!F164</f>
        <v>0</v>
      </c>
      <c r="G256" s="12">
        <f>0.6*[1]CSHR!G128+0.4*[1]CSHR!G164</f>
        <v>1.0571613816840169E-2</v>
      </c>
      <c r="H256" s="12">
        <f>0.6*[1]CSHR!H128+0.4*[1]CSHR!H164</f>
        <v>1.0571613816840169E-2</v>
      </c>
      <c r="I256" s="12">
        <f>0.6*[1]CSHR!I128+0.4*[1]CSHR!I164</f>
        <v>1.0571613816840169E-2</v>
      </c>
      <c r="J256" s="25">
        <f>I256/2</f>
        <v>5.2858069084200845E-3</v>
      </c>
      <c r="K256" s="25">
        <f t="shared" si="55"/>
        <v>3.5238712722800562E-3</v>
      </c>
      <c r="L256" s="12">
        <f>0.6*[1]CSHR!L128+0.4*[1]CSHR!L164</f>
        <v>1.0571613816840169E-2</v>
      </c>
      <c r="M256" s="12">
        <f>0.6*[1]CSHR!M128+0.4*[1]CSHR!M164</f>
        <v>1.8411364150818253E-2</v>
      </c>
      <c r="N256" s="25">
        <f t="shared" si="49"/>
        <v>3.6822728301636508E-3</v>
      </c>
      <c r="O256" s="25">
        <f>P256/5</f>
        <v>1.8411364150818254E-3</v>
      </c>
      <c r="P256" s="25">
        <f t="shared" si="50"/>
        <v>9.2056820754091266E-3</v>
      </c>
      <c r="Q256" s="12">
        <f>0.6*[1]CSHR!Q128+0.4*[1]CSHR!Q164</f>
        <v>1.8411364150818253E-2</v>
      </c>
      <c r="R256" s="12">
        <f>0.6*[1]CSHR!S128+0.4*[1]CSHR!S164</f>
        <v>2.8982977967658502E-2</v>
      </c>
      <c r="S256" s="12">
        <f>0.6*[1]CSHR!T128+0.4*[1]CSHR!T164</f>
        <v>0</v>
      </c>
      <c r="T256" s="13">
        <f>0.6*[1]CSHR!U128+0.4*[1]CSHR!U164</f>
        <v>4.4487284620979145E-2</v>
      </c>
      <c r="U256" s="14">
        <f>0.6*[1]CSHR!V128+0.4*[1]CSHR!V164</f>
        <v>3.6693122264602376E-2</v>
      </c>
      <c r="V256" s="60">
        <f t="shared" si="56"/>
        <v>0.31565819330725153</v>
      </c>
      <c r="W256" s="70">
        <f t="shared" si="54"/>
        <v>1</v>
      </c>
      <c r="X256" s="1" t="str">
        <f>$AR$2</f>
        <v>OPE+ROW</v>
      </c>
      <c r="Y256" s="75" t="s">
        <v>103</v>
      </c>
    </row>
    <row r="257" spans="1:27" s="5" customFormat="1" x14ac:dyDescent="0.25">
      <c r="A257" s="5" t="s">
        <v>102</v>
      </c>
      <c r="B257" s="6" t="s">
        <v>1</v>
      </c>
      <c r="C257" s="12">
        <f>0.6*[1]CSHR!C129+0.4*[1]CSHR!C165</f>
        <v>0</v>
      </c>
      <c r="D257" s="12">
        <f>0.6*[1]CSHR!D129+0.4*[1]CSHR!D165</f>
        <v>0</v>
      </c>
      <c r="E257" s="12">
        <f>0.6*[1]CSHR!E129+0.4*[1]CSHR!E165</f>
        <v>0</v>
      </c>
      <c r="F257" s="12">
        <f>0.6*[1]CSHR!F129+0.4*[1]CSHR!F165</f>
        <v>0</v>
      </c>
      <c r="G257" s="12">
        <f>0.6*[1]CSHR!G129+0.4*[1]CSHR!G165</f>
        <v>7.2292563644928637E-3</v>
      </c>
      <c r="H257" s="12">
        <f>0.6*[1]CSHR!H129+0.4*[1]CSHR!H165</f>
        <v>7.2292563644928637E-3</v>
      </c>
      <c r="I257" s="12">
        <f>0.6*[1]CSHR!I129+0.4*[1]CSHR!I165</f>
        <v>7.2292563644928637E-3</v>
      </c>
      <c r="J257" s="25">
        <f t="shared" ref="J257:J273" si="57">I257/2</f>
        <v>3.6146281822464319E-3</v>
      </c>
      <c r="K257" s="25">
        <f t="shared" si="55"/>
        <v>2.4097521214976212E-3</v>
      </c>
      <c r="L257" s="12">
        <f>0.6*[1]CSHR!L129+0.4*[1]CSHR!L165</f>
        <v>7.2292563644928637E-3</v>
      </c>
      <c r="M257" s="12">
        <f>0.6*[1]CSHR!M129+0.4*[1]CSHR!M165</f>
        <v>1.5616691657081173E-2</v>
      </c>
      <c r="N257" s="25">
        <f t="shared" si="49"/>
        <v>3.1233383314162345E-3</v>
      </c>
      <c r="O257" s="25">
        <f t="shared" ref="O257:O273" si="58">P257/5</f>
        <v>1.5616691657081173E-3</v>
      </c>
      <c r="P257" s="25">
        <f t="shared" si="50"/>
        <v>7.8083458285405864E-3</v>
      </c>
      <c r="Q257" s="12">
        <f>0.6*[1]CSHR!Q129+0.4*[1]CSHR!Q165</f>
        <v>1.5616691657081173E-2</v>
      </c>
      <c r="R257" s="12">
        <f>0.6*[1]CSHR!S129+0.4*[1]CSHR!S165</f>
        <v>2.2845948021574032E-2</v>
      </c>
      <c r="S257" s="12">
        <f>0.6*[1]CSHR!T129+0.4*[1]CSHR!T165</f>
        <v>0.34971637443904513</v>
      </c>
      <c r="T257" s="13">
        <f>0.6*[1]CSHR!U129+0.4*[1]CSHR!U165</f>
        <v>3.8462639678655194E-2</v>
      </c>
      <c r="U257" s="14">
        <f>0.6*[1]CSHR!V129+0.4*[1]CSHR!V165</f>
        <v>1.3327760693660023E-2</v>
      </c>
      <c r="V257" s="60">
        <f t="shared" si="56"/>
        <v>0.4969791347655228</v>
      </c>
      <c r="W257" s="70">
        <f t="shared" si="54"/>
        <v>1</v>
      </c>
      <c r="X257" s="5" t="str">
        <f t="shared" ref="X257:X273" si="59">$AR$2</f>
        <v>OPE+ROW</v>
      </c>
      <c r="Y257" s="75" t="s">
        <v>103</v>
      </c>
    </row>
    <row r="258" spans="1:27" s="1" customFormat="1" x14ac:dyDescent="0.25">
      <c r="A258" s="1" t="s">
        <v>102</v>
      </c>
      <c r="B258" s="3" t="s">
        <v>2</v>
      </c>
      <c r="C258" s="12">
        <f>0.6*[1]CSHR!C130+0.4*[1]CSHR!C166</f>
        <v>0.52972050342010757</v>
      </c>
      <c r="D258" s="12">
        <f>0.6*[1]CSHR!D130+0.4*[1]CSHR!D166</f>
        <v>0</v>
      </c>
      <c r="E258" s="12">
        <f>0.6*[1]CSHR!E130+0.4*[1]CSHR!E166</f>
        <v>0</v>
      </c>
      <c r="F258" s="12">
        <f>0.6*[1]CSHR!F130+0.4*[1]CSHR!F166</f>
        <v>0</v>
      </c>
      <c r="G258" s="12">
        <f>0.6*[1]CSHR!G130+0.4*[1]CSHR!G166</f>
        <v>9.9805528784628651E-3</v>
      </c>
      <c r="H258" s="12">
        <f>0.6*[1]CSHR!H130+0.4*[1]CSHR!H166</f>
        <v>9.9805528784628651E-3</v>
      </c>
      <c r="I258" s="12">
        <f>0.6*[1]CSHR!I130+0.4*[1]CSHR!I166</f>
        <v>9.9805528784628651E-3</v>
      </c>
      <c r="J258" s="25">
        <f t="shared" si="57"/>
        <v>4.9902764392314326E-3</v>
      </c>
      <c r="K258" s="25">
        <f t="shared" si="55"/>
        <v>3.3268509594876219E-3</v>
      </c>
      <c r="L258" s="12">
        <f>0.6*[1]CSHR!L130+0.4*[1]CSHR!L166</f>
        <v>9.9805528784628651E-3</v>
      </c>
      <c r="M258" s="12">
        <f>0.6*[1]CSHR!M130+0.4*[1]CSHR!M166</f>
        <v>1.583738366229831E-2</v>
      </c>
      <c r="N258" s="25">
        <f t="shared" si="49"/>
        <v>3.1674767324596622E-3</v>
      </c>
      <c r="O258" s="25">
        <f t="shared" si="58"/>
        <v>1.5837383662298311E-3</v>
      </c>
      <c r="P258" s="25">
        <f t="shared" si="50"/>
        <v>7.918691831149155E-3</v>
      </c>
      <c r="Q258" s="12">
        <f>0.6*[1]CSHR!Q130+0.4*[1]CSHR!Q166</f>
        <v>1.583738366229831E-2</v>
      </c>
      <c r="R258" s="12">
        <f>0.6*[1]CSHR!S130+0.4*[1]CSHR!S166</f>
        <v>2.5817936540761199E-2</v>
      </c>
      <c r="S258" s="12">
        <f>0.6*[1]CSHR!T130+0.4*[1]CSHR!T166</f>
        <v>0</v>
      </c>
      <c r="T258" s="13">
        <f>0.6*[1]CSHR!U130+0.4*[1]CSHR!U166</f>
        <v>3.9154680677433516E-2</v>
      </c>
      <c r="U258" s="14">
        <f>0.6*[1]CSHR!V130+0.4*[1]CSHR!V166</f>
        <v>4.1854447386930504E-2</v>
      </c>
      <c r="V258" s="60">
        <f t="shared" si="56"/>
        <v>0.27086841880776147</v>
      </c>
      <c r="W258" s="70">
        <f t="shared" si="54"/>
        <v>1</v>
      </c>
      <c r="X258" s="1" t="str">
        <f t="shared" si="59"/>
        <v>OPE+ROW</v>
      </c>
      <c r="Y258" s="1" t="s">
        <v>103</v>
      </c>
    </row>
    <row r="259" spans="1:27" s="5" customFormat="1" x14ac:dyDescent="0.25">
      <c r="A259" s="5" t="s">
        <v>102</v>
      </c>
      <c r="B259" s="6" t="s">
        <v>3</v>
      </c>
      <c r="C259" s="12">
        <f>0.6*[1]CSHR!C131+0.4*[1]CSHR!C167</f>
        <v>0</v>
      </c>
      <c r="D259" s="12">
        <f>0.6*[1]CSHR!D131+0.4*[1]CSHR!D167</f>
        <v>0</v>
      </c>
      <c r="E259" s="12">
        <f>0.6*[1]CSHR!E131+0.4*[1]CSHR!E167</f>
        <v>0.73797915338664066</v>
      </c>
      <c r="F259" s="12">
        <f>0.6*[1]CSHR!F131+0.4*[1]CSHR!F167</f>
        <v>0</v>
      </c>
      <c r="G259" s="12">
        <f>0.6*[1]CSHR!G131+0.4*[1]CSHR!G167</f>
        <v>1.9588350207475733E-3</v>
      </c>
      <c r="H259" s="12">
        <f>0.6*[1]CSHR!H131+0.4*[1]CSHR!H167</f>
        <v>1.9588350207475733E-3</v>
      </c>
      <c r="I259" s="12">
        <f>0.6*[1]CSHR!I131+0.4*[1]CSHR!I167</f>
        <v>1.9588350207475733E-3</v>
      </c>
      <c r="J259" s="25">
        <f t="shared" si="57"/>
        <v>9.7941751037378664E-4</v>
      </c>
      <c r="K259" s="25">
        <f t="shared" si="55"/>
        <v>6.529450069158578E-4</v>
      </c>
      <c r="L259" s="12">
        <f>0.6*[1]CSHR!L131+0.4*[1]CSHR!L167</f>
        <v>1.9588350207475733E-3</v>
      </c>
      <c r="M259" s="12">
        <f>0.6*[1]CSHR!M131+0.4*[1]CSHR!M167</f>
        <v>9.0658836178998115E-3</v>
      </c>
      <c r="N259" s="25">
        <f t="shared" si="49"/>
        <v>1.8131767235799623E-3</v>
      </c>
      <c r="O259" s="25">
        <f t="shared" si="58"/>
        <v>9.0658836178998117E-4</v>
      </c>
      <c r="P259" s="25">
        <f t="shared" si="50"/>
        <v>4.5329418089499057E-3</v>
      </c>
      <c r="Q259" s="12">
        <f>0.6*[1]CSHR!Q131+0.4*[1]CSHR!Q167</f>
        <v>9.0658836178998115E-3</v>
      </c>
      <c r="R259" s="12">
        <f>0.6*[1]CSHR!S131+0.4*[1]CSHR!S167</f>
        <v>1.1024718638647391E-2</v>
      </c>
      <c r="S259" s="12">
        <f>0.6*[1]CSHR!T131+0.4*[1]CSHR!T167</f>
        <v>0</v>
      </c>
      <c r="T259" s="13">
        <f>0.6*[1]CSHR!U131+0.4*[1]CSHR!U167</f>
        <v>2.0694994497740545E-2</v>
      </c>
      <c r="U259" s="14">
        <f>0.6*[1]CSHR!V131+0.4*[1]CSHR!V167</f>
        <v>7.9555617014223472E-3</v>
      </c>
      <c r="V259" s="60">
        <f t="shared" si="56"/>
        <v>0.18749339504514961</v>
      </c>
      <c r="W259" s="70">
        <f t="shared" si="54"/>
        <v>1</v>
      </c>
      <c r="X259" s="5" t="str">
        <f t="shared" si="59"/>
        <v>OPE+ROW</v>
      </c>
      <c r="Y259" s="5" t="s">
        <v>103</v>
      </c>
    </row>
    <row r="260" spans="1:27" s="1" customFormat="1" x14ac:dyDescent="0.25">
      <c r="A260" s="28" t="s">
        <v>102</v>
      </c>
      <c r="B260" s="30" t="s">
        <v>4</v>
      </c>
      <c r="C260" s="12">
        <f>0.6*[1]CSHR!C132+0.4*[1]CSHR!C168</f>
        <v>0</v>
      </c>
      <c r="D260" s="12">
        <f>0.6*[1]CSHR!D132+0.4*[1]CSHR!D168</f>
        <v>0</v>
      </c>
      <c r="E260" s="12">
        <f>0.6*[1]CSHR!E132+0.4*[1]CSHR!E168</f>
        <v>0</v>
      </c>
      <c r="F260" s="12">
        <f>0.6*[1]CSHR!F132+0.4*[1]CSHR!F168</f>
        <v>0</v>
      </c>
      <c r="G260" s="12">
        <f>0.6*[1]CSHR!G132+0.4*[1]CSHR!G168</f>
        <v>5.8824424440120813E-3</v>
      </c>
      <c r="H260" s="12">
        <f>0.6*[1]CSHR!H132+0.4*[1]CSHR!H168</f>
        <v>5.8824424440120813E-3</v>
      </c>
      <c r="I260" s="12">
        <f>0.6*[1]CSHR!I132+0.4*[1]CSHR!I168</f>
        <v>5.8824424440120813E-3</v>
      </c>
      <c r="J260" s="25">
        <f t="shared" si="57"/>
        <v>2.9412212220060407E-3</v>
      </c>
      <c r="K260" s="25">
        <f t="shared" si="55"/>
        <v>1.960814148004027E-3</v>
      </c>
      <c r="L260" s="12">
        <f>0.6*[1]CSHR!L132+0.4*[1]CSHR!L168</f>
        <v>5.8824424440120813E-3</v>
      </c>
      <c r="M260" s="12">
        <f>0.6*[1]CSHR!M132+0.4*[1]CSHR!M168</f>
        <v>6.3876462092452794E-3</v>
      </c>
      <c r="N260" s="25">
        <f t="shared" si="49"/>
        <v>1.2775292418490559E-3</v>
      </c>
      <c r="O260" s="25">
        <f t="shared" si="58"/>
        <v>6.3876462092452794E-4</v>
      </c>
      <c r="P260" s="25">
        <f t="shared" si="50"/>
        <v>3.1938231046226397E-3</v>
      </c>
      <c r="Q260" s="12">
        <f>0.6*[1]CSHR!Q132+0.4*[1]CSHR!Q168</f>
        <v>6.3876462092452794E-3</v>
      </c>
      <c r="R260" s="12">
        <f>0.6*[1]CSHR!S132+0.4*[1]CSHR!S168</f>
        <v>1.227008865325736E-2</v>
      </c>
      <c r="S260" s="12">
        <f>0.6*[1]CSHR!T132+0.4*[1]CSHR!T168</f>
        <v>0</v>
      </c>
      <c r="T260" s="13">
        <f>0.6*[1]CSHR!U132+0.4*[1]CSHR!U168</f>
        <v>1.3547617895106404E-2</v>
      </c>
      <c r="U260" s="14">
        <f>0.6*[1]CSHR!V132+0.4*[1]CSHR!V168</f>
        <v>1.0893411933355682E-3</v>
      </c>
      <c r="V260" s="64">
        <f t="shared" si="56"/>
        <v>0.92677573772635546</v>
      </c>
      <c r="W260" s="70">
        <f t="shared" si="54"/>
        <v>1</v>
      </c>
      <c r="X260" s="28" t="str">
        <f t="shared" si="59"/>
        <v>OPE+ROW</v>
      </c>
      <c r="Y260" s="28" t="s">
        <v>103</v>
      </c>
      <c r="Z260" s="28" t="s">
        <v>88</v>
      </c>
      <c r="AA260" s="28"/>
    </row>
    <row r="261" spans="1:27" s="5" customFormat="1" x14ac:dyDescent="0.25">
      <c r="A261" s="5" t="s">
        <v>102</v>
      </c>
      <c r="B261" s="6" t="s">
        <v>5</v>
      </c>
      <c r="C261" s="12">
        <f>0.6*[1]CSHR!C133+0.4*[1]CSHR!C169</f>
        <v>0.52660322011402161</v>
      </c>
      <c r="D261" s="12">
        <f>0.6*[1]CSHR!D133+0.4*[1]CSHR!D169</f>
        <v>0</v>
      </c>
      <c r="E261" s="12">
        <f>0.6*[1]CSHR!E133+0.4*[1]CSHR!E169</f>
        <v>0</v>
      </c>
      <c r="F261" s="12">
        <f>0.6*[1]CSHR!F133+0.4*[1]CSHR!F169</f>
        <v>0</v>
      </c>
      <c r="G261" s="12">
        <f>0.6*[1]CSHR!G133+0.4*[1]CSHR!G169</f>
        <v>9.9983548835840316E-3</v>
      </c>
      <c r="H261" s="12">
        <f>0.6*[1]CSHR!H133+0.4*[1]CSHR!H169</f>
        <v>9.9983548835840316E-3</v>
      </c>
      <c r="I261" s="12">
        <f>0.6*[1]CSHR!I133+0.4*[1]CSHR!I169</f>
        <v>9.9983548835840316E-3</v>
      </c>
      <c r="J261" s="25">
        <f t="shared" si="57"/>
        <v>4.9991774417920158E-3</v>
      </c>
      <c r="K261" s="25">
        <f t="shared" si="55"/>
        <v>3.3327849611946773E-3</v>
      </c>
      <c r="L261" s="12">
        <f>0.6*[1]CSHR!L133+0.4*[1]CSHR!L169</f>
        <v>9.9983548835840316E-3</v>
      </c>
      <c r="M261" s="12">
        <f>0.6*[1]CSHR!M133+0.4*[1]CSHR!M169</f>
        <v>1.6080080120576122E-2</v>
      </c>
      <c r="N261" s="25">
        <f t="shared" ref="N261:N309" si="60">M261/5</f>
        <v>3.2160160241152245E-3</v>
      </c>
      <c r="O261" s="25">
        <f t="shared" si="58"/>
        <v>1.6080080120576123E-3</v>
      </c>
      <c r="P261" s="25">
        <f t="shared" ref="P261:P309" si="61">M261/2</f>
        <v>8.040040060288061E-3</v>
      </c>
      <c r="Q261" s="12">
        <f>0.6*[1]CSHR!Q133+0.4*[1]CSHR!Q169</f>
        <v>1.6080080120576122E-2</v>
      </c>
      <c r="R261" s="12">
        <f>0.6*[1]CSHR!S133+0.4*[1]CSHR!S169</f>
        <v>2.607843500416019E-2</v>
      </c>
      <c r="S261" s="12">
        <f>0.6*[1]CSHR!T133+0.4*[1]CSHR!T169</f>
        <v>0</v>
      </c>
      <c r="T261" s="13">
        <f>0.6*[1]CSHR!U133+0.4*[1]CSHR!U169</f>
        <v>3.9619555105698041E-2</v>
      </c>
      <c r="U261" s="14">
        <f>0.6*[1]CSHR!V133+0.4*[1]CSHR!V169</f>
        <v>3.9229404364515108E-2</v>
      </c>
      <c r="V261" s="60">
        <f t="shared" si="56"/>
        <v>0.27511977913666907</v>
      </c>
      <c r="W261" s="70">
        <f t="shared" si="54"/>
        <v>1</v>
      </c>
      <c r="X261" s="5" t="str">
        <f t="shared" si="59"/>
        <v>OPE+ROW</v>
      </c>
      <c r="Y261" s="5" t="s">
        <v>103</v>
      </c>
    </row>
    <row r="262" spans="1:27" s="1" customFormat="1" x14ac:dyDescent="0.25">
      <c r="A262" s="1" t="s">
        <v>102</v>
      </c>
      <c r="B262" s="3" t="s">
        <v>6</v>
      </c>
      <c r="C262" s="12">
        <f>0.6*[1]CSHR!C134+0.4*[1]CSHR!C170</f>
        <v>0</v>
      </c>
      <c r="D262" s="12">
        <f>0.6*[1]CSHR!D134+0.4*[1]CSHR!D170</f>
        <v>0</v>
      </c>
      <c r="E262" s="12">
        <f>0.6*[1]CSHR!E134+0.4*[1]CSHR!E170</f>
        <v>0</v>
      </c>
      <c r="F262" s="12">
        <f>0.6*[1]CSHR!F134+0.4*[1]CSHR!F170</f>
        <v>0</v>
      </c>
      <c r="G262" s="12">
        <f>0.6*[1]CSHR!G134+0.4*[1]CSHR!G170</f>
        <v>1.6944903444319891E-3</v>
      </c>
      <c r="H262" s="12">
        <f>0.6*[1]CSHR!H134+0.4*[1]CSHR!H170</f>
        <v>1.6944903444319891E-3</v>
      </c>
      <c r="I262" s="12">
        <f>0.6*[1]CSHR!I134+0.4*[1]CSHR!I170</f>
        <v>1.6944903444319891E-3</v>
      </c>
      <c r="J262" s="25">
        <f t="shared" si="57"/>
        <v>8.4724517221599455E-4</v>
      </c>
      <c r="K262" s="25">
        <f t="shared" si="55"/>
        <v>5.6483011481066304E-4</v>
      </c>
      <c r="L262" s="12">
        <f>0.6*[1]CSHR!L134+0.4*[1]CSHR!L170</f>
        <v>1.6944903444319891E-3</v>
      </c>
      <c r="M262" s="12">
        <f>0.6*[1]CSHR!M134+0.4*[1]CSHR!M170</f>
        <v>2.745701946996279E-2</v>
      </c>
      <c r="N262" s="25">
        <f t="shared" si="60"/>
        <v>5.4914038939925577E-3</v>
      </c>
      <c r="O262" s="25">
        <f t="shared" si="58"/>
        <v>2.7457019469962788E-3</v>
      </c>
      <c r="P262" s="25">
        <f t="shared" si="61"/>
        <v>1.3728509734981395E-2</v>
      </c>
      <c r="Q262" s="12">
        <f>0.6*[1]CSHR!Q134+0.4*[1]CSHR!Q170</f>
        <v>2.745701946996279E-2</v>
      </c>
      <c r="R262" s="12">
        <f>0.6*[1]CSHR!S134+0.4*[1]CSHR!S170</f>
        <v>2.9151509814394835E-2</v>
      </c>
      <c r="S262" s="12">
        <f>0.6*[1]CSHR!T134+0.4*[1]CSHR!T170</f>
        <v>0</v>
      </c>
      <c r="T262" s="13">
        <f>0.6*[1]CSHR!U134+0.4*[1]CSHR!U170</f>
        <v>2.9151509814394835E-2</v>
      </c>
      <c r="U262" s="14">
        <f>0.6*[1]CSHR!V134+0.4*[1]CSHR!V170</f>
        <v>4.1176960180329202E-2</v>
      </c>
      <c r="V262" s="60">
        <f t="shared" si="56"/>
        <v>0.81545032901023073</v>
      </c>
      <c r="W262" s="70">
        <f t="shared" si="54"/>
        <v>1</v>
      </c>
      <c r="X262" s="1" t="str">
        <f t="shared" si="59"/>
        <v>OPE+ROW</v>
      </c>
      <c r="Y262" s="1" t="s">
        <v>103</v>
      </c>
    </row>
    <row r="263" spans="1:27" s="5" customFormat="1" x14ac:dyDescent="0.25">
      <c r="A263" s="28" t="s">
        <v>102</v>
      </c>
      <c r="B263" s="30" t="s">
        <v>7</v>
      </c>
      <c r="C263" s="12">
        <f>0.6*[1]CSHR!C135+0.4*[1]CSHR!C171</f>
        <v>0</v>
      </c>
      <c r="D263" s="12">
        <f>0.6*[1]CSHR!D135+0.4*[1]CSHR!D171</f>
        <v>0</v>
      </c>
      <c r="E263" s="12">
        <f>0.6*[1]CSHR!E135+0.4*[1]CSHR!E171</f>
        <v>0</v>
      </c>
      <c r="F263" s="12">
        <f>0.6*[1]CSHR!F135+0.4*[1]CSHR!F171</f>
        <v>0</v>
      </c>
      <c r="G263" s="12">
        <f>0.6*[1]CSHR!G135+0.4*[1]CSHR!G171</f>
        <v>1.8372934684234372E-3</v>
      </c>
      <c r="H263" s="12">
        <f>0.6*[1]CSHR!H135+0.4*[1]CSHR!H171</f>
        <v>0.13704568092072353</v>
      </c>
      <c r="I263" s="12">
        <f>0.6*[1]CSHR!I135+0.4*[1]CSHR!I171</f>
        <v>1.8372934684234372E-3</v>
      </c>
      <c r="J263" s="25">
        <f t="shared" si="57"/>
        <v>9.1864673421171862E-4</v>
      </c>
      <c r="K263" s="25">
        <f t="shared" si="55"/>
        <v>6.1243115614114578E-4</v>
      </c>
      <c r="L263" s="12">
        <f>0.6*[1]CSHR!L135+0.4*[1]CSHR!L171</f>
        <v>1.8372934684234372E-3</v>
      </c>
      <c r="M263" s="12">
        <f>0.6*[1]CSHR!M135+0.4*[1]CSHR!M171</f>
        <v>8.950016363790031E-3</v>
      </c>
      <c r="N263" s="25">
        <f t="shared" si="60"/>
        <v>1.7900032727580061E-3</v>
      </c>
      <c r="O263" s="25">
        <f t="shared" si="58"/>
        <v>8.9500163637900307E-4</v>
      </c>
      <c r="P263" s="25">
        <f t="shared" si="61"/>
        <v>4.4750081818950155E-3</v>
      </c>
      <c r="Q263" s="12">
        <f>0.6*[1]CSHR!Q135+0.4*[1]CSHR!Q171</f>
        <v>8.950016363790031E-3</v>
      </c>
      <c r="R263" s="12">
        <f>0.6*[1]CSHR!S135+0.4*[1]CSHR!S171</f>
        <v>1.0787309832213463E-2</v>
      </c>
      <c r="S263" s="12">
        <f>0.6*[1]CSHR!T135+0.4*[1]CSHR!T171</f>
        <v>0</v>
      </c>
      <c r="T263" s="13">
        <f>0.6*[1]CSHR!U135+0.4*[1]CSHR!U171</f>
        <v>2.2720664983933492E-2</v>
      </c>
      <c r="U263" s="14">
        <f>0.6*[1]CSHR!V135+0.4*[1]CSHR!V171</f>
        <v>1.8370661787830447E-2</v>
      </c>
      <c r="V263" s="64">
        <f t="shared" si="56"/>
        <v>0.77897267836106387</v>
      </c>
      <c r="W263" s="70">
        <f t="shared" si="54"/>
        <v>1</v>
      </c>
      <c r="X263" s="28" t="str">
        <f t="shared" si="59"/>
        <v>OPE+ROW</v>
      </c>
      <c r="Y263" s="28" t="s">
        <v>103</v>
      </c>
      <c r="Z263" s="28" t="s">
        <v>88</v>
      </c>
      <c r="AA263" s="28"/>
    </row>
    <row r="264" spans="1:27" s="1" customFormat="1" x14ac:dyDescent="0.25">
      <c r="A264" s="1" t="s">
        <v>102</v>
      </c>
      <c r="B264" s="3" t="s">
        <v>8</v>
      </c>
      <c r="C264" s="12">
        <f>0.6*[1]CSHR!C136+0.4*[1]CSHR!C172</f>
        <v>0</v>
      </c>
      <c r="D264" s="12">
        <f>0.6*[1]CSHR!D136+0.4*[1]CSHR!D172</f>
        <v>0</v>
      </c>
      <c r="E264" s="12">
        <f>0.6*[1]CSHR!E136+0.4*[1]CSHR!E172</f>
        <v>0</v>
      </c>
      <c r="F264" s="12">
        <f>0.6*[1]CSHR!F136+0.4*[1]CSHR!F172</f>
        <v>0.81615876321858205</v>
      </c>
      <c r="G264" s="12">
        <f>0.6*[1]CSHR!G136+0.4*[1]CSHR!G172</f>
        <v>0</v>
      </c>
      <c r="H264" s="12">
        <f>0.6*[1]CSHR!H136+0.4*[1]CSHR!H172</f>
        <v>0</v>
      </c>
      <c r="I264" s="12">
        <f>0.6*[1]CSHR!I136+0.4*[1]CSHR!I172</f>
        <v>0</v>
      </c>
      <c r="J264" s="25">
        <f t="shared" si="57"/>
        <v>0</v>
      </c>
      <c r="K264" s="25">
        <f t="shared" si="55"/>
        <v>0</v>
      </c>
      <c r="L264" s="12">
        <f>0.6*[1]CSHR!L136+0.4*[1]CSHR!L172</f>
        <v>0</v>
      </c>
      <c r="M264" s="12">
        <f>0.6*[1]CSHR!M136+0.4*[1]CSHR!M172</f>
        <v>6.8487752009910498E-3</v>
      </c>
      <c r="N264" s="25">
        <f t="shared" si="60"/>
        <v>1.3697550401982101E-3</v>
      </c>
      <c r="O264" s="25">
        <f t="shared" si="58"/>
        <v>6.8487752009910503E-4</v>
      </c>
      <c r="P264" s="25">
        <f t="shared" si="61"/>
        <v>3.4243876004955249E-3</v>
      </c>
      <c r="Q264" s="12">
        <f>0.6*[1]CSHR!Q136+0.4*[1]CSHR!Q172</f>
        <v>6.8487752009910498E-3</v>
      </c>
      <c r="R264" s="12">
        <f>0.6*[1]CSHR!S136+0.4*[1]CSHR!S172</f>
        <v>6.8487752009910498E-3</v>
      </c>
      <c r="S264" s="12">
        <f>0.6*[1]CSHR!T136+0.4*[1]CSHR!T172</f>
        <v>0</v>
      </c>
      <c r="T264" s="13">
        <f>0.6*[1]CSHR!U136+0.4*[1]CSHR!U172</f>
        <v>1.41541354153815E-2</v>
      </c>
      <c r="U264" s="14">
        <f>0.6*[1]CSHR!V136+0.4*[1]CSHR!V172</f>
        <v>1.40487696430586E-3</v>
      </c>
      <c r="V264" s="60">
        <f t="shared" si="56"/>
        <v>0.14225687863796455</v>
      </c>
      <c r="W264" s="70">
        <f t="shared" si="54"/>
        <v>1</v>
      </c>
      <c r="X264" s="1" t="str">
        <f t="shared" si="59"/>
        <v>OPE+ROW</v>
      </c>
      <c r="Y264" s="1" t="s">
        <v>103</v>
      </c>
    </row>
    <row r="265" spans="1:27" s="5" customFormat="1" x14ac:dyDescent="0.25">
      <c r="A265" s="5" t="s">
        <v>102</v>
      </c>
      <c r="B265" s="6" t="s">
        <v>9</v>
      </c>
      <c r="C265" s="12">
        <f>0.6*[1]CSHR!C137+0.4*[1]CSHR!C173</f>
        <v>0.4161274672413926</v>
      </c>
      <c r="D265" s="12">
        <f>0.6*[1]CSHR!D137+0.4*[1]CSHR!D173</f>
        <v>0</v>
      </c>
      <c r="E265" s="12">
        <f>0.6*[1]CSHR!E137+0.4*[1]CSHR!E173</f>
        <v>0</v>
      </c>
      <c r="F265" s="12">
        <f>0.6*[1]CSHR!F137+0.4*[1]CSHR!F173</f>
        <v>0</v>
      </c>
      <c r="G265" s="12">
        <f>0.6*[1]CSHR!G137+0.4*[1]CSHR!G173</f>
        <v>7.8381761647351167E-3</v>
      </c>
      <c r="H265" s="12">
        <f>0.6*[1]CSHR!H137+0.4*[1]CSHR!H173</f>
        <v>7.8381761647351167E-3</v>
      </c>
      <c r="I265" s="12">
        <f>0.6*[1]CSHR!I137+0.4*[1]CSHR!I173</f>
        <v>7.8381761647351167E-3</v>
      </c>
      <c r="J265" s="25">
        <f t="shared" si="57"/>
        <v>3.9190880823675583E-3</v>
      </c>
      <c r="K265" s="25">
        <f t="shared" si="55"/>
        <v>2.6127253882450388E-3</v>
      </c>
      <c r="L265" s="12">
        <f>0.6*[1]CSHR!L137+0.4*[1]CSHR!L173</f>
        <v>7.8381761647351167E-3</v>
      </c>
      <c r="M265" s="12">
        <f>0.6*[1]CSHR!M137+0.4*[1]CSHR!M173</f>
        <v>2.0716349429938642E-2</v>
      </c>
      <c r="N265" s="25">
        <f t="shared" si="60"/>
        <v>4.1432698859877283E-3</v>
      </c>
      <c r="O265" s="25">
        <f t="shared" si="58"/>
        <v>2.0716349429938641E-3</v>
      </c>
      <c r="P265" s="25">
        <f t="shared" si="61"/>
        <v>1.0358174714969321E-2</v>
      </c>
      <c r="Q265" s="12">
        <f>0.6*[1]CSHR!Q137+0.4*[1]CSHR!Q173</f>
        <v>2.0716349429938642E-2</v>
      </c>
      <c r="R265" s="12">
        <f>0.6*[1]CSHR!S137+0.4*[1]CSHR!S173</f>
        <v>2.8554525594673745E-2</v>
      </c>
      <c r="S265" s="12">
        <f>0.6*[1]CSHR!T137+0.4*[1]CSHR!T173</f>
        <v>0</v>
      </c>
      <c r="T265" s="13">
        <f>0.6*[1]CSHR!U137+0.4*[1]CSHR!U173</f>
        <v>4.5999872483043144E-2</v>
      </c>
      <c r="U265" s="14">
        <f>0.6*[1]CSHR!V137+0.4*[1]CSHR!V173</f>
        <v>5.4765665787415659E-2</v>
      </c>
      <c r="V265" s="60">
        <f t="shared" si="56"/>
        <v>0.35866217236009346</v>
      </c>
      <c r="W265" s="70">
        <f t="shared" si="54"/>
        <v>1</v>
      </c>
      <c r="X265" s="5" t="str">
        <f t="shared" si="59"/>
        <v>OPE+ROW</v>
      </c>
      <c r="Y265" s="5" t="s">
        <v>103</v>
      </c>
    </row>
    <row r="266" spans="1:27" s="1" customFormat="1" x14ac:dyDescent="0.25">
      <c r="A266" s="1" t="s">
        <v>102</v>
      </c>
      <c r="B266" s="3" t="s">
        <v>10</v>
      </c>
      <c r="C266" s="12">
        <f>0.6*[1]CSHR!C138+0.4*[1]CSHR!C174</f>
        <v>0</v>
      </c>
      <c r="D266" s="12">
        <f>0.6*[1]CSHR!D138+0.4*[1]CSHR!D174</f>
        <v>0</v>
      </c>
      <c r="E266" s="12">
        <f>0.6*[1]CSHR!E138+0.4*[1]CSHR!E174</f>
        <v>0.72931355239099205</v>
      </c>
      <c r="F266" s="12">
        <f>0.6*[1]CSHR!F138+0.4*[1]CSHR!F174</f>
        <v>0</v>
      </c>
      <c r="G266" s="12">
        <f>0.6*[1]CSHR!G138+0.4*[1]CSHR!G174</f>
        <v>2.6417932061761837E-3</v>
      </c>
      <c r="H266" s="12">
        <f>0.6*[1]CSHR!H138+0.4*[1]CSHR!H174</f>
        <v>2.6417932061761837E-3</v>
      </c>
      <c r="I266" s="12">
        <f>0.6*[1]CSHR!I138+0.4*[1]CSHR!I174</f>
        <v>2.6417932061761837E-3</v>
      </c>
      <c r="J266" s="25">
        <f t="shared" si="57"/>
        <v>1.3208966030880918E-3</v>
      </c>
      <c r="K266" s="25">
        <f t="shared" si="55"/>
        <v>8.8059773539206126E-4</v>
      </c>
      <c r="L266" s="12">
        <f>0.6*[1]CSHR!L138+0.4*[1]CSHR!L174</f>
        <v>2.6417932061761837E-3</v>
      </c>
      <c r="M266" s="12">
        <f>0.6*[1]CSHR!M138+0.4*[1]CSHR!M174</f>
        <v>8.950214814215561E-3</v>
      </c>
      <c r="N266" s="25">
        <f t="shared" si="60"/>
        <v>1.7900429628431122E-3</v>
      </c>
      <c r="O266" s="25">
        <f t="shared" si="58"/>
        <v>8.9502148142155612E-4</v>
      </c>
      <c r="P266" s="25">
        <f t="shared" si="61"/>
        <v>4.4751074071077805E-3</v>
      </c>
      <c r="Q266" s="12">
        <f>0.6*[1]CSHR!Q138+0.4*[1]CSHR!Q174</f>
        <v>8.950214814215561E-3</v>
      </c>
      <c r="R266" s="12">
        <f>0.6*[1]CSHR!S138+0.4*[1]CSHR!S174</f>
        <v>1.1592008020391724E-2</v>
      </c>
      <c r="S266" s="12">
        <f>0.6*[1]CSHR!T138+0.4*[1]CSHR!T174</f>
        <v>0</v>
      </c>
      <c r="T266" s="13">
        <f>0.6*[1]CSHR!U138+0.4*[1]CSHR!U174</f>
        <v>2.1138903822221708E-2</v>
      </c>
      <c r="U266" s="14">
        <f>0.6*[1]CSHR!V138+0.4*[1]CSHR!V174</f>
        <v>1.435372508470855E-2</v>
      </c>
      <c r="V266" s="60">
        <f t="shared" si="56"/>
        <v>0.18577254203869753</v>
      </c>
      <c r="W266" s="70">
        <f t="shared" si="54"/>
        <v>1</v>
      </c>
      <c r="X266" s="1" t="str">
        <f t="shared" si="59"/>
        <v>OPE+ROW</v>
      </c>
      <c r="Y266" s="1" t="s">
        <v>103</v>
      </c>
    </row>
    <row r="267" spans="1:27" s="5" customFormat="1" x14ac:dyDescent="0.25">
      <c r="A267" s="5" t="s">
        <v>102</v>
      </c>
      <c r="B267" s="6" t="s">
        <v>11</v>
      </c>
      <c r="C267" s="12">
        <f>0.6*[1]CSHR!C139+0.4*[1]CSHR!C175</f>
        <v>0.40987895350328435</v>
      </c>
      <c r="D267" s="12">
        <f>0.6*[1]CSHR!D139+0.4*[1]CSHR!D175</f>
        <v>0</v>
      </c>
      <c r="E267" s="12">
        <f>0.6*[1]CSHR!E139+0.4*[1]CSHR!E175</f>
        <v>0</v>
      </c>
      <c r="F267" s="12">
        <f>0.6*[1]CSHR!F139+0.4*[1]CSHR!F175</f>
        <v>0</v>
      </c>
      <c r="G267" s="12">
        <f>0.6*[1]CSHR!G139+0.4*[1]CSHR!G175</f>
        <v>7.8102801365684399E-3</v>
      </c>
      <c r="H267" s="12">
        <f>0.6*[1]CSHR!H139+0.4*[1]CSHR!H175</f>
        <v>7.8102801365684399E-3</v>
      </c>
      <c r="I267" s="12">
        <f>0.6*[1]CSHR!I139+0.4*[1]CSHR!I175</f>
        <v>7.8102801365684399E-3</v>
      </c>
      <c r="J267" s="25">
        <f t="shared" si="57"/>
        <v>3.9051400682842199E-3</v>
      </c>
      <c r="K267" s="25">
        <f t="shared" si="55"/>
        <v>2.60342671218948E-3</v>
      </c>
      <c r="L267" s="12">
        <f>0.6*[1]CSHR!L139+0.4*[1]CSHR!L175</f>
        <v>7.8102801365684399E-3</v>
      </c>
      <c r="M267" s="12">
        <f>0.6*[1]CSHR!M139+0.4*[1]CSHR!M175</f>
        <v>2.1211538130650541E-2</v>
      </c>
      <c r="N267" s="25">
        <f t="shared" si="60"/>
        <v>4.2423076261301085E-3</v>
      </c>
      <c r="O267" s="25">
        <f t="shared" si="58"/>
        <v>2.1211538130650543E-3</v>
      </c>
      <c r="P267" s="25">
        <f t="shared" si="61"/>
        <v>1.0605769065325271E-2</v>
      </c>
      <c r="Q267" s="12">
        <f>0.6*[1]CSHR!Q139+0.4*[1]CSHR!Q175</f>
        <v>2.1211538130650541E-2</v>
      </c>
      <c r="R267" s="12">
        <f>0.6*[1]CSHR!S139+0.4*[1]CSHR!S175</f>
        <v>2.902181826721897E-2</v>
      </c>
      <c r="S267" s="12">
        <f>0.6*[1]CSHR!T139+0.4*[1]CSHR!T175</f>
        <v>0</v>
      </c>
      <c r="T267" s="13">
        <f>0.6*[1]CSHR!U139+0.4*[1]CSHR!U175</f>
        <v>4.6884166166714196E-2</v>
      </c>
      <c r="U267" s="14">
        <f>0.6*[1]CSHR!V139+0.4*[1]CSHR!V175</f>
        <v>4.9690492875395453E-2</v>
      </c>
      <c r="V267" s="60">
        <f t="shared" si="56"/>
        <v>0.36738257509481809</v>
      </c>
      <c r="W267" s="70">
        <f t="shared" si="54"/>
        <v>1</v>
      </c>
      <c r="X267" s="5" t="str">
        <f t="shared" si="59"/>
        <v>OPE+ROW</v>
      </c>
      <c r="Y267" s="5" t="s">
        <v>103</v>
      </c>
    </row>
    <row r="268" spans="1:27" s="1" customFormat="1" x14ac:dyDescent="0.25">
      <c r="A268" s="1" t="s">
        <v>102</v>
      </c>
      <c r="B268" s="3" t="s">
        <v>12</v>
      </c>
      <c r="C268" s="12">
        <f>0.6*[1]CSHR!C140+0.4*[1]CSHR!C176</f>
        <v>0</v>
      </c>
      <c r="D268" s="12">
        <f>0.6*[1]CSHR!D140+0.4*[1]CSHR!D176</f>
        <v>0</v>
      </c>
      <c r="E268" s="12">
        <f>0.6*[1]CSHR!E140+0.4*[1]CSHR!E176</f>
        <v>0</v>
      </c>
      <c r="F268" s="12">
        <f>0.6*[1]CSHR!F140+0.4*[1]CSHR!F176</f>
        <v>0.76903609685292629</v>
      </c>
      <c r="G268" s="12">
        <f>0.6*[1]CSHR!G140+0.4*[1]CSHR!G176</f>
        <v>0</v>
      </c>
      <c r="H268" s="12">
        <f>0.6*[1]CSHR!H140+0.4*[1]CSHR!H176</f>
        <v>0</v>
      </c>
      <c r="I268" s="12">
        <f>0.6*[1]CSHR!I140+0.4*[1]CSHR!I176</f>
        <v>0</v>
      </c>
      <c r="J268" s="25">
        <f t="shared" si="57"/>
        <v>0</v>
      </c>
      <c r="K268" s="25">
        <f t="shared" si="55"/>
        <v>0</v>
      </c>
      <c r="L268" s="12">
        <f>0.6*[1]CSHR!L140+0.4*[1]CSHR!L176</f>
        <v>0</v>
      </c>
      <c r="M268" s="12">
        <f>0.6*[1]CSHR!M140+0.4*[1]CSHR!M176</f>
        <v>8.6044620828798022E-3</v>
      </c>
      <c r="N268" s="25">
        <f t="shared" si="60"/>
        <v>1.7208924165759605E-3</v>
      </c>
      <c r="O268" s="25">
        <f t="shared" si="58"/>
        <v>8.6044620828798024E-4</v>
      </c>
      <c r="P268" s="25">
        <f t="shared" si="61"/>
        <v>4.3022310414399011E-3</v>
      </c>
      <c r="Q268" s="12">
        <f>0.6*[1]CSHR!Q140+0.4*[1]CSHR!Q176</f>
        <v>8.6044620828798022E-3</v>
      </c>
      <c r="R268" s="12">
        <f>0.6*[1]CSHR!S140+0.4*[1]CSHR!S176</f>
        <v>8.6044620828798022E-3</v>
      </c>
      <c r="S268" s="12">
        <f>0.6*[1]CSHR!T140+0.4*[1]CSHR!T176</f>
        <v>0</v>
      </c>
      <c r="T268" s="13">
        <f>0.6*[1]CSHR!U140+0.4*[1]CSHR!U176</f>
        <v>1.778255497128494E-2</v>
      </c>
      <c r="U268" s="14">
        <f>0.6*[1]CSHR!V140+0.4*[1]CSHR!V176</f>
        <v>1.7598930113924972E-3</v>
      </c>
      <c r="V268" s="60">
        <f t="shared" si="56"/>
        <v>0.17872449924945322</v>
      </c>
      <c r="W268" s="70">
        <f t="shared" si="54"/>
        <v>1</v>
      </c>
      <c r="X268" s="1" t="str">
        <f t="shared" si="59"/>
        <v>OPE+ROW</v>
      </c>
      <c r="Y268" s="1" t="s">
        <v>103</v>
      </c>
    </row>
    <row r="269" spans="1:27" s="5" customFormat="1" x14ac:dyDescent="0.25">
      <c r="A269" s="28" t="s">
        <v>102</v>
      </c>
      <c r="B269" s="30" t="s">
        <v>13</v>
      </c>
      <c r="C269" s="12">
        <f>0.6*[1]CSHR!C141+0.4*[1]CSHR!C177</f>
        <v>0</v>
      </c>
      <c r="D269" s="12">
        <f>0.6*[1]CSHR!D141+0.4*[1]CSHR!D177</f>
        <v>0</v>
      </c>
      <c r="E269" s="12">
        <f>0.6*[1]CSHR!E141+0.4*[1]CSHR!E177</f>
        <v>0</v>
      </c>
      <c r="F269" s="12">
        <f>0.6*[1]CSHR!F141+0.4*[1]CSHR!F177</f>
        <v>0</v>
      </c>
      <c r="G269" s="12">
        <f>0.6*[1]CSHR!G141+0.4*[1]CSHR!G177</f>
        <v>3.1657730993419802E-3</v>
      </c>
      <c r="H269" s="12">
        <f>0.6*[1]CSHR!H141+0.4*[1]CSHR!H177</f>
        <v>3.1657730993419802E-3</v>
      </c>
      <c r="I269" s="12">
        <f>0.6*[1]CSHR!I141+0.4*[1]CSHR!I177</f>
        <v>3.1657730993419802E-3</v>
      </c>
      <c r="J269" s="25">
        <f t="shared" si="57"/>
        <v>1.5828865496709901E-3</v>
      </c>
      <c r="K269" s="25">
        <f t="shared" si="55"/>
        <v>1.0552576997806601E-3</v>
      </c>
      <c r="L269" s="12">
        <f>0.6*[1]CSHR!L141+0.4*[1]CSHR!L177</f>
        <v>3.1657730993419802E-3</v>
      </c>
      <c r="M269" s="12">
        <f>0.6*[1]CSHR!M141+0.4*[1]CSHR!M177</f>
        <v>1.0908990061555001E-2</v>
      </c>
      <c r="N269" s="25">
        <f t="shared" si="60"/>
        <v>2.1817980123110003E-3</v>
      </c>
      <c r="O269" s="25">
        <f t="shared" si="58"/>
        <v>1.0908990061555001E-3</v>
      </c>
      <c r="P269" s="25">
        <f t="shared" si="61"/>
        <v>5.4544950307775005E-3</v>
      </c>
      <c r="Q269" s="12">
        <f>0.6*[1]CSHR!Q141+0.4*[1]CSHR!Q177</f>
        <v>1.0908990061555001E-2</v>
      </c>
      <c r="R269" s="12">
        <f>0.6*[1]CSHR!S141+0.4*[1]CSHR!S177</f>
        <v>1.4074763160896961E-2</v>
      </c>
      <c r="S269" s="12">
        <f>0.6*[1]CSHR!T141+0.4*[1]CSHR!T177</f>
        <v>0</v>
      </c>
      <c r="T269" s="13">
        <f>0.6*[1]CSHR!U141+0.4*[1]CSHR!U177</f>
        <v>1.6256561173207961E-2</v>
      </c>
      <c r="U269" s="14">
        <f>0.6*[1]CSHR!V141+0.4*[1]CSHR!V177</f>
        <v>0</v>
      </c>
      <c r="V269" s="64">
        <f t="shared" si="56"/>
        <v>0.92382226684672153</v>
      </c>
      <c r="W269" s="70">
        <f t="shared" si="54"/>
        <v>1</v>
      </c>
      <c r="X269" s="28" t="str">
        <f t="shared" si="59"/>
        <v>OPE+ROW</v>
      </c>
      <c r="Y269" s="28" t="s">
        <v>103</v>
      </c>
      <c r="Z269" s="28" t="s">
        <v>88</v>
      </c>
      <c r="AA269" s="28"/>
    </row>
    <row r="270" spans="1:27" s="1" customFormat="1" x14ac:dyDescent="0.25">
      <c r="A270" s="1" t="s">
        <v>102</v>
      </c>
      <c r="B270" s="3" t="s">
        <v>14</v>
      </c>
      <c r="C270" s="12">
        <f>0.6*[1]CSHR!C142+0.4*[1]CSHR!C178</f>
        <v>0</v>
      </c>
      <c r="D270" s="12">
        <f>0.6*[1]CSHR!D142+0.4*[1]CSHR!D178</f>
        <v>0</v>
      </c>
      <c r="E270" s="12">
        <f>0.6*[1]CSHR!E142+0.4*[1]CSHR!E178</f>
        <v>0</v>
      </c>
      <c r="F270" s="12">
        <f>0.6*[1]CSHR!F142+0.4*[1]CSHR!F178</f>
        <v>0</v>
      </c>
      <c r="G270" s="12">
        <f>0.6*[1]CSHR!G142+0.4*[1]CSHR!G178</f>
        <v>2.5919979235751603E-3</v>
      </c>
      <c r="H270" s="12">
        <f>0.6*[1]CSHR!H142+0.4*[1]CSHR!H178</f>
        <v>2.5919979235751603E-3</v>
      </c>
      <c r="I270" s="12">
        <f>0.6*[1]CSHR!I142+0.4*[1]CSHR!I178</f>
        <v>2.5919979235751603E-3</v>
      </c>
      <c r="J270" s="25">
        <f t="shared" si="57"/>
        <v>1.2959989617875802E-3</v>
      </c>
      <c r="K270" s="25">
        <f t="shared" si="55"/>
        <v>8.6399930785838674E-4</v>
      </c>
      <c r="L270" s="12">
        <f>0.6*[1]CSHR!L142+0.4*[1]CSHR!L178</f>
        <v>2.5919979235751603E-3</v>
      </c>
      <c r="M270" s="12">
        <f>0.6*[1]CSHR!M142+0.4*[1]CSHR!M178</f>
        <v>4.59318596547687E-3</v>
      </c>
      <c r="N270" s="25">
        <f t="shared" si="60"/>
        <v>9.1863719309537403E-4</v>
      </c>
      <c r="O270" s="25">
        <f t="shared" si="58"/>
        <v>4.5931859654768702E-4</v>
      </c>
      <c r="P270" s="25">
        <f t="shared" si="61"/>
        <v>2.296592982738435E-3</v>
      </c>
      <c r="Q270" s="12">
        <f>0.6*[1]CSHR!Q142+0.4*[1]CSHR!Q178</f>
        <v>4.59318596547687E-3</v>
      </c>
      <c r="R270" s="12">
        <f>0.6*[1]CSHR!S142+0.4*[1]CSHR!S178</f>
        <v>7.1851838890520294E-3</v>
      </c>
      <c r="S270" s="12">
        <f>0.6*[1]CSHR!T142+0.4*[1]CSHR!T178</f>
        <v>0</v>
      </c>
      <c r="T270" s="13">
        <f>0.6*[1]CSHR!U142+0.4*[1]CSHR!U178</f>
        <v>9.0224582752427805E-3</v>
      </c>
      <c r="U270" s="14">
        <f>0.6*[1]CSHR!V142+0.4*[1]CSHR!V178</f>
        <v>0</v>
      </c>
      <c r="V270" s="60">
        <f t="shared" si="56"/>
        <v>0.95840344716842329</v>
      </c>
      <c r="W270" s="70">
        <f t="shared" si="54"/>
        <v>1</v>
      </c>
      <c r="X270" s="1" t="str">
        <f t="shared" si="59"/>
        <v>OPE+ROW</v>
      </c>
      <c r="Y270" s="1" t="s">
        <v>103</v>
      </c>
    </row>
    <row r="271" spans="1:27" s="5" customFormat="1" x14ac:dyDescent="0.25">
      <c r="A271" s="5" t="s">
        <v>102</v>
      </c>
      <c r="B271" s="6" t="s">
        <v>15</v>
      </c>
      <c r="C271" s="12">
        <f>0.6*[1]CSHR!C143+0.4*[1]CSHR!C179</f>
        <v>0</v>
      </c>
      <c r="D271" s="12">
        <f>0.6*[1]CSHR!D143+0.4*[1]CSHR!D179</f>
        <v>0</v>
      </c>
      <c r="E271" s="12">
        <f>0.6*[1]CSHR!E143+0.4*[1]CSHR!E179</f>
        <v>0.3708156213009548</v>
      </c>
      <c r="F271" s="12">
        <f>0.6*[1]CSHR!F143+0.4*[1]CSHR!F179</f>
        <v>0</v>
      </c>
      <c r="G271" s="12">
        <f>0.6*[1]CSHR!G143+0.4*[1]CSHR!G179</f>
        <v>1.3751100616089741E-3</v>
      </c>
      <c r="H271" s="12">
        <f>0.6*[1]CSHR!H143+0.4*[1]CSHR!H179</f>
        <v>1.3751100616089741E-3</v>
      </c>
      <c r="I271" s="12">
        <f>0.6*[1]CSHR!I143+0.4*[1]CSHR!I179</f>
        <v>1.3751100616089741E-3</v>
      </c>
      <c r="J271" s="25">
        <f t="shared" si="57"/>
        <v>6.8755503080448707E-4</v>
      </c>
      <c r="K271" s="25">
        <f t="shared" si="55"/>
        <v>4.5837002053632469E-4</v>
      </c>
      <c r="L271" s="12">
        <f>0.6*[1]CSHR!L143+0.4*[1]CSHR!L179</f>
        <v>1.3751100616089741E-3</v>
      </c>
      <c r="M271" s="12">
        <f>0.6*[1]CSHR!M143+0.4*[1]CSHR!M179</f>
        <v>2.1966609471220359E-2</v>
      </c>
      <c r="N271" s="25">
        <f t="shared" si="60"/>
        <v>4.3933218942440715E-3</v>
      </c>
      <c r="O271" s="25">
        <f t="shared" si="58"/>
        <v>2.1966609471220358E-3</v>
      </c>
      <c r="P271" s="25">
        <f t="shared" si="61"/>
        <v>1.098330473561018E-2</v>
      </c>
      <c r="Q271" s="12">
        <f>0.6*[1]CSHR!Q143+0.4*[1]CSHR!Q179</f>
        <v>2.1966609471220359E-2</v>
      </c>
      <c r="R271" s="12">
        <f>0.6*[1]CSHR!S143+0.4*[1]CSHR!S179</f>
        <v>2.334171953282934E-2</v>
      </c>
      <c r="S271" s="12">
        <f>0.6*[1]CSHR!T143+0.4*[1]CSHR!T179</f>
        <v>0</v>
      </c>
      <c r="T271" s="13">
        <f>0.6*[1]CSHR!U143+0.4*[1]CSHR!U179</f>
        <v>4.6772769635464437E-2</v>
      </c>
      <c r="U271" s="14">
        <f>0.6*[1]CSHR!V143+0.4*[1]CSHR!V179</f>
        <v>3.1029354283899638E-2</v>
      </c>
      <c r="V271" s="60">
        <f t="shared" si="56"/>
        <v>0.45988766342965826</v>
      </c>
      <c r="W271" s="70">
        <f t="shared" si="54"/>
        <v>1</v>
      </c>
      <c r="X271" s="5" t="str">
        <f t="shared" si="59"/>
        <v>OPE+ROW</v>
      </c>
      <c r="Y271" s="5" t="s">
        <v>103</v>
      </c>
    </row>
    <row r="272" spans="1:27" s="1" customFormat="1" x14ac:dyDescent="0.25">
      <c r="A272" s="1" t="s">
        <v>102</v>
      </c>
      <c r="B272" s="3" t="s">
        <v>16</v>
      </c>
      <c r="C272" s="12">
        <f>0.6*[1]CSHR!C144+0.4*[1]CSHR!C180</f>
        <v>0</v>
      </c>
      <c r="D272" s="12">
        <f>0.6*[1]CSHR!D144+0.4*[1]CSHR!D180</f>
        <v>0</v>
      </c>
      <c r="E272" s="12">
        <f>0.6*[1]CSHR!E144+0.4*[1]CSHR!E180</f>
        <v>0</v>
      </c>
      <c r="F272" s="12">
        <f>0.6*[1]CSHR!F144+0.4*[1]CSHR!F180</f>
        <v>0</v>
      </c>
      <c r="G272" s="12">
        <f>0.6*[1]CSHR!G144+0.4*[1]CSHR!G180</f>
        <v>2.8485539230662131E-4</v>
      </c>
      <c r="H272" s="12">
        <f>0.6*[1]CSHR!H144+0.4*[1]CSHR!H180</f>
        <v>2.8485539230662131E-4</v>
      </c>
      <c r="I272" s="12">
        <f>0.6*[1]CSHR!I144+0.4*[1]CSHR!I180</f>
        <v>2.8485539230662131E-4</v>
      </c>
      <c r="J272" s="25">
        <f t="shared" si="57"/>
        <v>1.4242769615331065E-4</v>
      </c>
      <c r="K272" s="25">
        <f t="shared" si="55"/>
        <v>9.4951797435540431E-5</v>
      </c>
      <c r="L272" s="12">
        <f>0.6*[1]CSHR!L144+0.4*[1]CSHR!L180</f>
        <v>2.8485539230662131E-4</v>
      </c>
      <c r="M272" s="12">
        <f>0.6*[1]CSHR!M144+0.4*[1]CSHR!M180</f>
        <v>2.7694274252032611E-2</v>
      </c>
      <c r="N272" s="25">
        <f t="shared" si="60"/>
        <v>5.5388548504065223E-3</v>
      </c>
      <c r="O272" s="25">
        <f t="shared" si="58"/>
        <v>2.7694274252032611E-3</v>
      </c>
      <c r="P272" s="25">
        <f t="shared" si="61"/>
        <v>1.3847137126016306E-2</v>
      </c>
      <c r="Q272" s="12">
        <f>0.6*[1]CSHR!Q144+0.4*[1]CSHR!Q180</f>
        <v>2.7694274252032611E-2</v>
      </c>
      <c r="R272" s="12">
        <f>0.6*[1]CSHR!S144+0.4*[1]CSHR!S180</f>
        <v>2.7979129644339233E-2</v>
      </c>
      <c r="S272" s="12">
        <f>0.6*[1]CSHR!T144+0.4*[1]CSHR!T180</f>
        <v>0</v>
      </c>
      <c r="T272" s="13">
        <f>0.6*[1]CSHR!U144+0.4*[1]CSHR!U180</f>
        <v>2.7979129644339233E-2</v>
      </c>
      <c r="U272" s="14">
        <f>0.6*[1]CSHR!V144+0.4*[1]CSHR!V180</f>
        <v>4.1437478268699174E-2</v>
      </c>
      <c r="V272" s="60">
        <f t="shared" si="56"/>
        <v>0.82368349347411574</v>
      </c>
      <c r="W272" s="70">
        <f t="shared" si="54"/>
        <v>1</v>
      </c>
      <c r="X272" s="1" t="str">
        <f t="shared" si="59"/>
        <v>OPE+ROW</v>
      </c>
      <c r="Y272" s="1" t="s">
        <v>103</v>
      </c>
    </row>
    <row r="273" spans="1:27" s="8" customFormat="1" x14ac:dyDescent="0.25">
      <c r="A273" s="8" t="s">
        <v>102</v>
      </c>
      <c r="B273" s="9" t="s">
        <v>17</v>
      </c>
      <c r="C273" s="18">
        <f>0.6*[1]CSHR!C145+0.4*[1]CSHR!C181</f>
        <v>0</v>
      </c>
      <c r="D273" s="18">
        <f>0.6*[1]CSHR!D145+0.4*[1]CSHR!D181</f>
        <v>0</v>
      </c>
      <c r="E273" s="18">
        <f>0.6*[1]CSHR!E145+0.4*[1]CSHR!E181</f>
        <v>0</v>
      </c>
      <c r="F273" s="18">
        <f>0.6*[1]CSHR!F145+0.4*[1]CSHR!F181</f>
        <v>0.42527091533473915</v>
      </c>
      <c r="G273" s="18">
        <f>0.6*[1]CSHR!G145+0.4*[1]CSHR!G181</f>
        <v>0</v>
      </c>
      <c r="H273" s="18">
        <f>0.6*[1]CSHR!H145+0.4*[1]CSHR!H181</f>
        <v>0</v>
      </c>
      <c r="I273" s="18">
        <f>0.6*[1]CSHR!I145+0.4*[1]CSHR!I181</f>
        <v>0</v>
      </c>
      <c r="J273" s="56">
        <f t="shared" si="57"/>
        <v>0</v>
      </c>
      <c r="K273" s="56">
        <f t="shared" si="55"/>
        <v>0</v>
      </c>
      <c r="L273" s="18">
        <f>0.6*[1]CSHR!L145+0.4*[1]CSHR!L181</f>
        <v>0</v>
      </c>
      <c r="M273" s="18">
        <f>0.6*[1]CSHR!M145+0.4*[1]CSHR!M181</f>
        <v>2.1411899472803517E-2</v>
      </c>
      <c r="N273" s="56">
        <f t="shared" si="60"/>
        <v>4.2823798945607035E-3</v>
      </c>
      <c r="O273" s="56">
        <f t="shared" si="58"/>
        <v>2.1411899472803518E-3</v>
      </c>
      <c r="P273" s="56">
        <f t="shared" si="61"/>
        <v>1.0705949736401758E-2</v>
      </c>
      <c r="Q273" s="18">
        <f>0.6*[1]CSHR!Q145+0.4*[1]CSHR!Q181</f>
        <v>2.1411899472803517E-2</v>
      </c>
      <c r="R273" s="18">
        <f>0.6*[1]CSHR!S145+0.4*[1]CSHR!S181</f>
        <v>2.1411899472803517E-2</v>
      </c>
      <c r="S273" s="18">
        <f>0.6*[1]CSHR!T145+0.4*[1]CSHR!T181</f>
        <v>0</v>
      </c>
      <c r="T273" s="18">
        <f>0.6*[1]CSHR!U145+0.4*[1]CSHR!U181</f>
        <v>4.4251258910460639E-2</v>
      </c>
      <c r="U273" s="19">
        <f>0.6*[1]CSHR!V145+0.4*[1]CSHR!V181</f>
        <v>4.3630145359695813E-3</v>
      </c>
      <c r="V273" s="62">
        <f t="shared" si="56"/>
        <v>0.44474959322217722</v>
      </c>
      <c r="W273" s="71">
        <f t="shared" si="54"/>
        <v>1</v>
      </c>
      <c r="X273" s="8" t="str">
        <f t="shared" si="59"/>
        <v>OPE+ROW</v>
      </c>
      <c r="Y273" s="8" t="s">
        <v>103</v>
      </c>
    </row>
    <row r="274" spans="1:27" s="1" customFormat="1" x14ac:dyDescent="0.25">
      <c r="A274" s="1" t="s">
        <v>73</v>
      </c>
      <c r="B274" s="3" t="s">
        <v>0</v>
      </c>
      <c r="C274" s="12">
        <f>[1]CSHR!C128</f>
        <v>0.46865325525588197</v>
      </c>
      <c r="D274" s="12">
        <f>[1]CSHR!D128</f>
        <v>0</v>
      </c>
      <c r="E274" s="12">
        <f>[1]CSHR!E128</f>
        <v>0</v>
      </c>
      <c r="F274" s="12">
        <f>[1]CSHR!F128</f>
        <v>0</v>
      </c>
      <c r="G274" s="12">
        <f>[1]CSHR!G128</f>
        <v>1.0364572762243699E-2</v>
      </c>
      <c r="H274" s="12">
        <f>[1]CSHR!H128</f>
        <v>1.0364572762243699E-2</v>
      </c>
      <c r="I274" s="12">
        <f>[1]CSHR!I128</f>
        <v>1.0364572762243699E-2</v>
      </c>
      <c r="J274" s="25">
        <f>I274/2</f>
        <v>5.1822863811218497E-3</v>
      </c>
      <c r="K274" s="25">
        <f t="shared" si="55"/>
        <v>3.4548575874145666E-3</v>
      </c>
      <c r="L274" s="12">
        <f>[1]CSHR!L128</f>
        <v>1.0364572762243699E-2</v>
      </c>
      <c r="M274" s="12">
        <f>[1]CSHR!M128</f>
        <v>1.8715076138822999E-2</v>
      </c>
      <c r="N274" s="25">
        <f t="shared" si="60"/>
        <v>3.7430152277645999E-3</v>
      </c>
      <c r="O274" s="25">
        <f>P274/5</f>
        <v>1.8715076138822999E-3</v>
      </c>
      <c r="P274" s="25">
        <f t="shared" si="61"/>
        <v>9.3575380694114994E-3</v>
      </c>
      <c r="Q274" s="12">
        <f>[1]CSHR!Q128</f>
        <v>1.8715076138822999E-2</v>
      </c>
      <c r="R274" s="12">
        <f>[1]CSHR!S128</f>
        <v>2.9079648901066801E-2</v>
      </c>
      <c r="S274" s="12">
        <f>[1]CSHR!T128</f>
        <v>0</v>
      </c>
      <c r="T274" s="13">
        <f>[1]CSHR!U128</f>
        <v>4.4839713017970399E-2</v>
      </c>
      <c r="U274" s="14">
        <f>[1]CSHR!V128</f>
        <v>3.37808297436092E-2</v>
      </c>
      <c r="V274" s="60">
        <f t="shared" si="56"/>
        <v>0.32114890487525616</v>
      </c>
      <c r="W274" s="70">
        <f t="shared" si="54"/>
        <v>1</v>
      </c>
      <c r="X274" s="1" t="str">
        <f t="shared" ref="X274:X291" si="62">$AT$2</f>
        <v>OPE</v>
      </c>
    </row>
    <row r="275" spans="1:27" s="5" customFormat="1" x14ac:dyDescent="0.25">
      <c r="A275" s="5" t="s">
        <v>73</v>
      </c>
      <c r="B275" s="6" t="s">
        <v>1</v>
      </c>
      <c r="C275" s="15">
        <f>[1]CSHR!C129</f>
        <v>0</v>
      </c>
      <c r="D275" s="12">
        <f>[1]CSHR!D129</f>
        <v>0</v>
      </c>
      <c r="E275" s="15">
        <f>[1]CSHR!E129</f>
        <v>0</v>
      </c>
      <c r="F275" s="12">
        <f>[1]CSHR!F129</f>
        <v>0</v>
      </c>
      <c r="G275" s="15">
        <f>[1]CSHR!G129</f>
        <v>7.2291475876200013E-3</v>
      </c>
      <c r="H275" s="12">
        <f>[1]CSHR!H129</f>
        <v>7.2291475876200013E-3</v>
      </c>
      <c r="I275" s="15">
        <f>[1]CSHR!I129</f>
        <v>7.2291475876200013E-3</v>
      </c>
      <c r="J275" s="25">
        <f t="shared" ref="J275:J309" si="63">I275/2</f>
        <v>3.6145737938100006E-3</v>
      </c>
      <c r="K275" s="25">
        <f t="shared" si="55"/>
        <v>2.4097158625400006E-3</v>
      </c>
      <c r="L275" s="12">
        <f>[1]CSHR!L129</f>
        <v>7.2291475876200013E-3</v>
      </c>
      <c r="M275" s="15">
        <f>[1]CSHR!M129</f>
        <v>1.5616456676497102E-2</v>
      </c>
      <c r="N275" s="25">
        <f t="shared" si="60"/>
        <v>3.1232913352994204E-3</v>
      </c>
      <c r="O275" s="69">
        <f>S275/2</f>
        <v>0.17485555617065099</v>
      </c>
      <c r="P275" s="25">
        <f t="shared" si="61"/>
        <v>7.8082283382485511E-3</v>
      </c>
      <c r="Q275" s="15">
        <f>[1]CSHR!Q129</f>
        <v>1.5616456676497102E-2</v>
      </c>
      <c r="R275" s="15">
        <f>[1]CSHR!S129</f>
        <v>2.2845604264117102E-2</v>
      </c>
      <c r="S275" s="12">
        <f>[1]CSHR!T129</f>
        <v>0.34971111234130198</v>
      </c>
      <c r="T275" s="16">
        <f>[1]CSHR!U129</f>
        <v>3.8462060940614197E-2</v>
      </c>
      <c r="U275" s="14">
        <f>[1]CSHR!V129</f>
        <v>1.33426069123194E-2</v>
      </c>
      <c r="V275" s="60">
        <f t="shared" si="56"/>
        <v>0.32367774633762414</v>
      </c>
      <c r="W275" s="70">
        <f t="shared" si="54"/>
        <v>1</v>
      </c>
      <c r="X275" s="5" t="str">
        <f t="shared" si="62"/>
        <v>OPE</v>
      </c>
    </row>
    <row r="276" spans="1:27" s="1" customFormat="1" x14ac:dyDescent="0.25">
      <c r="A276" s="1" t="s">
        <v>73</v>
      </c>
      <c r="B276" s="3" t="s">
        <v>2</v>
      </c>
      <c r="C276" s="12">
        <f>[1]CSHR!C130</f>
        <v>0.52388390659885098</v>
      </c>
      <c r="D276" s="12">
        <f>[1]CSHR!D130</f>
        <v>0</v>
      </c>
      <c r="E276" s="12">
        <f>[1]CSHR!E130</f>
        <v>0</v>
      </c>
      <c r="F276" s="12">
        <f>[1]CSHR!F130</f>
        <v>0</v>
      </c>
      <c r="G276" s="12">
        <f>[1]CSHR!G130</f>
        <v>9.9010740058078604E-3</v>
      </c>
      <c r="H276" s="12">
        <f>[1]CSHR!H130</f>
        <v>9.9010740058078604E-3</v>
      </c>
      <c r="I276" s="12">
        <f>[1]CSHR!I130</f>
        <v>9.9010740058078604E-3</v>
      </c>
      <c r="J276" s="25">
        <f t="shared" si="63"/>
        <v>4.9505370029039302E-3</v>
      </c>
      <c r="K276" s="25">
        <f t="shared" si="55"/>
        <v>3.3003580019359533E-3</v>
      </c>
      <c r="L276" s="12">
        <f>[1]CSHR!L130</f>
        <v>9.9010740058078604E-3</v>
      </c>
      <c r="M276" s="12">
        <f>[1]CSHR!M130</f>
        <v>1.6122794166148102E-2</v>
      </c>
      <c r="N276" s="25">
        <f t="shared" si="60"/>
        <v>3.2245588332296205E-3</v>
      </c>
      <c r="O276" s="25">
        <f>P276/5</f>
        <v>1.6122794166148102E-3</v>
      </c>
      <c r="P276" s="25">
        <f t="shared" si="61"/>
        <v>8.0613970830740508E-3</v>
      </c>
      <c r="Q276" s="12">
        <f>[1]CSHR!Q130</f>
        <v>1.6122794166148102E-2</v>
      </c>
      <c r="R276" s="12">
        <f>[1]CSHR!S130</f>
        <v>2.6023868171956E-2</v>
      </c>
      <c r="S276" s="12">
        <f>[1]CSHR!T130</f>
        <v>0</v>
      </c>
      <c r="T276" s="13">
        <f>[1]CSHR!U130</f>
        <v>3.96009579960808E-2</v>
      </c>
      <c r="U276" s="14">
        <f>[1]CSHR!V130</f>
        <v>4.1549571412069199E-2</v>
      </c>
      <c r="V276" s="60">
        <f t="shared" si="56"/>
        <v>0.27594268112775699</v>
      </c>
      <c r="W276" s="70">
        <f t="shared" si="54"/>
        <v>1</v>
      </c>
      <c r="X276" s="1" t="str">
        <f t="shared" si="62"/>
        <v>OPE</v>
      </c>
    </row>
    <row r="277" spans="1:27" s="5" customFormat="1" x14ac:dyDescent="0.25">
      <c r="A277" s="5" t="s">
        <v>73</v>
      </c>
      <c r="B277" s="6" t="s">
        <v>3</v>
      </c>
      <c r="C277" s="15">
        <f>[1]CSHR!C131</f>
        <v>0</v>
      </c>
      <c r="D277" s="12">
        <f>[1]CSHR!D131</f>
        <v>0</v>
      </c>
      <c r="E277" s="15">
        <f>[1]CSHR!E131</f>
        <v>0.72549607299558805</v>
      </c>
      <c r="F277" s="12">
        <f>[1]CSHR!F131</f>
        <v>0</v>
      </c>
      <c r="G277" s="15">
        <f>[1]CSHR!G131</f>
        <v>1.9564069474815701E-3</v>
      </c>
      <c r="H277" s="12">
        <f>[1]CSHR!H131</f>
        <v>1.9564069474815701E-3</v>
      </c>
      <c r="I277" s="15">
        <f>[1]CSHR!I131</f>
        <v>1.9564069474815701E-3</v>
      </c>
      <c r="J277" s="25">
        <f t="shared" si="63"/>
        <v>9.7820347374078507E-4</v>
      </c>
      <c r="K277" s="25">
        <f t="shared" si="55"/>
        <v>6.5213564916052338E-4</v>
      </c>
      <c r="L277" s="12">
        <f>[1]CSHR!L131</f>
        <v>1.9564069474815701E-3</v>
      </c>
      <c r="M277" s="15">
        <f>[1]CSHR!M131</f>
        <v>9.5041479719857307E-3</v>
      </c>
      <c r="N277" s="25">
        <f t="shared" si="60"/>
        <v>1.9008295943971462E-3</v>
      </c>
      <c r="O277" s="25">
        <f t="shared" ref="O277:O291" si="64">P277/5</f>
        <v>9.5041479719857312E-4</v>
      </c>
      <c r="P277" s="25">
        <f t="shared" si="61"/>
        <v>4.7520739859928654E-3</v>
      </c>
      <c r="Q277" s="15">
        <f>[1]CSHR!Q131</f>
        <v>9.5041479719857307E-3</v>
      </c>
      <c r="R277" s="15">
        <f>[1]CSHR!S131</f>
        <v>1.14605549194673E-2</v>
      </c>
      <c r="S277" s="12">
        <f>[1]CSHR!T131</f>
        <v>0</v>
      </c>
      <c r="T277" s="16">
        <f>[1]CSHR!U131</f>
        <v>2.1598312756252104E-2</v>
      </c>
      <c r="U277" s="14">
        <f>[1]CSHR!V131</f>
        <v>8.8164261581787692E-3</v>
      </c>
      <c r="V277" s="60">
        <f t="shared" si="56"/>
        <v>0.19656105193612605</v>
      </c>
      <c r="W277" s="70">
        <f t="shared" si="54"/>
        <v>1</v>
      </c>
      <c r="X277" s="5" t="str">
        <f t="shared" si="62"/>
        <v>OPE</v>
      </c>
    </row>
    <row r="278" spans="1:27" s="1" customFormat="1" x14ac:dyDescent="0.25">
      <c r="A278" s="35" t="s">
        <v>73</v>
      </c>
      <c r="B278" s="31" t="s">
        <v>4</v>
      </c>
      <c r="C278" s="32">
        <f>[1]CSHR!C168</f>
        <v>0</v>
      </c>
      <c r="D278" s="32">
        <f>[1]CSHR!D168</f>
        <v>0</v>
      </c>
      <c r="E278" s="32">
        <f>[1]CSHR!E168</f>
        <v>0</v>
      </c>
      <c r="F278" s="32">
        <f>[1]CSHR!F168</f>
        <v>0</v>
      </c>
      <c r="G278" s="32">
        <f>[1]CSHR!G168</f>
        <v>1.4706106110030202E-2</v>
      </c>
      <c r="H278" s="32">
        <f>[1]CSHR!H168</f>
        <v>1.4706106110030202E-2</v>
      </c>
      <c r="I278" s="32">
        <f>[1]CSHR!I168</f>
        <v>1.4706106110030202E-2</v>
      </c>
      <c r="J278" s="25">
        <f t="shared" si="63"/>
        <v>7.353053055015101E-3</v>
      </c>
      <c r="K278" s="25">
        <f t="shared" si="55"/>
        <v>4.9020353700100676E-3</v>
      </c>
      <c r="L278" s="32">
        <f>[1]CSHR!L168</f>
        <v>1.4706106110030202E-2</v>
      </c>
      <c r="M278" s="32">
        <f>[1]CSHR!M168</f>
        <v>1.5969115523113198E-2</v>
      </c>
      <c r="N278" s="25">
        <f t="shared" si="60"/>
        <v>3.1938231046226397E-3</v>
      </c>
      <c r="O278" s="25">
        <f t="shared" si="64"/>
        <v>1.5969115523113198E-3</v>
      </c>
      <c r="P278" s="25">
        <f t="shared" si="61"/>
        <v>7.9845577615565988E-3</v>
      </c>
      <c r="Q278" s="32">
        <f>[1]CSHR!Q168</f>
        <v>1.5969115523113198E-2</v>
      </c>
      <c r="R278" s="32">
        <f>[1]CSHR!S168</f>
        <v>3.0675221633143398E-2</v>
      </c>
      <c r="S278" s="32">
        <f>[1]CSHR!T168</f>
        <v>0</v>
      </c>
      <c r="T278" s="32">
        <f>[1]CSHR!U168</f>
        <v>3.3869044737766009E-2</v>
      </c>
      <c r="U278" s="34">
        <f>[1]CSHR!V168</f>
        <v>2.7233529833389203E-3</v>
      </c>
      <c r="V278" s="61">
        <f t="shared" si="56"/>
        <v>0.81693934431588877</v>
      </c>
      <c r="W278" s="70">
        <f t="shared" si="54"/>
        <v>1</v>
      </c>
      <c r="X278" s="35" t="str">
        <f t="shared" si="62"/>
        <v>OPE</v>
      </c>
      <c r="Y278" s="35"/>
      <c r="Z278" s="35" t="s">
        <v>89</v>
      </c>
      <c r="AA278" s="35"/>
    </row>
    <row r="279" spans="1:27" s="5" customFormat="1" x14ac:dyDescent="0.25">
      <c r="A279" s="5" t="s">
        <v>73</v>
      </c>
      <c r="B279" s="6" t="s">
        <v>5</v>
      </c>
      <c r="C279" s="15">
        <f>[1]CSHR!C133</f>
        <v>0.52388390659885098</v>
      </c>
      <c r="D279" s="12">
        <f>[1]CSHR!D133</f>
        <v>0</v>
      </c>
      <c r="E279" s="15">
        <f>[1]CSHR!E133</f>
        <v>0</v>
      </c>
      <c r="F279" s="12">
        <f>[1]CSHR!F133</f>
        <v>0</v>
      </c>
      <c r="G279" s="15">
        <f>[1]CSHR!G133</f>
        <v>9.9010740058078604E-3</v>
      </c>
      <c r="H279" s="12">
        <f>[1]CSHR!H133</f>
        <v>9.9010740058078604E-3</v>
      </c>
      <c r="I279" s="15">
        <f>[1]CSHR!I133</f>
        <v>9.9010740058078604E-3</v>
      </c>
      <c r="J279" s="25">
        <f t="shared" si="63"/>
        <v>4.9505370029039302E-3</v>
      </c>
      <c r="K279" s="25">
        <f t="shared" si="55"/>
        <v>3.3003580019359533E-3</v>
      </c>
      <c r="L279" s="12">
        <f>[1]CSHR!L133</f>
        <v>9.9010740058078604E-3</v>
      </c>
      <c r="M279" s="15">
        <f>[1]CSHR!M133</f>
        <v>1.6122794166148105E-2</v>
      </c>
      <c r="N279" s="25">
        <f t="shared" si="60"/>
        <v>3.2245588332296209E-3</v>
      </c>
      <c r="O279" s="25">
        <f t="shared" si="64"/>
        <v>1.6122794166148105E-3</v>
      </c>
      <c r="P279" s="25">
        <f t="shared" si="61"/>
        <v>8.0613970830740525E-3</v>
      </c>
      <c r="Q279" s="15">
        <f>[1]CSHR!Q133</f>
        <v>1.6122794166148105E-2</v>
      </c>
      <c r="R279" s="15">
        <f>[1]CSHR!S133</f>
        <v>2.6023868171956004E-2</v>
      </c>
      <c r="S279" s="12">
        <f>[1]CSHR!T133</f>
        <v>0</v>
      </c>
      <c r="T279" s="16">
        <f>[1]CSHR!U133</f>
        <v>3.96009579960808E-2</v>
      </c>
      <c r="U279" s="14">
        <f>[1]CSHR!V133</f>
        <v>4.1549571412069199E-2</v>
      </c>
      <c r="V279" s="60">
        <f t="shared" si="56"/>
        <v>0.27594268112775699</v>
      </c>
      <c r="W279" s="70">
        <f t="shared" si="54"/>
        <v>1</v>
      </c>
      <c r="X279" s="5" t="str">
        <f t="shared" si="62"/>
        <v>OPE</v>
      </c>
    </row>
    <row r="280" spans="1:27" s="1" customFormat="1" x14ac:dyDescent="0.25">
      <c r="A280" s="1" t="s">
        <v>73</v>
      </c>
      <c r="B280" s="3" t="s">
        <v>6</v>
      </c>
      <c r="C280" s="12">
        <f>[1]CSHR!C134</f>
        <v>0</v>
      </c>
      <c r="D280" s="12">
        <f>[1]CSHR!D134</f>
        <v>0</v>
      </c>
      <c r="E280" s="12">
        <f>[1]CSHR!E134</f>
        <v>0</v>
      </c>
      <c r="F280" s="12">
        <f>[1]CSHR!F134</f>
        <v>0</v>
      </c>
      <c r="G280" s="12">
        <f>[1]CSHR!G134</f>
        <v>1.6944758244269403E-3</v>
      </c>
      <c r="H280" s="12">
        <f>[1]CSHR!H134</f>
        <v>1.6944758244269403E-3</v>
      </c>
      <c r="I280" s="12">
        <f>[1]CSHR!I134</f>
        <v>1.6944758244269403E-3</v>
      </c>
      <c r="J280" s="25">
        <f t="shared" si="63"/>
        <v>8.4723791221347016E-4</v>
      </c>
      <c r="K280" s="25">
        <f t="shared" si="55"/>
        <v>5.6482527480898007E-4</v>
      </c>
      <c r="L280" s="12">
        <f>[1]CSHR!L134</f>
        <v>1.6944758244269403E-3</v>
      </c>
      <c r="M280" s="12">
        <f>[1]CSHR!M134</f>
        <v>2.7456784192103203E-2</v>
      </c>
      <c r="N280" s="25">
        <f t="shared" si="60"/>
        <v>5.4913568384206404E-3</v>
      </c>
      <c r="O280" s="25">
        <f t="shared" si="64"/>
        <v>2.7456784192103202E-3</v>
      </c>
      <c r="P280" s="25">
        <f t="shared" si="61"/>
        <v>1.3728392096051601E-2</v>
      </c>
      <c r="Q280" s="12">
        <f>[1]CSHR!Q134</f>
        <v>2.7456784192103203E-2</v>
      </c>
      <c r="R280" s="12">
        <f>[1]CSHR!S134</f>
        <v>2.9151260016530199E-2</v>
      </c>
      <c r="S280" s="12">
        <f>[1]CSHR!T134</f>
        <v>0</v>
      </c>
      <c r="T280" s="13">
        <f>[1]CSHR!U134</f>
        <v>2.9151260016530199E-2</v>
      </c>
      <c r="U280" s="14">
        <f>[1]CSHR!V134</f>
        <v>4.1185176288154803E-2</v>
      </c>
      <c r="V280" s="60">
        <f t="shared" si="56"/>
        <v>0.81544334145616559</v>
      </c>
      <c r="W280" s="70">
        <f t="shared" si="54"/>
        <v>1</v>
      </c>
      <c r="X280" s="1" t="str">
        <f t="shared" si="62"/>
        <v>OPE</v>
      </c>
    </row>
    <row r="281" spans="1:27" s="5" customFormat="1" x14ac:dyDescent="0.25">
      <c r="A281" s="35" t="s">
        <v>73</v>
      </c>
      <c r="B281" s="31" t="s">
        <v>7</v>
      </c>
      <c r="C281" s="32">
        <f>[1]CSHR!C171</f>
        <v>0</v>
      </c>
      <c r="D281" s="32">
        <f>[1]CSHR!D171</f>
        <v>0</v>
      </c>
      <c r="E281" s="32">
        <f>[1]CSHR!E171</f>
        <v>0</v>
      </c>
      <c r="F281" s="32">
        <f>[1]CSHR!F171</f>
        <v>0</v>
      </c>
      <c r="G281" s="32">
        <f>[1]CSHR!G171</f>
        <v>4.5932336710585928E-3</v>
      </c>
      <c r="H281" s="32">
        <f>[1]CSHR!H171</f>
        <v>0.34261420230180883</v>
      </c>
      <c r="I281" s="32">
        <f>[1]CSHR!I171</f>
        <v>4.5932336710585928E-3</v>
      </c>
      <c r="J281" s="25">
        <f t="shared" si="63"/>
        <v>2.2966168355292964E-3</v>
      </c>
      <c r="K281" s="25">
        <f t="shared" si="55"/>
        <v>1.5310778903528642E-3</v>
      </c>
      <c r="L281" s="32">
        <f>[1]CSHR!L171</f>
        <v>4.5932336710585928E-3</v>
      </c>
      <c r="M281" s="32">
        <f>[1]CSHR!M171</f>
        <v>2.2375040909475077E-2</v>
      </c>
      <c r="N281" s="25">
        <f t="shared" si="60"/>
        <v>4.4750081818950155E-3</v>
      </c>
      <c r="O281" s="25">
        <f t="shared" si="64"/>
        <v>2.2375040909475077E-3</v>
      </c>
      <c r="P281" s="25">
        <f t="shared" si="61"/>
        <v>1.1187520454737539E-2</v>
      </c>
      <c r="Q281" s="32">
        <f>[1]CSHR!Q171</f>
        <v>2.2375040909475077E-2</v>
      </c>
      <c r="R281" s="32">
        <f>[1]CSHR!S171</f>
        <v>2.6968274580533656E-2</v>
      </c>
      <c r="S281" s="32">
        <f>[1]CSHR!T171</f>
        <v>0</v>
      </c>
      <c r="T281" s="33">
        <f>[1]CSHR!U171</f>
        <v>5.6801662459833729E-2</v>
      </c>
      <c r="U281" s="34">
        <f>[1]CSHR!V171</f>
        <v>4.5926654469576111E-2</v>
      </c>
      <c r="V281" s="61">
        <f t="shared" si="56"/>
        <v>0.44743169590265963</v>
      </c>
      <c r="W281" s="70">
        <f t="shared" si="54"/>
        <v>1</v>
      </c>
      <c r="X281" s="35" t="str">
        <f t="shared" si="62"/>
        <v>OPE</v>
      </c>
      <c r="Y281" s="35"/>
      <c r="Z281" s="35" t="s">
        <v>89</v>
      </c>
      <c r="AA281" s="35"/>
    </row>
    <row r="282" spans="1:27" s="1" customFormat="1" x14ac:dyDescent="0.25">
      <c r="A282" s="1" t="s">
        <v>73</v>
      </c>
      <c r="B282" s="3" t="s">
        <v>8</v>
      </c>
      <c r="C282" s="12">
        <f>[1]CSHR!C136</f>
        <v>0</v>
      </c>
      <c r="D282" s="12">
        <f>[1]CSHR!D136</f>
        <v>0</v>
      </c>
      <c r="E282" s="12">
        <f>[1]CSHR!E136</f>
        <v>0</v>
      </c>
      <c r="F282" s="12">
        <f>[1]CSHR!F136</f>
        <v>0.81615876321858205</v>
      </c>
      <c r="G282" s="12">
        <f>[1]CSHR!G136</f>
        <v>0</v>
      </c>
      <c r="H282" s="12">
        <f>[1]CSHR!H136</f>
        <v>0</v>
      </c>
      <c r="I282" s="12">
        <f>[1]CSHR!I136</f>
        <v>0</v>
      </c>
      <c r="J282" s="25">
        <f t="shared" si="63"/>
        <v>0</v>
      </c>
      <c r="K282" s="25">
        <f t="shared" si="55"/>
        <v>0</v>
      </c>
      <c r="L282" s="12">
        <f>[1]CSHR!L136</f>
        <v>0</v>
      </c>
      <c r="M282" s="12">
        <f>[1]CSHR!M136</f>
        <v>6.8487752009910498E-3</v>
      </c>
      <c r="N282" s="25">
        <f t="shared" si="60"/>
        <v>1.3697550401982101E-3</v>
      </c>
      <c r="O282" s="25">
        <f t="shared" si="64"/>
        <v>6.8487752009910503E-4</v>
      </c>
      <c r="P282" s="25">
        <f t="shared" si="61"/>
        <v>3.4243876004955249E-3</v>
      </c>
      <c r="Q282" s="12">
        <f>[1]CSHR!Q136</f>
        <v>6.8487752009910498E-3</v>
      </c>
      <c r="R282" s="12">
        <f>[1]CSHR!S136</f>
        <v>6.8487752009910498E-3</v>
      </c>
      <c r="S282" s="12">
        <f>[1]CSHR!T136</f>
        <v>0</v>
      </c>
      <c r="T282" s="13">
        <f>[1]CSHR!U136</f>
        <v>1.41541354153815E-2</v>
      </c>
      <c r="U282" s="14">
        <f>[1]CSHR!V136</f>
        <v>1.40487696430586E-3</v>
      </c>
      <c r="V282" s="60">
        <f t="shared" si="56"/>
        <v>0.14225687863796455</v>
      </c>
      <c r="W282" s="70">
        <f t="shared" si="54"/>
        <v>1</v>
      </c>
      <c r="X282" s="1" t="str">
        <f t="shared" si="62"/>
        <v>OPE</v>
      </c>
    </row>
    <row r="283" spans="1:27" s="5" customFormat="1" x14ac:dyDescent="0.25">
      <c r="A283" s="5" t="s">
        <v>73</v>
      </c>
      <c r="B283" s="6" t="s">
        <v>9</v>
      </c>
      <c r="C283" s="15">
        <f>[1]CSHR!C137</f>
        <v>0.40998690655002701</v>
      </c>
      <c r="D283" s="12">
        <f>[1]CSHR!D137</f>
        <v>0</v>
      </c>
      <c r="E283" s="15">
        <f>[1]CSHR!E137</f>
        <v>0</v>
      </c>
      <c r="F283" s="12">
        <f>[1]CSHR!F137</f>
        <v>0</v>
      </c>
      <c r="G283" s="15">
        <f>[1]CSHR!G137</f>
        <v>7.7484928474284001E-3</v>
      </c>
      <c r="H283" s="12">
        <f>[1]CSHR!H137</f>
        <v>7.7484928474284001E-3</v>
      </c>
      <c r="I283" s="15">
        <f>[1]CSHR!I137</f>
        <v>7.7484928474284001E-3</v>
      </c>
      <c r="J283" s="25">
        <f t="shared" si="63"/>
        <v>3.8742464237142E-3</v>
      </c>
      <c r="K283" s="25">
        <f t="shared" si="55"/>
        <v>2.5828309491427999E-3</v>
      </c>
      <c r="L283" s="12">
        <f>[1]CSHR!L137</f>
        <v>7.7484928474284001E-3</v>
      </c>
      <c r="M283" s="15">
        <f>[1]CSHR!M137</f>
        <v>2.1029259924003899E-2</v>
      </c>
      <c r="N283" s="25">
        <f t="shared" si="60"/>
        <v>4.20585198480078E-3</v>
      </c>
      <c r="O283" s="25">
        <f t="shared" si="64"/>
        <v>2.10292599240039E-3</v>
      </c>
      <c r="P283" s="25">
        <f t="shared" si="61"/>
        <v>1.051462996200195E-2</v>
      </c>
      <c r="Q283" s="15">
        <f>[1]CSHR!Q137</f>
        <v>2.1029259924003899E-2</v>
      </c>
      <c r="R283" s="15">
        <f>[1]CSHR!S137</f>
        <v>2.87777527714323E-2</v>
      </c>
      <c r="S283" s="12">
        <f>[1]CSHR!T137</f>
        <v>0</v>
      </c>
      <c r="T283" s="16">
        <f>[1]CSHR!U137</f>
        <v>4.6486603233751402E-2</v>
      </c>
      <c r="U283" s="14">
        <f>[1]CSHR!V137</f>
        <v>5.4193877807478898E-2</v>
      </c>
      <c r="V283" s="60">
        <f t="shared" si="56"/>
        <v>0.36422188308752879</v>
      </c>
      <c r="W283" s="70">
        <f t="shared" si="54"/>
        <v>1</v>
      </c>
      <c r="X283" s="5" t="str">
        <f t="shared" si="62"/>
        <v>OPE</v>
      </c>
    </row>
    <row r="284" spans="1:27" s="1" customFormat="1" x14ac:dyDescent="0.25">
      <c r="A284" s="1" t="s">
        <v>73</v>
      </c>
      <c r="B284" s="3" t="s">
        <v>10</v>
      </c>
      <c r="C284" s="12">
        <f>[1]CSHR!C138</f>
        <v>0</v>
      </c>
      <c r="D284" s="12">
        <f>[1]CSHR!D138</f>
        <v>0</v>
      </c>
      <c r="E284" s="12">
        <f>[1]CSHR!E138</f>
        <v>0.728981075558636</v>
      </c>
      <c r="F284" s="12">
        <f>[1]CSHR!F138</f>
        <v>0</v>
      </c>
      <c r="G284" s="12">
        <f>[1]CSHR!G138</f>
        <v>2.5209501823510502E-3</v>
      </c>
      <c r="H284" s="12">
        <f>[1]CSHR!H138</f>
        <v>2.5209501823510502E-3</v>
      </c>
      <c r="I284" s="12">
        <f>[1]CSHR!I138</f>
        <v>2.5209501823510502E-3</v>
      </c>
      <c r="J284" s="25">
        <f t="shared" si="63"/>
        <v>1.2604750911755251E-3</v>
      </c>
      <c r="K284" s="25">
        <f t="shared" si="55"/>
        <v>8.4031672745035009E-4</v>
      </c>
      <c r="L284" s="12">
        <f>[1]CSHR!L138</f>
        <v>2.5209501823510502E-3</v>
      </c>
      <c r="M284" s="12">
        <f>[1]CSHR!M138</f>
        <v>8.8485351400521897E-3</v>
      </c>
      <c r="N284" s="25">
        <f t="shared" si="60"/>
        <v>1.7697070280104379E-3</v>
      </c>
      <c r="O284" s="25">
        <f t="shared" si="64"/>
        <v>8.8485351400521893E-4</v>
      </c>
      <c r="P284" s="25">
        <f t="shared" si="61"/>
        <v>4.4242675700260949E-3</v>
      </c>
      <c r="Q284" s="12">
        <f>[1]CSHR!Q138</f>
        <v>8.8485351400521897E-3</v>
      </c>
      <c r="R284" s="12">
        <f>[1]CSHR!S138</f>
        <v>1.13694853224032E-2</v>
      </c>
      <c r="S284" s="12">
        <f>[1]CSHR!T138</f>
        <v>0</v>
      </c>
      <c r="T284" s="13">
        <f>[1]CSHR!U138</f>
        <v>2.0807922805125601E-2</v>
      </c>
      <c r="U284" s="14">
        <f>[1]CSHR!V138</f>
        <v>1.8239432843883598E-2</v>
      </c>
      <c r="V284" s="60">
        <f t="shared" si="56"/>
        <v>0.18364159252977497</v>
      </c>
      <c r="W284" s="70">
        <f t="shared" si="54"/>
        <v>1</v>
      </c>
      <c r="X284" s="1" t="str">
        <f t="shared" si="62"/>
        <v>OPE</v>
      </c>
    </row>
    <row r="285" spans="1:27" s="5" customFormat="1" x14ac:dyDescent="0.25">
      <c r="A285" s="5" t="s">
        <v>73</v>
      </c>
      <c r="B285" s="6" t="s">
        <v>11</v>
      </c>
      <c r="C285" s="15">
        <f>[1]CSHR!C139</f>
        <v>0.40998690655002701</v>
      </c>
      <c r="D285" s="12">
        <f>[1]CSHR!D139</f>
        <v>0</v>
      </c>
      <c r="E285" s="15">
        <f>[1]CSHR!E139</f>
        <v>0</v>
      </c>
      <c r="F285" s="12">
        <f>[1]CSHR!F139</f>
        <v>0</v>
      </c>
      <c r="G285" s="15">
        <f>[1]CSHR!G139</f>
        <v>7.7484928474284001E-3</v>
      </c>
      <c r="H285" s="12">
        <f>[1]CSHR!H139</f>
        <v>7.7484928474284001E-3</v>
      </c>
      <c r="I285" s="15">
        <f>[1]CSHR!I139</f>
        <v>7.7484928474284001E-3</v>
      </c>
      <c r="J285" s="25">
        <f t="shared" si="63"/>
        <v>3.8742464237142E-3</v>
      </c>
      <c r="K285" s="25">
        <f t="shared" si="55"/>
        <v>2.5828309491427999E-3</v>
      </c>
      <c r="L285" s="12">
        <f>[1]CSHR!L139</f>
        <v>7.7484928474284001E-3</v>
      </c>
      <c r="M285" s="15">
        <f>[1]CSHR!M139</f>
        <v>2.1029259924003899E-2</v>
      </c>
      <c r="N285" s="25">
        <f t="shared" si="60"/>
        <v>4.20585198480078E-3</v>
      </c>
      <c r="O285" s="25">
        <f t="shared" si="64"/>
        <v>2.10292599240039E-3</v>
      </c>
      <c r="P285" s="25">
        <f t="shared" si="61"/>
        <v>1.051462996200195E-2</v>
      </c>
      <c r="Q285" s="15">
        <f>[1]CSHR!Q139</f>
        <v>2.1029259924003899E-2</v>
      </c>
      <c r="R285" s="15">
        <f>[1]CSHR!S139</f>
        <v>2.8777752771432297E-2</v>
      </c>
      <c r="S285" s="12">
        <f>[1]CSHR!T139</f>
        <v>0</v>
      </c>
      <c r="T285" s="16">
        <f>[1]CSHR!U139</f>
        <v>4.6486603233751402E-2</v>
      </c>
      <c r="U285" s="14">
        <f>[1]CSHR!V139</f>
        <v>5.4193877807478898E-2</v>
      </c>
      <c r="V285" s="60">
        <f t="shared" si="56"/>
        <v>0.36422188308752879</v>
      </c>
      <c r="W285" s="70">
        <f t="shared" si="54"/>
        <v>1</v>
      </c>
      <c r="X285" s="5" t="str">
        <f t="shared" si="62"/>
        <v>OPE</v>
      </c>
    </row>
    <row r="286" spans="1:27" s="1" customFormat="1" x14ac:dyDescent="0.25">
      <c r="A286" s="1" t="s">
        <v>73</v>
      </c>
      <c r="B286" s="3" t="s">
        <v>12</v>
      </c>
      <c r="C286" s="12">
        <f>[1]CSHR!C140</f>
        <v>0</v>
      </c>
      <c r="D286" s="12">
        <f>[1]CSHR!D140</f>
        <v>0</v>
      </c>
      <c r="E286" s="12">
        <f>[1]CSHR!E140</f>
        <v>0</v>
      </c>
      <c r="F286" s="12">
        <f>[1]CSHR!F140</f>
        <v>0.7690321556771279</v>
      </c>
      <c r="G286" s="12">
        <f>[1]CSHR!G140</f>
        <v>0</v>
      </c>
      <c r="H286" s="12">
        <f>[1]CSHR!H140</f>
        <v>0</v>
      </c>
      <c r="I286" s="12">
        <f>[1]CSHR!I140</f>
        <v>0</v>
      </c>
      <c r="J286" s="25">
        <f t="shared" si="63"/>
        <v>0</v>
      </c>
      <c r="K286" s="25">
        <f t="shared" si="55"/>
        <v>0</v>
      </c>
      <c r="L286" s="12">
        <f>[1]CSHR!L140</f>
        <v>0</v>
      </c>
      <c r="M286" s="12">
        <f>[1]CSHR!M140</f>
        <v>8.6044179865131208E-3</v>
      </c>
      <c r="N286" s="25">
        <f t="shared" si="60"/>
        <v>1.7208835973026241E-3</v>
      </c>
      <c r="O286" s="25">
        <f t="shared" si="64"/>
        <v>8.6044179865131206E-4</v>
      </c>
      <c r="P286" s="25">
        <f t="shared" si="61"/>
        <v>4.3022089932565604E-3</v>
      </c>
      <c r="Q286" s="12">
        <f>[1]CSHR!Q140</f>
        <v>8.6044179865131208E-3</v>
      </c>
      <c r="R286" s="12">
        <f>[1]CSHR!S140</f>
        <v>8.6044179865131208E-3</v>
      </c>
      <c r="S286" s="12">
        <f>[1]CSHR!T140</f>
        <v>0</v>
      </c>
      <c r="T286" s="13">
        <f>[1]CSHR!U140</f>
        <v>1.7782463838793797E-2</v>
      </c>
      <c r="U286" s="14">
        <f>[1]CSHR!V140</f>
        <v>1.7650088177462797E-3</v>
      </c>
      <c r="V286" s="60">
        <f t="shared" si="56"/>
        <v>0.1787235833175822</v>
      </c>
      <c r="W286" s="70">
        <f t="shared" si="54"/>
        <v>1</v>
      </c>
      <c r="X286" s="1" t="str">
        <f t="shared" si="62"/>
        <v>OPE</v>
      </c>
    </row>
    <row r="287" spans="1:27" s="5" customFormat="1" x14ac:dyDescent="0.25">
      <c r="A287" s="35" t="s">
        <v>73</v>
      </c>
      <c r="B287" s="31" t="s">
        <v>13</v>
      </c>
      <c r="C287" s="32">
        <f>[1]CSHR!C177</f>
        <v>0</v>
      </c>
      <c r="D287" s="32">
        <f>[1]CSHR!D177</f>
        <v>0</v>
      </c>
      <c r="E287" s="32">
        <f>[1]CSHR!E177</f>
        <v>0</v>
      </c>
      <c r="F287" s="32">
        <f>[1]CSHR!F177</f>
        <v>0</v>
      </c>
      <c r="G287" s="32">
        <f>[1]CSHR!G177</f>
        <v>7.9144327483549499E-3</v>
      </c>
      <c r="H287" s="32">
        <f>[1]CSHR!H177</f>
        <v>7.9144327483549499E-3</v>
      </c>
      <c r="I287" s="32">
        <f>[1]CSHR!I177</f>
        <v>7.9144327483549499E-3</v>
      </c>
      <c r="J287" s="25">
        <f t="shared" si="63"/>
        <v>3.957216374177475E-3</v>
      </c>
      <c r="K287" s="25">
        <f t="shared" si="55"/>
        <v>2.6381442494516501E-3</v>
      </c>
      <c r="L287" s="32">
        <f>[1]CSHR!L177</f>
        <v>7.9144327483549499E-3</v>
      </c>
      <c r="M287" s="32">
        <f>[1]CSHR!M177</f>
        <v>2.7272475153887501E-2</v>
      </c>
      <c r="N287" s="25">
        <f t="shared" si="60"/>
        <v>5.4544950307775005E-3</v>
      </c>
      <c r="O287" s="25">
        <f t="shared" si="64"/>
        <v>2.7272475153887503E-3</v>
      </c>
      <c r="P287" s="25">
        <f t="shared" si="61"/>
        <v>1.363623757694375E-2</v>
      </c>
      <c r="Q287" s="32">
        <f>[1]CSHR!Q177</f>
        <v>2.7272475153887501E-2</v>
      </c>
      <c r="R287" s="32">
        <f>[1]CSHR!S177</f>
        <v>3.5186907902242402E-2</v>
      </c>
      <c r="S287" s="32">
        <f>[1]CSHR!T177</f>
        <v>0</v>
      </c>
      <c r="T287" s="33">
        <f>[1]CSHR!U177</f>
        <v>4.0641402933019898E-2</v>
      </c>
      <c r="U287" s="34">
        <f>[1]CSHR!V177</f>
        <v>0</v>
      </c>
      <c r="V287" s="61">
        <f t="shared" si="56"/>
        <v>0.80955566711680382</v>
      </c>
      <c r="W287" s="70">
        <f t="shared" si="54"/>
        <v>1</v>
      </c>
      <c r="X287" s="35" t="str">
        <f t="shared" si="62"/>
        <v>OPE</v>
      </c>
      <c r="Y287" s="35"/>
      <c r="Z287" s="35" t="s">
        <v>89</v>
      </c>
      <c r="AA287" s="35"/>
    </row>
    <row r="288" spans="1:27" s="1" customFormat="1" x14ac:dyDescent="0.25">
      <c r="A288" s="1" t="s">
        <v>73</v>
      </c>
      <c r="B288" s="3" t="s">
        <v>14</v>
      </c>
      <c r="C288" s="12">
        <f>[1]CSHR!C142</f>
        <v>0</v>
      </c>
      <c r="D288" s="12">
        <f>[1]CSHR!D142</f>
        <v>0</v>
      </c>
      <c r="E288" s="12">
        <f>[1]CSHR!E142</f>
        <v>0</v>
      </c>
      <c r="F288" s="12">
        <f>[1]CSHR!F142</f>
        <v>0</v>
      </c>
      <c r="G288" s="12">
        <f>[1]CSHR!G142</f>
        <v>2.5919979235751603E-3</v>
      </c>
      <c r="H288" s="12">
        <f>[1]CSHR!H142</f>
        <v>2.5919979235751603E-3</v>
      </c>
      <c r="I288" s="12">
        <f>[1]CSHR!I142</f>
        <v>2.5919979235751603E-3</v>
      </c>
      <c r="J288" s="25">
        <f t="shared" si="63"/>
        <v>1.2959989617875802E-3</v>
      </c>
      <c r="K288" s="25">
        <f t="shared" si="55"/>
        <v>8.6399930785838674E-4</v>
      </c>
      <c r="L288" s="12">
        <f>[1]CSHR!L142</f>
        <v>2.5919979235751603E-3</v>
      </c>
      <c r="M288" s="12">
        <f>[1]CSHR!M142</f>
        <v>4.59318596547687E-3</v>
      </c>
      <c r="N288" s="25">
        <f t="shared" si="60"/>
        <v>9.1863719309537403E-4</v>
      </c>
      <c r="O288" s="25">
        <f t="shared" si="64"/>
        <v>4.5931859654768702E-4</v>
      </c>
      <c r="P288" s="25">
        <f t="shared" si="61"/>
        <v>2.296592982738435E-3</v>
      </c>
      <c r="Q288" s="12">
        <f>[1]CSHR!Q142</f>
        <v>4.59318596547687E-3</v>
      </c>
      <c r="R288" s="12">
        <f>[1]CSHR!S142</f>
        <v>7.1851838890520303E-3</v>
      </c>
      <c r="S288" s="12">
        <f>[1]CSHR!T142</f>
        <v>0</v>
      </c>
      <c r="T288" s="13">
        <f>[1]CSHR!U142</f>
        <v>9.0224582752427805E-3</v>
      </c>
      <c r="U288" s="14">
        <f>[1]CSHR!V142</f>
        <v>0</v>
      </c>
      <c r="V288" s="60">
        <f t="shared" si="56"/>
        <v>0.95840344716842329</v>
      </c>
      <c r="W288" s="70">
        <f t="shared" si="54"/>
        <v>1</v>
      </c>
      <c r="X288" s="1" t="str">
        <f t="shared" si="62"/>
        <v>OPE</v>
      </c>
    </row>
    <row r="289" spans="1:25" s="5" customFormat="1" x14ac:dyDescent="0.25">
      <c r="A289" s="5" t="s">
        <v>73</v>
      </c>
      <c r="B289" s="6" t="s">
        <v>15</v>
      </c>
      <c r="C289" s="15">
        <f>[1]CSHR!C143</f>
        <v>0</v>
      </c>
      <c r="D289" s="12">
        <f>[1]CSHR!D143</f>
        <v>0</v>
      </c>
      <c r="E289" s="15">
        <f>[1]CSHR!E143</f>
        <v>0.38455948970013398</v>
      </c>
      <c r="F289" s="12">
        <f>[1]CSHR!F143</f>
        <v>0</v>
      </c>
      <c r="G289" s="15">
        <f>[1]CSHR!G143</f>
        <v>1.32987720557967E-3</v>
      </c>
      <c r="H289" s="12">
        <f>[1]CSHR!H143</f>
        <v>1.32987720557967E-3</v>
      </c>
      <c r="I289" s="15">
        <f>[1]CSHR!I143</f>
        <v>1.32987720557967E-3</v>
      </c>
      <c r="J289" s="25">
        <f t="shared" si="63"/>
        <v>6.6493860278983498E-4</v>
      </c>
      <c r="K289" s="25">
        <f t="shared" si="55"/>
        <v>4.4329240185989001E-4</v>
      </c>
      <c r="L289" s="12">
        <f>[1]CSHR!L143</f>
        <v>1.32987720557967E-3</v>
      </c>
      <c r="M289" s="15">
        <f>[1]CSHR!M143</f>
        <v>2.1005410462130801E-2</v>
      </c>
      <c r="N289" s="25">
        <f t="shared" si="60"/>
        <v>4.2010820924261606E-3</v>
      </c>
      <c r="O289" s="25">
        <f t="shared" si="64"/>
        <v>2.1005410462130803E-3</v>
      </c>
      <c r="P289" s="25">
        <f t="shared" si="61"/>
        <v>1.0502705231065401E-2</v>
      </c>
      <c r="Q289" s="15">
        <f>[1]CSHR!Q143</f>
        <v>2.1005410462130801E-2</v>
      </c>
      <c r="R289" s="15">
        <f>[1]CSHR!S143</f>
        <v>2.23352876677105E-2</v>
      </c>
      <c r="S289" s="12">
        <f>[1]CSHR!T143</f>
        <v>0</v>
      </c>
      <c r="T289" s="16">
        <f>[1]CSHR!U143</f>
        <v>4.4741058827316799E-2</v>
      </c>
      <c r="U289" s="14">
        <f>[1]CSHR!V143</f>
        <v>4.3298327623524001E-2</v>
      </c>
      <c r="V289" s="60">
        <f t="shared" si="56"/>
        <v>0.43982294706038028</v>
      </c>
      <c r="W289" s="70">
        <f t="shared" si="54"/>
        <v>1</v>
      </c>
      <c r="X289" s="5" t="str">
        <f t="shared" si="62"/>
        <v>OPE</v>
      </c>
    </row>
    <row r="290" spans="1:25" s="1" customFormat="1" x14ac:dyDescent="0.25">
      <c r="A290" s="1" t="s">
        <v>73</v>
      </c>
      <c r="B290" s="3" t="s">
        <v>16</v>
      </c>
      <c r="C290" s="12">
        <f>[1]CSHR!C144</f>
        <v>0</v>
      </c>
      <c r="D290" s="12">
        <f>[1]CSHR!D144</f>
        <v>0</v>
      </c>
      <c r="E290" s="12">
        <f>[1]CSHR!E144</f>
        <v>0</v>
      </c>
      <c r="F290" s="12">
        <f>[1]CSHR!F144</f>
        <v>0</v>
      </c>
      <c r="G290" s="12">
        <f>[1]CSHR!G144</f>
        <v>2.8482578947669799E-4</v>
      </c>
      <c r="H290" s="12">
        <f>[1]CSHR!H144</f>
        <v>2.8482578947669799E-4</v>
      </c>
      <c r="I290" s="12">
        <f>[1]CSHR!I144</f>
        <v>2.8482578947669799E-4</v>
      </c>
      <c r="J290" s="25">
        <f t="shared" si="63"/>
        <v>1.4241289473834899E-4</v>
      </c>
      <c r="K290" s="25">
        <f t="shared" si="55"/>
        <v>9.4941929825566001E-5</v>
      </c>
      <c r="L290" s="12">
        <f>[1]CSHR!L144</f>
        <v>2.8482578947669799E-4</v>
      </c>
      <c r="M290" s="12">
        <f>[1]CSHR!M144</f>
        <v>2.7691396199123398E-2</v>
      </c>
      <c r="N290" s="25">
        <f t="shared" si="60"/>
        <v>5.5382792398246793E-3</v>
      </c>
      <c r="O290" s="25">
        <f t="shared" si="64"/>
        <v>2.7691396199123397E-3</v>
      </c>
      <c r="P290" s="25">
        <f t="shared" si="61"/>
        <v>1.3845698099561699E-2</v>
      </c>
      <c r="Q290" s="12">
        <f>[1]CSHR!Q144</f>
        <v>2.7691396199123398E-2</v>
      </c>
      <c r="R290" s="12">
        <f>[1]CSHR!S144</f>
        <v>2.79762219886001E-2</v>
      </c>
      <c r="S290" s="12">
        <f>[1]CSHR!T144</f>
        <v>0</v>
      </c>
      <c r="T290" s="13">
        <f>[1]CSHR!U144</f>
        <v>2.79762219886001E-2</v>
      </c>
      <c r="U290" s="14">
        <f>[1]CSHR!V144</f>
        <v>4.1537094298685198E-2</v>
      </c>
      <c r="V290" s="60">
        <f t="shared" si="56"/>
        <v>0.82359789438409836</v>
      </c>
      <c r="W290" s="70">
        <f t="shared" si="54"/>
        <v>1</v>
      </c>
      <c r="X290" s="1" t="str">
        <f t="shared" si="62"/>
        <v>OPE</v>
      </c>
    </row>
    <row r="291" spans="1:25" s="8" customFormat="1" x14ac:dyDescent="0.25">
      <c r="A291" s="8" t="s">
        <v>73</v>
      </c>
      <c r="B291" s="9" t="s">
        <v>17</v>
      </c>
      <c r="C291" s="17">
        <f>[1]CSHR!C145</f>
        <v>0</v>
      </c>
      <c r="D291" s="18">
        <f>[1]CSHR!D145</f>
        <v>0</v>
      </c>
      <c r="E291" s="17">
        <f>[1]CSHR!E145</f>
        <v>0</v>
      </c>
      <c r="F291" s="18">
        <f>[1]CSHR!F145</f>
        <v>0.42525851055620301</v>
      </c>
      <c r="G291" s="17">
        <f>[1]CSHR!G145</f>
        <v>0</v>
      </c>
      <c r="H291" s="18">
        <f>[1]CSHR!H145</f>
        <v>0</v>
      </c>
      <c r="I291" s="17">
        <f>[1]CSHR!I145</f>
        <v>0</v>
      </c>
      <c r="J291" s="56">
        <f t="shared" si="63"/>
        <v>0</v>
      </c>
      <c r="K291" s="56">
        <f t="shared" si="55"/>
        <v>0</v>
      </c>
      <c r="L291" s="18">
        <f>[1]CSHR!L145</f>
        <v>0</v>
      </c>
      <c r="M291" s="17">
        <f>[1]CSHR!M145</f>
        <v>2.1411274906529599E-2</v>
      </c>
      <c r="N291" s="56">
        <f t="shared" si="60"/>
        <v>4.2822549813059194E-3</v>
      </c>
      <c r="O291" s="56">
        <f t="shared" si="64"/>
        <v>2.1411274906529597E-3</v>
      </c>
      <c r="P291" s="56">
        <f t="shared" si="61"/>
        <v>1.0705637453264799E-2</v>
      </c>
      <c r="Q291" s="17">
        <f>[1]CSHR!Q145</f>
        <v>2.1411274906529599E-2</v>
      </c>
      <c r="R291" s="17">
        <f>[1]CSHR!S145</f>
        <v>2.1411274906529599E-2</v>
      </c>
      <c r="S291" s="18">
        <f>[1]CSHR!T145</f>
        <v>0</v>
      </c>
      <c r="T291" s="17">
        <f>[1]CSHR!U145</f>
        <v>4.4249968140161203E-2</v>
      </c>
      <c r="U291" s="19">
        <f>[1]CSHR!V145</f>
        <v>4.3920563910830003E-3</v>
      </c>
      <c r="V291" s="62">
        <f t="shared" si="56"/>
        <v>0.4447366202677403</v>
      </c>
      <c r="W291" s="71">
        <f t="shared" si="54"/>
        <v>1</v>
      </c>
      <c r="X291" s="8" t="str">
        <f t="shared" si="62"/>
        <v>OPE</v>
      </c>
    </row>
    <row r="292" spans="1:25" s="1" customFormat="1" x14ac:dyDescent="0.25">
      <c r="A292" s="1" t="s">
        <v>70</v>
      </c>
      <c r="B292" s="3" t="s">
        <v>0</v>
      </c>
      <c r="C292" s="12">
        <f>0.9*[1]CSHR!C164+0.1*[1]CSHR!C56</f>
        <v>0.47517256954659465</v>
      </c>
      <c r="D292" s="12">
        <f>0.9*[1]CSHR!D164+0.1*[1]CSHR!D56</f>
        <v>0</v>
      </c>
      <c r="E292" s="12">
        <f>0.9*[1]CSHR!E164+0.1*[1]CSHR!E56</f>
        <v>0</v>
      </c>
      <c r="F292" s="12">
        <f>0.9*[1]CSHR!F164+0.1*[1]CSHR!F56</f>
        <v>0</v>
      </c>
      <c r="G292" s="12">
        <f>0.9*[1]CSHR!G164+0.1*[1]CSHR!G56</f>
        <v>1.0892879370230058E-2</v>
      </c>
      <c r="H292" s="12">
        <f>0.9*[1]CSHR!H164+0.1*[1]CSHR!H56</f>
        <v>1.0892879370230058E-2</v>
      </c>
      <c r="I292" s="12">
        <f>0.9*[1]CSHR!I164+0.1*[1]CSHR!I56</f>
        <v>1.0892879370230058E-2</v>
      </c>
      <c r="J292" s="25">
        <f t="shared" si="63"/>
        <v>5.4464396851150289E-3</v>
      </c>
      <c r="K292" s="25">
        <f t="shared" si="55"/>
        <v>3.6309597900766859E-3</v>
      </c>
      <c r="L292" s="12">
        <f>0.9*[1]CSHR!L164+0.1*[1]CSHR!L56</f>
        <v>1.0892879370230058E-2</v>
      </c>
      <c r="M292" s="12">
        <f>0.9*[1]CSHR!M164+0.1*[1]CSHR!M56</f>
        <v>1.8148737376475446E-2</v>
      </c>
      <c r="N292" s="25">
        <f t="shared" si="60"/>
        <v>3.6297474752950893E-3</v>
      </c>
      <c r="O292" s="25">
        <f>P292/5</f>
        <v>1.8148737376475447E-3</v>
      </c>
      <c r="P292" s="25">
        <f t="shared" si="61"/>
        <v>9.0743686882377231E-3</v>
      </c>
      <c r="Q292" s="12">
        <f>0.9*[1]CSHR!Q164+0.1*[1]CSHR!Q56</f>
        <v>1.8148737376475446E-2</v>
      </c>
      <c r="R292" s="12">
        <f>0.9*[1]CSHR!S164+0.1*[1]CSHR!S56</f>
        <v>2.9041616746705533E-2</v>
      </c>
      <c r="S292" s="12">
        <f>0.9*[1]CSHR!T164+0.1*[1]CSHR!T56</f>
        <v>0</v>
      </c>
      <c r="T292" s="12">
        <f>0.9*[1]CSHR!U164+0.1*[1]CSHR!U56</f>
        <v>4.4324764011105897E-2</v>
      </c>
      <c r="U292" s="76">
        <f>0.9*[1]CSHR!V164+0.1*[1]CSHR!V56</f>
        <v>3.7191189653735364E-2</v>
      </c>
      <c r="V292" s="60">
        <f t="shared" si="56"/>
        <v>0.31080447843161529</v>
      </c>
      <c r="W292" s="70">
        <f t="shared" si="54"/>
        <v>1</v>
      </c>
      <c r="X292" s="75" t="s">
        <v>107</v>
      </c>
      <c r="Y292" s="75" t="s">
        <v>75</v>
      </c>
    </row>
    <row r="293" spans="1:25" s="5" customFormat="1" x14ac:dyDescent="0.25">
      <c r="A293" s="1" t="s">
        <v>70</v>
      </c>
      <c r="B293" s="6" t="s">
        <v>1</v>
      </c>
      <c r="C293" s="15">
        <f>0.9*[1]CSHR!C165+0.1*[1]CSHR!C57</f>
        <v>0</v>
      </c>
      <c r="D293" s="12">
        <f>0.9*[1]CSHR!D165+0.1*[1]CSHR!D57</f>
        <v>0</v>
      </c>
      <c r="E293" s="15">
        <f>0.9*[1]CSHR!E165+0.1*[1]CSHR!E57</f>
        <v>0</v>
      </c>
      <c r="F293" s="12">
        <f>0.9*[1]CSHR!F165+0.1*[1]CSHR!F57</f>
        <v>0</v>
      </c>
      <c r="G293" s="15">
        <f>0.9*[1]CSHR!G165+0.1*[1]CSHR!G57</f>
        <v>7.2297117292121054E-3</v>
      </c>
      <c r="H293" s="12">
        <f>0.9*[1]CSHR!H165+0.1*[1]CSHR!H57</f>
        <v>7.2297117292121054E-3</v>
      </c>
      <c r="I293" s="15">
        <f>0.9*[1]CSHR!I165+0.1*[1]CSHR!I57</f>
        <v>7.2297117292121054E-3</v>
      </c>
      <c r="J293" s="25">
        <f t="shared" si="63"/>
        <v>3.6148558646060527E-3</v>
      </c>
      <c r="K293" s="25">
        <f t="shared" si="55"/>
        <v>2.4099039097373685E-3</v>
      </c>
      <c r="L293" s="12">
        <f>0.9*[1]CSHR!L165+0.1*[1]CSHR!L57</f>
        <v>7.2297117292121054E-3</v>
      </c>
      <c r="M293" s="15">
        <f>0.9*[1]CSHR!M165+0.1*[1]CSHR!M57</f>
        <v>1.5617675339226804E-2</v>
      </c>
      <c r="N293" s="25">
        <f t="shared" si="60"/>
        <v>3.1235350678453606E-3</v>
      </c>
      <c r="O293" s="69">
        <f t="shared" ref="O293:O309" si="65">P293/5</f>
        <v>1.5617675339226803E-3</v>
      </c>
      <c r="P293" s="25">
        <f t="shared" si="61"/>
        <v>7.8088376696134019E-3</v>
      </c>
      <c r="Q293" s="15">
        <f>0.9*[1]CSHR!Q165+0.1*[1]CSHR!Q57</f>
        <v>1.5617675339226804E-2</v>
      </c>
      <c r="R293" s="15">
        <f>0.9*[1]CSHR!S165+0.1*[1]CSHR!S57</f>
        <v>2.2847387068438908E-2</v>
      </c>
      <c r="S293" s="12">
        <f>0.9*[1]CSHR!T165+0.1*[1]CSHR!T57</f>
        <v>0.3497384027764886</v>
      </c>
      <c r="T293" s="16">
        <f>0.9*[1]CSHR!U165+0.1*[1]CSHR!U57</f>
        <v>3.8465062407665701E-2</v>
      </c>
      <c r="U293" s="14">
        <f>0.9*[1]CSHR!V165+0.1*[1]CSHR!V57</f>
        <v>1.3265611047198013E-2</v>
      </c>
      <c r="V293" s="60">
        <f t="shared" si="56"/>
        <v>0.49701043905918185</v>
      </c>
      <c r="W293" s="70">
        <f t="shared" si="54"/>
        <v>1</v>
      </c>
      <c r="X293" s="5" t="s">
        <v>107</v>
      </c>
      <c r="Y293" s="80" t="s">
        <v>75</v>
      </c>
    </row>
    <row r="294" spans="1:25" s="1" customFormat="1" x14ac:dyDescent="0.25">
      <c r="A294" s="1" t="s">
        <v>70</v>
      </c>
      <c r="B294" s="3" t="s">
        <v>2</v>
      </c>
      <c r="C294" s="12">
        <f>0.9*[1]CSHR!C166+0.1*[1]CSHR!C58</f>
        <v>0.54165504484434446</v>
      </c>
      <c r="D294" s="12">
        <f>0.9*[1]CSHR!D166+0.1*[1]CSHR!D58</f>
        <v>0</v>
      </c>
      <c r="E294" s="12">
        <f>0.9*[1]CSHR!E166+0.1*[1]CSHR!E58</f>
        <v>0</v>
      </c>
      <c r="F294" s="12">
        <f>0.9*[1]CSHR!F166+0.1*[1]CSHR!F58</f>
        <v>0</v>
      </c>
      <c r="G294" s="12">
        <f>0.9*[1]CSHR!G166+0.1*[1]CSHR!G58</f>
        <v>1.014478912892449E-2</v>
      </c>
      <c r="H294" s="12">
        <f>0.9*[1]CSHR!H166+0.1*[1]CSHR!H58</f>
        <v>1.014478912892449E-2</v>
      </c>
      <c r="I294" s="12">
        <f>0.9*[1]CSHR!I166+0.1*[1]CSHR!I58</f>
        <v>1.014478912892449E-2</v>
      </c>
      <c r="J294" s="25">
        <f t="shared" si="63"/>
        <v>5.0723945644622452E-3</v>
      </c>
      <c r="K294" s="25">
        <f t="shared" si="55"/>
        <v>3.3815963763081636E-3</v>
      </c>
      <c r="L294" s="12">
        <f>0.9*[1]CSHR!L166+0.1*[1]CSHR!L58</f>
        <v>1.014478912892449E-2</v>
      </c>
      <c r="M294" s="12">
        <f>0.9*[1]CSHR!M166+0.1*[1]CSHR!M58</f>
        <v>1.5363915198150337E-2</v>
      </c>
      <c r="N294" s="25">
        <f t="shared" si="60"/>
        <v>3.0727830396300674E-3</v>
      </c>
      <c r="O294" s="25">
        <f t="shared" si="65"/>
        <v>1.5363915198150337E-3</v>
      </c>
      <c r="P294" s="25">
        <f t="shared" si="61"/>
        <v>7.6819575990751685E-3</v>
      </c>
      <c r="Q294" s="12">
        <f>0.9*[1]CSHR!Q166+0.1*[1]CSHR!Q58</f>
        <v>1.5363915198150337E-2</v>
      </c>
      <c r="R294" s="12">
        <f>0.9*[1]CSHR!S166+0.1*[1]CSHR!S58</f>
        <v>2.5508704327074833E-2</v>
      </c>
      <c r="S294" s="12">
        <f>0.9*[1]CSHR!T166+0.1*[1]CSHR!T58</f>
        <v>0</v>
      </c>
      <c r="T294" s="13">
        <f>0.9*[1]CSHR!U166+0.1*[1]CSHR!U58</f>
        <v>3.8446738178148823E-2</v>
      </c>
      <c r="U294" s="14">
        <f>0.9*[1]CSHR!V166+0.1*[1]CSHR!V58</f>
        <v>3.9910780376250871E-2</v>
      </c>
      <c r="V294" s="60">
        <f t="shared" si="56"/>
        <v>0.2624266222628916</v>
      </c>
      <c r="W294" s="70">
        <f t="shared" si="54"/>
        <v>1</v>
      </c>
      <c r="X294" s="1" t="s">
        <v>107</v>
      </c>
      <c r="Y294" s="1" t="s">
        <v>75</v>
      </c>
    </row>
    <row r="295" spans="1:25" s="5" customFormat="1" x14ac:dyDescent="0.25">
      <c r="A295" s="1" t="s">
        <v>70</v>
      </c>
      <c r="B295" s="6" t="s">
        <v>3</v>
      </c>
      <c r="C295" s="15">
        <f>0.9*[1]CSHR!C167+0.1*[1]CSHR!C59</f>
        <v>0</v>
      </c>
      <c r="D295" s="12">
        <f>0.9*[1]CSHR!D167+0.1*[1]CSHR!D59</f>
        <v>0</v>
      </c>
      <c r="E295" s="15">
        <f>0.9*[1]CSHR!E167+0.1*[1]CSHR!E59</f>
        <v>0.68103339657589745</v>
      </c>
      <c r="F295" s="12">
        <f>0.9*[1]CSHR!F167+0.1*[1]CSHR!F59</f>
        <v>0</v>
      </c>
      <c r="G295" s="15">
        <f>0.9*[1]CSHR!G167+0.1*[1]CSHR!G59</f>
        <v>1.7662294175819202E-3</v>
      </c>
      <c r="H295" s="12">
        <f>0.9*[1]CSHR!H167+0.1*[1]CSHR!H59</f>
        <v>1.7662294175819202E-3</v>
      </c>
      <c r="I295" s="15">
        <f>0.9*[1]CSHR!I167+0.1*[1]CSHR!I59</f>
        <v>1.7662294175819202E-3</v>
      </c>
      <c r="J295" s="25">
        <f t="shared" si="63"/>
        <v>8.8311470879096012E-4</v>
      </c>
      <c r="K295" s="25">
        <f t="shared" si="55"/>
        <v>5.8874313919397338E-4</v>
      </c>
      <c r="L295" s="12">
        <f>0.9*[1]CSHR!L167+0.1*[1]CSHR!L59</f>
        <v>1.7662294175819202E-3</v>
      </c>
      <c r="M295" s="15">
        <f>0.9*[1]CSHR!M167+0.1*[1]CSHR!M59</f>
        <v>7.5676383780938399E-3</v>
      </c>
      <c r="N295" s="25">
        <f t="shared" si="60"/>
        <v>1.5135276756187679E-3</v>
      </c>
      <c r="O295" s="25">
        <f t="shared" si="65"/>
        <v>7.5676383780938397E-4</v>
      </c>
      <c r="P295" s="25">
        <f t="shared" si="61"/>
        <v>3.7838191890469199E-3</v>
      </c>
      <c r="Q295" s="15">
        <f>0.9*[1]CSHR!Q167+0.1*[1]CSHR!Q59</f>
        <v>7.5676383780938399E-3</v>
      </c>
      <c r="R295" s="15">
        <f>0.9*[1]CSHR!S167+0.1*[1]CSHR!S59</f>
        <v>9.3338677956757727E-3</v>
      </c>
      <c r="S295" s="12">
        <f>0.9*[1]CSHR!T167+0.1*[1]CSHR!T59</f>
        <v>0</v>
      </c>
      <c r="T295" s="16">
        <f>0.9*[1]CSHR!U167+0.1*[1]CSHR!U59</f>
        <v>1.7406015398975887E-2</v>
      </c>
      <c r="U295" s="14">
        <f>0.9*[1]CSHR!V167+0.1*[1]CSHR!V59</f>
        <v>5.9978385146589415E-3</v>
      </c>
      <c r="V295" s="60">
        <f t="shared" si="56"/>
        <v>0.25650271873781672</v>
      </c>
      <c r="W295" s="70">
        <f t="shared" si="54"/>
        <v>1</v>
      </c>
      <c r="X295" s="5" t="s">
        <v>107</v>
      </c>
      <c r="Y295" s="5" t="s">
        <v>75</v>
      </c>
    </row>
    <row r="296" spans="1:25" s="1" customFormat="1" x14ac:dyDescent="0.25">
      <c r="A296" s="1" t="s">
        <v>70</v>
      </c>
      <c r="B296" s="3" t="s">
        <v>4</v>
      </c>
      <c r="C296" s="12">
        <f>0.9*[1]CSHR!C168+0.1*[1]CSHR!C60</f>
        <v>0</v>
      </c>
      <c r="D296" s="12">
        <f>0.9*[1]CSHR!D168+0.1*[1]CSHR!D60</f>
        <v>0</v>
      </c>
      <c r="E296" s="12">
        <f>0.9*[1]CSHR!E168+0.1*[1]CSHR!E60</f>
        <v>0</v>
      </c>
      <c r="F296" s="12">
        <f>0.9*[1]CSHR!F168+0.1*[1]CSHR!F60</f>
        <v>0</v>
      </c>
      <c r="G296" s="12">
        <f>0.9*[1]CSHR!G168+0.1*[1]CSHR!G60</f>
        <v>1.4705956979919383E-2</v>
      </c>
      <c r="H296" s="12">
        <f>0.9*[1]CSHR!H168+0.1*[1]CSHR!H60</f>
        <v>1.4705956979919383E-2</v>
      </c>
      <c r="I296" s="12">
        <f>0.9*[1]CSHR!I168+0.1*[1]CSHR!I60</f>
        <v>1.4705956979919383E-2</v>
      </c>
      <c r="J296" s="25">
        <f t="shared" si="63"/>
        <v>7.3529784899596913E-3</v>
      </c>
      <c r="K296" s="25">
        <f t="shared" si="55"/>
        <v>4.9019856599731276E-3</v>
      </c>
      <c r="L296" s="12">
        <f>0.9*[1]CSHR!L168+0.1*[1]CSHR!L60</f>
        <v>1.4705956979919383E-2</v>
      </c>
      <c r="M296" s="12">
        <f>0.9*[1]CSHR!M168+0.1*[1]CSHR!M60</f>
        <v>1.5968953585211366E-2</v>
      </c>
      <c r="N296" s="25">
        <f t="shared" si="60"/>
        <v>3.1937907170422734E-3</v>
      </c>
      <c r="O296" s="25">
        <f t="shared" si="65"/>
        <v>1.5968953585211367E-3</v>
      </c>
      <c r="P296" s="25">
        <f t="shared" si="61"/>
        <v>7.9844767926056832E-3</v>
      </c>
      <c r="Q296" s="12">
        <f>0.9*[1]CSHR!Q168+0.1*[1]CSHR!Q60</f>
        <v>1.5968953585211366E-2</v>
      </c>
      <c r="R296" s="12">
        <f>0.9*[1]CSHR!S168+0.1*[1]CSHR!S60</f>
        <v>3.0674910565130737E-2</v>
      </c>
      <c r="S296" s="12">
        <f>0.9*[1]CSHR!T168+0.1*[1]CSHR!T60</f>
        <v>0</v>
      </c>
      <c r="T296" s="13">
        <f>0.9*[1]CSHR!U168+0.1*[1]CSHR!U60</f>
        <v>3.3868701282172987E-2</v>
      </c>
      <c r="U296" s="14">
        <f>0.9*[1]CSHR!V168+0.1*[1]CSHR!V60</f>
        <v>2.7334660598919442E-3</v>
      </c>
      <c r="V296" s="60">
        <f t="shared" si="56"/>
        <v>0.81693105998460214</v>
      </c>
      <c r="W296" s="70">
        <f t="shared" si="54"/>
        <v>1</v>
      </c>
      <c r="X296" s="1" t="s">
        <v>107</v>
      </c>
      <c r="Y296" s="1" t="s">
        <v>75</v>
      </c>
    </row>
    <row r="297" spans="1:25" s="5" customFormat="1" x14ac:dyDescent="0.25">
      <c r="A297" s="1" t="s">
        <v>70</v>
      </c>
      <c r="B297" s="6" t="s">
        <v>5</v>
      </c>
      <c r="C297" s="15">
        <f>0.9*[1]CSHR!C169+0.1*[1]CSHR!C61</f>
        <v>0.47761397134809991</v>
      </c>
      <c r="D297" s="12">
        <f>0.9*[1]CSHR!D169+0.1*[1]CSHR!D61</f>
        <v>0</v>
      </c>
      <c r="E297" s="15">
        <f>0.9*[1]CSHR!E169+0.1*[1]CSHR!E61</f>
        <v>0</v>
      </c>
      <c r="F297" s="12">
        <f>0.9*[1]CSHR!F169+0.1*[1]CSHR!F61</f>
        <v>0</v>
      </c>
      <c r="G297" s="15">
        <f>0.9*[1]CSHR!G169+0.1*[1]CSHR!G61</f>
        <v>9.129848580223459E-3</v>
      </c>
      <c r="H297" s="12">
        <f>0.9*[1]CSHR!H169+0.1*[1]CSHR!H61</f>
        <v>9.129848580223459E-3</v>
      </c>
      <c r="I297" s="15">
        <f>0.9*[1]CSHR!I169+0.1*[1]CSHR!I61</f>
        <v>9.129848580223459E-3</v>
      </c>
      <c r="J297" s="25">
        <f t="shared" si="63"/>
        <v>4.5649242901117295E-3</v>
      </c>
      <c r="K297" s="25">
        <f t="shared" si="55"/>
        <v>3.0432828600744865E-3</v>
      </c>
      <c r="L297" s="12">
        <f>0.9*[1]CSHR!L169+0.1*[1]CSHR!L61</f>
        <v>9.129848580223459E-3</v>
      </c>
      <c r="M297" s="15">
        <f>0.9*[1]CSHR!M169+0.1*[1]CSHR!M61</f>
        <v>1.4414408146996337E-2</v>
      </c>
      <c r="N297" s="25">
        <f t="shared" si="60"/>
        <v>2.8828816293992674E-3</v>
      </c>
      <c r="O297" s="25">
        <f t="shared" si="65"/>
        <v>1.4414408146996337E-3</v>
      </c>
      <c r="P297" s="25">
        <f t="shared" si="61"/>
        <v>7.2072040734981685E-3</v>
      </c>
      <c r="Q297" s="15">
        <f>0.9*[1]CSHR!Q169+0.1*[1]CSHR!Q61</f>
        <v>1.4414408146996337E-2</v>
      </c>
      <c r="R297" s="15">
        <f>0.9*[1]CSHR!S169+0.1*[1]CSHR!S61</f>
        <v>2.3544256727219819E-2</v>
      </c>
      <c r="S297" s="12">
        <f>0.9*[1]CSHR!T169+0.1*[1]CSHR!T61</f>
        <v>0</v>
      </c>
      <c r="T297" s="16">
        <f>0.9*[1]CSHR!U169+0.1*[1]CSHR!U61</f>
        <v>3.5682705693111515E-2</v>
      </c>
      <c r="U297" s="14">
        <f>0.9*[1]CSHR!V169+0.1*[1]CSHR!V61</f>
        <v>3.2174238413865575E-2</v>
      </c>
      <c r="V297" s="60">
        <f t="shared" si="56"/>
        <v>0.34649688353503327</v>
      </c>
      <c r="W297" s="70">
        <f t="shared" si="54"/>
        <v>1</v>
      </c>
      <c r="X297" s="5" t="s">
        <v>107</v>
      </c>
      <c r="Y297" s="5" t="s">
        <v>75</v>
      </c>
    </row>
    <row r="298" spans="1:25" s="1" customFormat="1" x14ac:dyDescent="0.25">
      <c r="A298" s="1" t="s">
        <v>70</v>
      </c>
      <c r="B298" s="3" t="s">
        <v>6</v>
      </c>
      <c r="C298" s="12">
        <f>0.9*[1]CSHR!C170+0.1*[1]CSHR!C62</f>
        <v>0</v>
      </c>
      <c r="D298" s="12">
        <f>0.9*[1]CSHR!D170+0.1*[1]CSHR!D62</f>
        <v>0</v>
      </c>
      <c r="E298" s="12">
        <f>0.9*[1]CSHR!E170+0.1*[1]CSHR!E62</f>
        <v>0</v>
      </c>
      <c r="F298" s="12">
        <f>0.9*[1]CSHR!F170+0.1*[1]CSHR!F62</f>
        <v>0</v>
      </c>
      <c r="G298" s="12">
        <f>0.9*[1]CSHR!G170+0.1*[1]CSHR!G62</f>
        <v>1.6948682889582731E-3</v>
      </c>
      <c r="H298" s="12">
        <f>0.9*[1]CSHR!H170+0.1*[1]CSHR!H62</f>
        <v>1.6948682889582731E-3</v>
      </c>
      <c r="I298" s="12">
        <f>0.9*[1]CSHR!I170+0.1*[1]CSHR!I62</f>
        <v>1.6948682889582731E-3</v>
      </c>
      <c r="J298" s="25">
        <f t="shared" si="63"/>
        <v>8.4743414447913654E-4</v>
      </c>
      <c r="K298" s="25">
        <f t="shared" si="55"/>
        <v>5.6495609631942436E-4</v>
      </c>
      <c r="L298" s="12">
        <f>0.9*[1]CSHR!L170+0.1*[1]CSHR!L62</f>
        <v>1.6948682889582731E-3</v>
      </c>
      <c r="M298" s="12">
        <f>0.9*[1]CSHR!M170+0.1*[1]CSHR!M62</f>
        <v>2.7463143571083135E-2</v>
      </c>
      <c r="N298" s="25">
        <f t="shared" si="60"/>
        <v>5.4926287142166271E-3</v>
      </c>
      <c r="O298" s="25">
        <f t="shared" si="65"/>
        <v>2.7463143571083135E-3</v>
      </c>
      <c r="P298" s="25">
        <f t="shared" si="61"/>
        <v>1.3731571785541567E-2</v>
      </c>
      <c r="Q298" s="12">
        <f>0.9*[1]CSHR!Q170+0.1*[1]CSHR!Q62</f>
        <v>2.7463143571083135E-2</v>
      </c>
      <c r="R298" s="12">
        <f>0.9*[1]CSHR!S170+0.1*[1]CSHR!S62</f>
        <v>2.9158011860041456E-2</v>
      </c>
      <c r="S298" s="12">
        <f>0.9*[1]CSHR!T170+0.1*[1]CSHR!T62</f>
        <v>0</v>
      </c>
      <c r="T298" s="13">
        <f>0.9*[1]CSHR!U170+0.1*[1]CSHR!U62</f>
        <v>2.9158011860041456E-2</v>
      </c>
      <c r="U298" s="14">
        <f>0.9*[1]CSHR!V170+0.1*[1]CSHR!V62</f>
        <v>4.09631012340297E-2</v>
      </c>
      <c r="V298" s="60">
        <f t="shared" si="56"/>
        <v>0.81563220965022298</v>
      </c>
      <c r="W298" s="70">
        <f t="shared" si="54"/>
        <v>1</v>
      </c>
      <c r="X298" s="1" t="s">
        <v>107</v>
      </c>
      <c r="Y298" s="1" t="s">
        <v>75</v>
      </c>
    </row>
    <row r="299" spans="1:25" s="5" customFormat="1" x14ac:dyDescent="0.25">
      <c r="A299" s="1" t="s">
        <v>70</v>
      </c>
      <c r="B299" s="6" t="s">
        <v>7</v>
      </c>
      <c r="C299" s="15">
        <f>0.9*[1]CSHR!C171+0.1*[1]CSHR!C63</f>
        <v>0</v>
      </c>
      <c r="D299" s="12">
        <f>0.9*[1]CSHR!D171+0.1*[1]CSHR!D63</f>
        <v>0</v>
      </c>
      <c r="E299" s="15">
        <f>0.9*[1]CSHR!E171+0.1*[1]CSHR!E63</f>
        <v>0</v>
      </c>
      <c r="F299" s="12">
        <f>0.9*[1]CSHR!F171+0.1*[1]CSHR!F63</f>
        <v>0</v>
      </c>
      <c r="G299" s="15">
        <f>0.9*[1]CSHR!G171+0.1*[1]CSHR!G63</f>
        <v>4.5923839067604586E-3</v>
      </c>
      <c r="H299" s="12">
        <f>0.9*[1]CSHR!H171+0.1*[1]CSHR!H63</f>
        <v>0.34413226672892311</v>
      </c>
      <c r="I299" s="15">
        <f>0.9*[1]CSHR!I171+0.1*[1]CSHR!I63</f>
        <v>4.5923839067604586E-3</v>
      </c>
      <c r="J299" s="25">
        <f t="shared" si="63"/>
        <v>2.2961919533802293E-3</v>
      </c>
      <c r="K299" s="25">
        <f t="shared" si="55"/>
        <v>1.5307946355868195E-3</v>
      </c>
      <c r="L299" s="12">
        <f>0.9*[1]CSHR!L171+0.1*[1]CSHR!L63</f>
        <v>4.5923839067604586E-3</v>
      </c>
      <c r="M299" s="15">
        <f>0.9*[1]CSHR!M171+0.1*[1]CSHR!M63</f>
        <v>2.2433480377932264E-2</v>
      </c>
      <c r="N299" s="25">
        <f t="shared" si="60"/>
        <v>4.486696075586453E-3</v>
      </c>
      <c r="O299" s="25">
        <f t="shared" si="65"/>
        <v>2.2433480377932265E-3</v>
      </c>
      <c r="P299" s="25">
        <f t="shared" si="61"/>
        <v>1.1216740188966132E-2</v>
      </c>
      <c r="Q299" s="15">
        <f>0.9*[1]CSHR!Q171+0.1*[1]CSHR!Q63</f>
        <v>2.2433480377932264E-2</v>
      </c>
      <c r="R299" s="15">
        <f>0.9*[1]CSHR!S171+0.1*[1]CSHR!S63</f>
        <v>2.7025864284692711E-2</v>
      </c>
      <c r="S299" s="12">
        <f>0.9*[1]CSHR!T171+0.1*[1]CSHR!T63</f>
        <v>0</v>
      </c>
      <c r="T299" s="16">
        <f>0.9*[1]CSHR!U171+0.1*[1]CSHR!U63</f>
        <v>5.6937171455269033E-2</v>
      </c>
      <c r="U299" s="14">
        <f>0.9*[1]CSHR!V171+0.1*[1]CSHR!V63</f>
        <v>4.2908392248987307E-2</v>
      </c>
      <c r="V299" s="60">
        <f t="shared" si="56"/>
        <v>0.44857842191466901</v>
      </c>
      <c r="W299" s="70">
        <f t="shared" si="54"/>
        <v>1</v>
      </c>
      <c r="X299" s="5" t="s">
        <v>107</v>
      </c>
      <c r="Y299" s="5" t="s">
        <v>75</v>
      </c>
    </row>
    <row r="300" spans="1:25" s="1" customFormat="1" x14ac:dyDescent="0.25">
      <c r="A300" s="1" t="s">
        <v>70</v>
      </c>
      <c r="B300" s="3" t="s">
        <v>8</v>
      </c>
      <c r="C300" s="12">
        <f>0.9*[1]CSHR!C172+0.1*[1]CSHR!C64</f>
        <v>0</v>
      </c>
      <c r="D300" s="12">
        <f>0.9*[1]CSHR!D172+0.1*[1]CSHR!D64</f>
        <v>0</v>
      </c>
      <c r="E300" s="12">
        <f>0.9*[1]CSHR!E172+0.1*[1]CSHR!E64</f>
        <v>0</v>
      </c>
      <c r="F300" s="12">
        <f>0.9*[1]CSHR!F172+0.1*[1]CSHR!F64</f>
        <v>0.73454288689672387</v>
      </c>
      <c r="G300" s="12">
        <f>0.9*[1]CSHR!G172+0.1*[1]CSHR!G64</f>
        <v>0</v>
      </c>
      <c r="H300" s="12">
        <f>0.9*[1]CSHR!H172+0.1*[1]CSHR!H64</f>
        <v>0</v>
      </c>
      <c r="I300" s="12">
        <f>0.9*[1]CSHR!I172+0.1*[1]CSHR!I64</f>
        <v>0</v>
      </c>
      <c r="J300" s="25">
        <f t="shared" si="63"/>
        <v>0</v>
      </c>
      <c r="K300" s="25">
        <f t="shared" si="55"/>
        <v>0</v>
      </c>
      <c r="L300" s="12">
        <f>0.9*[1]CSHR!L172+0.1*[1]CSHR!L64</f>
        <v>0</v>
      </c>
      <c r="M300" s="12">
        <f>0.9*[1]CSHR!M172+0.1*[1]CSHR!M64</f>
        <v>6.163897680891945E-3</v>
      </c>
      <c r="N300" s="25">
        <f t="shared" si="60"/>
        <v>1.2327795361783891E-3</v>
      </c>
      <c r="O300" s="25">
        <f t="shared" si="65"/>
        <v>6.1638976808919453E-4</v>
      </c>
      <c r="P300" s="25">
        <f t="shared" si="61"/>
        <v>3.0819488404459725E-3</v>
      </c>
      <c r="Q300" s="12">
        <f>0.9*[1]CSHR!Q172+0.1*[1]CSHR!Q64</f>
        <v>6.163897680891945E-3</v>
      </c>
      <c r="R300" s="12">
        <f>0.9*[1]CSHR!S172+0.1*[1]CSHR!S64</f>
        <v>6.163897680891945E-3</v>
      </c>
      <c r="S300" s="12">
        <f>0.9*[1]CSHR!T172+0.1*[1]CSHR!T64</f>
        <v>0</v>
      </c>
      <c r="T300" s="13">
        <f>0.9*[1]CSHR!U172+0.1*[1]CSHR!U64</f>
        <v>1.273872187384335E-2</v>
      </c>
      <c r="U300" s="14">
        <f>0.9*[1]CSHR!V172+0.1*[1]CSHR!V64</f>
        <v>1.2643892678752739E-3</v>
      </c>
      <c r="V300" s="60">
        <f t="shared" si="56"/>
        <v>0.22803119077416789</v>
      </c>
      <c r="W300" s="70">
        <f t="shared" si="54"/>
        <v>1</v>
      </c>
      <c r="X300" s="1" t="s">
        <v>107</v>
      </c>
      <c r="Y300" s="1" t="s">
        <v>75</v>
      </c>
    </row>
    <row r="301" spans="1:25" s="5" customFormat="1" x14ac:dyDescent="0.25">
      <c r="A301" s="1" t="s">
        <v>70</v>
      </c>
      <c r="B301" s="6" t="s">
        <v>9</v>
      </c>
      <c r="C301" s="15">
        <f>0.9*[1]CSHR!C173+0.1*[1]CSHR!C65</f>
        <v>0.4287983899436959</v>
      </c>
      <c r="D301" s="12">
        <f>0.9*[1]CSHR!D173+0.1*[1]CSHR!D65</f>
        <v>0</v>
      </c>
      <c r="E301" s="15">
        <f>0.9*[1]CSHR!E173+0.1*[1]CSHR!E65</f>
        <v>0</v>
      </c>
      <c r="F301" s="12">
        <f>0.9*[1]CSHR!F173+0.1*[1]CSHR!F65</f>
        <v>0</v>
      </c>
      <c r="G301" s="15">
        <f>0.9*[1]CSHR!G173+0.1*[1]CSHR!G65</f>
        <v>8.0230454292143684E-3</v>
      </c>
      <c r="H301" s="12">
        <f>0.9*[1]CSHR!H173+0.1*[1]CSHR!H65</f>
        <v>8.0230454292143684E-3</v>
      </c>
      <c r="I301" s="15">
        <f>0.9*[1]CSHR!I173+0.1*[1]CSHR!I65</f>
        <v>8.0230454292143684E-3</v>
      </c>
      <c r="J301" s="25">
        <f t="shared" si="63"/>
        <v>4.0115227146071842E-3</v>
      </c>
      <c r="K301" s="25">
        <f t="shared" si="55"/>
        <v>2.6743484764047893E-3</v>
      </c>
      <c r="L301" s="12">
        <f>0.9*[1]CSHR!L173+0.1*[1]CSHR!L65</f>
        <v>8.0230454292143684E-3</v>
      </c>
      <c r="M301" s="15">
        <f>0.9*[1]CSHR!M173+0.1*[1]CSHR!M65</f>
        <v>2.0219056714441276E-2</v>
      </c>
      <c r="N301" s="25">
        <f t="shared" si="60"/>
        <v>4.0438113428882556E-3</v>
      </c>
      <c r="O301" s="25">
        <f t="shared" si="65"/>
        <v>2.0219056714441278E-3</v>
      </c>
      <c r="P301" s="25">
        <f t="shared" si="61"/>
        <v>1.0109528357220638E-2</v>
      </c>
      <c r="Q301" s="15">
        <f>0.9*[1]CSHR!Q173+0.1*[1]CSHR!Q65</f>
        <v>2.0219056714441276E-2</v>
      </c>
      <c r="R301" s="15">
        <f>0.9*[1]CSHR!S173+0.1*[1]CSHR!S65</f>
        <v>2.8242102143655606E-2</v>
      </c>
      <c r="S301" s="12">
        <f>0.9*[1]CSHR!T173+0.1*[1]CSHR!T65</f>
        <v>0</v>
      </c>
      <c r="T301" s="16">
        <f>0.9*[1]CSHR!U173+0.1*[1]CSHR!U65</f>
        <v>4.5268676218974575E-2</v>
      </c>
      <c r="U301" s="14">
        <f>0.9*[1]CSHR!V173+0.1*[1]CSHR!V65</f>
        <v>5.2501966872867997E-2</v>
      </c>
      <c r="V301" s="60">
        <f t="shared" si="56"/>
        <v>0.34979745311250077</v>
      </c>
      <c r="W301" s="70">
        <f t="shared" si="54"/>
        <v>1</v>
      </c>
      <c r="X301" s="5" t="s">
        <v>107</v>
      </c>
      <c r="Y301" s="5" t="s">
        <v>75</v>
      </c>
    </row>
    <row r="302" spans="1:25" s="1" customFormat="1" x14ac:dyDescent="0.25">
      <c r="A302" s="1" t="s">
        <v>70</v>
      </c>
      <c r="B302" s="3" t="s">
        <v>10</v>
      </c>
      <c r="C302" s="12">
        <f>0.9*[1]CSHR!C174+0.1*[1]CSHR!C66</f>
        <v>0</v>
      </c>
      <c r="D302" s="12">
        <f>0.9*[1]CSHR!D174+0.1*[1]CSHR!D66</f>
        <v>0</v>
      </c>
      <c r="E302" s="12">
        <f>0.9*[1]CSHR!E174+0.1*[1]CSHR!E66</f>
        <v>0.73312877146207023</v>
      </c>
      <c r="F302" s="12">
        <f>0.9*[1]CSHR!F174+0.1*[1]CSHR!F66</f>
        <v>0</v>
      </c>
      <c r="G302" s="12">
        <f>0.9*[1]CSHR!G174+0.1*[1]CSHR!G66</f>
        <v>2.8141470718142702E-3</v>
      </c>
      <c r="H302" s="12">
        <f>0.9*[1]CSHR!H174+0.1*[1]CSHR!H66</f>
        <v>2.8141470718142702E-3</v>
      </c>
      <c r="I302" s="12">
        <f>0.9*[1]CSHR!I174+0.1*[1]CSHR!I66</f>
        <v>2.8141470718142702E-3</v>
      </c>
      <c r="J302" s="25">
        <f t="shared" si="63"/>
        <v>1.4070735359071351E-3</v>
      </c>
      <c r="K302" s="25">
        <f t="shared" si="55"/>
        <v>9.3804902393809005E-4</v>
      </c>
      <c r="L302" s="12">
        <f>0.9*[1]CSHR!L174+0.1*[1]CSHR!L66</f>
        <v>2.8141470718142702E-3</v>
      </c>
      <c r="M302" s="12">
        <f>0.9*[1]CSHR!M174+0.1*[1]CSHR!M66</f>
        <v>9.005811327587588E-3</v>
      </c>
      <c r="N302" s="25">
        <f t="shared" si="60"/>
        <v>1.8011622655175175E-3</v>
      </c>
      <c r="O302" s="25">
        <f t="shared" si="65"/>
        <v>9.0058113275875875E-4</v>
      </c>
      <c r="P302" s="25">
        <f t="shared" si="61"/>
        <v>4.502905663793794E-3</v>
      </c>
      <c r="Q302" s="12">
        <f>0.9*[1]CSHR!Q174+0.1*[1]CSHR!Q66</f>
        <v>9.005811327587588E-3</v>
      </c>
      <c r="R302" s="12">
        <f>0.9*[1]CSHR!S174+0.1*[1]CSHR!S66</f>
        <v>1.1819958399401862E-2</v>
      </c>
      <c r="S302" s="12">
        <f>0.9*[1]CSHR!T174+0.1*[1]CSHR!T66</f>
        <v>0</v>
      </c>
      <c r="T302" s="13">
        <f>0.9*[1]CSHR!U174+0.1*[1]CSHR!U66</f>
        <v>2.1426157148828659E-2</v>
      </c>
      <c r="U302" s="14">
        <f>0.9*[1]CSHR!V174+0.1*[1]CSHR!V66</f>
        <v>7.8454802457734313E-3</v>
      </c>
      <c r="V302" s="60">
        <f t="shared" si="56"/>
        <v>0.18696165017957822</v>
      </c>
      <c r="W302" s="70">
        <f t="shared" si="54"/>
        <v>1</v>
      </c>
      <c r="X302" s="1" t="s">
        <v>107</v>
      </c>
      <c r="Y302" s="1" t="s">
        <v>75</v>
      </c>
    </row>
    <row r="303" spans="1:25" s="5" customFormat="1" x14ac:dyDescent="0.25">
      <c r="A303" s="1" t="s">
        <v>70</v>
      </c>
      <c r="B303" s="6" t="s">
        <v>11</v>
      </c>
      <c r="C303" s="15">
        <f>0.9*[1]CSHR!C175+0.1*[1]CSHR!C67</f>
        <v>0.41156157358333934</v>
      </c>
      <c r="D303" s="12">
        <f>0.9*[1]CSHR!D175+0.1*[1]CSHR!D67</f>
        <v>0</v>
      </c>
      <c r="E303" s="15">
        <f>0.9*[1]CSHR!E175+0.1*[1]CSHR!E67</f>
        <v>0</v>
      </c>
      <c r="F303" s="12">
        <f>0.9*[1]CSHR!F175+0.1*[1]CSHR!F67</f>
        <v>0</v>
      </c>
      <c r="G303" s="15">
        <f>0.9*[1]CSHR!G175+0.1*[1]CSHR!G67</f>
        <v>7.909466566488622E-3</v>
      </c>
      <c r="H303" s="12">
        <f>0.9*[1]CSHR!H175+0.1*[1]CSHR!H67</f>
        <v>7.909466566488622E-3</v>
      </c>
      <c r="I303" s="15">
        <f>0.9*[1]CSHR!I175+0.1*[1]CSHR!I67</f>
        <v>7.909466566488622E-3</v>
      </c>
      <c r="J303" s="25">
        <f t="shared" si="63"/>
        <v>3.954733283244311E-3</v>
      </c>
      <c r="K303" s="25">
        <f t="shared" si="55"/>
        <v>2.6364888554962075E-3</v>
      </c>
      <c r="L303" s="12">
        <f>0.9*[1]CSHR!L175+0.1*[1]CSHR!L67</f>
        <v>7.909466566488622E-3</v>
      </c>
      <c r="M303" s="15">
        <f>0.9*[1]CSHR!M175+0.1*[1]CSHR!M67</f>
        <v>2.1575036014140601E-2</v>
      </c>
      <c r="N303" s="25">
        <f t="shared" si="60"/>
        <v>4.3150072028281198E-3</v>
      </c>
      <c r="O303" s="25">
        <f t="shared" si="65"/>
        <v>2.1575036014140599E-3</v>
      </c>
      <c r="P303" s="25">
        <f t="shared" si="61"/>
        <v>1.07875180070703E-2</v>
      </c>
      <c r="Q303" s="15">
        <f>0.9*[1]CSHR!Q175+0.1*[1]CSHR!Q67</f>
        <v>2.1575036014140601E-2</v>
      </c>
      <c r="R303" s="15">
        <f>0.9*[1]CSHR!S175+0.1*[1]CSHR!S67</f>
        <v>2.94845025806292E-2</v>
      </c>
      <c r="S303" s="12">
        <f>0.9*[1]CSHR!T175+0.1*[1]CSHR!T67</f>
        <v>0</v>
      </c>
      <c r="T303" s="16">
        <f>0.9*[1]CSHR!U175+0.1*[1]CSHR!U67</f>
        <v>4.7652953960958144E-2</v>
      </c>
      <c r="U303" s="14">
        <f>0.9*[1]CSHR!V175+0.1*[1]CSHR!V67</f>
        <v>3.8959744023869036E-2</v>
      </c>
      <c r="V303" s="60">
        <f t="shared" si="56"/>
        <v>0.3737020366069157</v>
      </c>
      <c r="W303" s="70">
        <f t="shared" si="54"/>
        <v>1</v>
      </c>
      <c r="X303" s="5" t="s">
        <v>107</v>
      </c>
      <c r="Y303" s="5" t="s">
        <v>75</v>
      </c>
    </row>
    <row r="304" spans="1:25" s="1" customFormat="1" x14ac:dyDescent="0.25">
      <c r="A304" s="1" t="s">
        <v>70</v>
      </c>
      <c r="B304" s="3" t="s">
        <v>12</v>
      </c>
      <c r="C304" s="12">
        <f>0.9*[1]CSHR!C176+0.1*[1]CSHR!C68</f>
        <v>0</v>
      </c>
      <c r="D304" s="12">
        <f>0.9*[1]CSHR!D176+0.1*[1]CSHR!D68</f>
        <v>0</v>
      </c>
      <c r="E304" s="12">
        <f>0.9*[1]CSHR!E176+0.1*[1]CSHR!E68</f>
        <v>0</v>
      </c>
      <c r="F304" s="12">
        <f>0.9*[1]CSHR!F176+0.1*[1]CSHR!F68</f>
        <v>0.76916488781514314</v>
      </c>
      <c r="G304" s="12">
        <f>0.9*[1]CSHR!G176+0.1*[1]CSHR!G68</f>
        <v>0</v>
      </c>
      <c r="H304" s="12">
        <f>0.9*[1]CSHR!H176+0.1*[1]CSHR!H68</f>
        <v>0</v>
      </c>
      <c r="I304" s="12">
        <f>0.9*[1]CSHR!I176+0.1*[1]CSHR!I68</f>
        <v>0</v>
      </c>
      <c r="J304" s="25">
        <f t="shared" si="63"/>
        <v>0</v>
      </c>
      <c r="K304" s="25">
        <f t="shared" si="55"/>
        <v>0</v>
      </c>
      <c r="L304" s="12">
        <f>0.9*[1]CSHR!L176+0.1*[1]CSHR!L68</f>
        <v>0</v>
      </c>
      <c r="M304" s="12">
        <f>0.9*[1]CSHR!M176+0.1*[1]CSHR!M68</f>
        <v>8.6059030775945452E-3</v>
      </c>
      <c r="N304" s="25">
        <f t="shared" si="60"/>
        <v>1.721180615518909E-3</v>
      </c>
      <c r="O304" s="25">
        <f t="shared" si="65"/>
        <v>8.6059030775945448E-4</v>
      </c>
      <c r="P304" s="25">
        <f t="shared" si="61"/>
        <v>4.3029515387972726E-3</v>
      </c>
      <c r="Q304" s="12">
        <f>0.9*[1]CSHR!Q176+0.1*[1]CSHR!Q68</f>
        <v>8.6059030775945452E-3</v>
      </c>
      <c r="R304" s="12">
        <f>0.9*[1]CSHR!S176+0.1*[1]CSHR!S68</f>
        <v>8.6059030775945452E-3</v>
      </c>
      <c r="S304" s="12">
        <f>0.9*[1]CSHR!T176+0.1*[1]CSHR!T68</f>
        <v>0</v>
      </c>
      <c r="T304" s="13">
        <f>0.9*[1]CSHR!U176+0.1*[1]CSHR!U68</f>
        <v>1.778553302702874E-2</v>
      </c>
      <c r="U304" s="14">
        <f>0.9*[1]CSHR!V176+0.1*[1]CSHR!V68</f>
        <v>1.5927171084294774E-3</v>
      </c>
      <c r="V304" s="60">
        <f t="shared" si="56"/>
        <v>0.17875443035453931</v>
      </c>
      <c r="W304" s="70">
        <f t="shared" si="54"/>
        <v>1</v>
      </c>
      <c r="X304" s="1" t="s">
        <v>107</v>
      </c>
      <c r="Y304" s="1" t="s">
        <v>75</v>
      </c>
    </row>
    <row r="305" spans="1:25" s="5" customFormat="1" x14ac:dyDescent="0.25">
      <c r="A305" s="1" t="s">
        <v>70</v>
      </c>
      <c r="B305" s="6" t="s">
        <v>13</v>
      </c>
      <c r="C305" s="15">
        <f>0.9*[1]CSHR!C177+0.1*[1]CSHR!C69</f>
        <v>0</v>
      </c>
      <c r="D305" s="12">
        <f>0.9*[1]CSHR!D177+0.1*[1]CSHR!D69</f>
        <v>0</v>
      </c>
      <c r="E305" s="15">
        <f>0.9*[1]CSHR!E177+0.1*[1]CSHR!E69</f>
        <v>0</v>
      </c>
      <c r="F305" s="12">
        <f>0.9*[1]CSHR!F177+0.1*[1]CSHR!F69</f>
        <v>0</v>
      </c>
      <c r="G305" s="15">
        <f>0.9*[1]CSHR!G177+0.1*[1]CSHR!G69</f>
        <v>7.9144327483549499E-3</v>
      </c>
      <c r="H305" s="12">
        <f>0.9*[1]CSHR!H177+0.1*[1]CSHR!H69</f>
        <v>7.9144327483549499E-3</v>
      </c>
      <c r="I305" s="15">
        <f>0.9*[1]CSHR!I177+0.1*[1]CSHR!I69</f>
        <v>7.9144327483549499E-3</v>
      </c>
      <c r="J305" s="25">
        <f t="shared" si="63"/>
        <v>3.957216374177475E-3</v>
      </c>
      <c r="K305" s="25">
        <f t="shared" si="55"/>
        <v>2.6381442494516501E-3</v>
      </c>
      <c r="L305" s="12">
        <f>0.9*[1]CSHR!L177+0.1*[1]CSHR!L69</f>
        <v>7.9144327483549499E-3</v>
      </c>
      <c r="M305" s="15">
        <f>0.9*[1]CSHR!M177+0.1*[1]CSHR!M69</f>
        <v>2.7272475153887501E-2</v>
      </c>
      <c r="N305" s="25">
        <f t="shared" si="60"/>
        <v>5.4544950307775005E-3</v>
      </c>
      <c r="O305" s="25">
        <f t="shared" si="65"/>
        <v>2.7272475153887503E-3</v>
      </c>
      <c r="P305" s="25">
        <f t="shared" si="61"/>
        <v>1.363623757694375E-2</v>
      </c>
      <c r="Q305" s="15">
        <f>0.9*[1]CSHR!Q177+0.1*[1]CSHR!Q69</f>
        <v>2.7272475153887501E-2</v>
      </c>
      <c r="R305" s="15">
        <f>0.9*[1]CSHR!S177+0.1*[1]CSHR!S69</f>
        <v>3.5186907902242402E-2</v>
      </c>
      <c r="S305" s="12">
        <f>0.9*[1]CSHR!T177+0.1*[1]CSHR!T69</f>
        <v>0</v>
      </c>
      <c r="T305" s="16">
        <f>0.9*[1]CSHR!U177+0.1*[1]CSHR!U69</f>
        <v>4.0641402933019898E-2</v>
      </c>
      <c r="U305" s="14">
        <f>0.9*[1]CSHR!V177+0.1*[1]CSHR!V69</f>
        <v>0</v>
      </c>
      <c r="V305" s="60">
        <f t="shared" si="56"/>
        <v>0.80955566711680382</v>
      </c>
      <c r="W305" s="70">
        <f t="shared" si="54"/>
        <v>1</v>
      </c>
      <c r="X305" s="5" t="s">
        <v>107</v>
      </c>
      <c r="Y305" s="5" t="s">
        <v>75</v>
      </c>
    </row>
    <row r="306" spans="1:25" s="1" customFormat="1" x14ac:dyDescent="0.25">
      <c r="A306" s="1" t="s">
        <v>70</v>
      </c>
      <c r="B306" s="3" t="s">
        <v>14</v>
      </c>
      <c r="C306" s="12">
        <f>0.9*[1]CSHR!C178+0.1*[1]CSHR!C70</f>
        <v>0</v>
      </c>
      <c r="D306" s="12">
        <f>0.9*[1]CSHR!D178+0.1*[1]CSHR!D70</f>
        <v>0</v>
      </c>
      <c r="E306" s="12">
        <f>0.9*[1]CSHR!E178+0.1*[1]CSHR!E70</f>
        <v>0</v>
      </c>
      <c r="F306" s="12">
        <f>0.9*[1]CSHR!F178+0.1*[1]CSHR!F70</f>
        <v>0</v>
      </c>
      <c r="G306" s="12">
        <f>0.9*[1]CSHR!G178+0.1*[1]CSHR!G70</f>
        <v>2.5919979235751595E-3</v>
      </c>
      <c r="H306" s="12">
        <f>0.9*[1]CSHR!H178+0.1*[1]CSHR!H70</f>
        <v>2.5919979235751595E-3</v>
      </c>
      <c r="I306" s="12">
        <f>0.9*[1]CSHR!I178+0.1*[1]CSHR!I70</f>
        <v>2.5919979235751595E-3</v>
      </c>
      <c r="J306" s="25">
        <f t="shared" si="63"/>
        <v>1.2959989617875797E-3</v>
      </c>
      <c r="K306" s="25">
        <f t="shared" si="55"/>
        <v>8.6399930785838652E-4</v>
      </c>
      <c r="L306" s="12">
        <f>0.9*[1]CSHR!L178+0.1*[1]CSHR!L70</f>
        <v>2.5919979235751595E-3</v>
      </c>
      <c r="M306" s="12">
        <f>0.9*[1]CSHR!M178+0.1*[1]CSHR!M70</f>
        <v>4.59318596547687E-3</v>
      </c>
      <c r="N306" s="25">
        <f t="shared" si="60"/>
        <v>9.1863719309537403E-4</v>
      </c>
      <c r="O306" s="25">
        <f t="shared" si="65"/>
        <v>4.5931859654768702E-4</v>
      </c>
      <c r="P306" s="25">
        <f t="shared" si="61"/>
        <v>2.296592982738435E-3</v>
      </c>
      <c r="Q306" s="12">
        <f>0.9*[1]CSHR!Q178+0.1*[1]CSHR!Q70</f>
        <v>4.59318596547687E-3</v>
      </c>
      <c r="R306" s="12">
        <f>0.9*[1]CSHR!S178+0.1*[1]CSHR!S70</f>
        <v>7.1851838890520285E-3</v>
      </c>
      <c r="S306" s="12">
        <f>0.9*[1]CSHR!T178+0.1*[1]CSHR!T70</f>
        <v>0</v>
      </c>
      <c r="T306" s="13">
        <f>0.9*[1]CSHR!U178+0.1*[1]CSHR!U70</f>
        <v>9.0224582752427805E-3</v>
      </c>
      <c r="U306" s="14">
        <f>0.9*[1]CSHR!V178+0.1*[1]CSHR!V70</f>
        <v>0</v>
      </c>
      <c r="V306" s="60">
        <f t="shared" si="56"/>
        <v>0.95840344716842329</v>
      </c>
      <c r="W306" s="70">
        <f t="shared" ref="W306:W339" si="66">SUM(C306:V306)</f>
        <v>1</v>
      </c>
      <c r="X306" s="1" t="s">
        <v>107</v>
      </c>
      <c r="Y306" s="1" t="s">
        <v>75</v>
      </c>
    </row>
    <row r="307" spans="1:25" s="5" customFormat="1" x14ac:dyDescent="0.25">
      <c r="A307" s="1" t="s">
        <v>70</v>
      </c>
      <c r="B307" s="6" t="s">
        <v>15</v>
      </c>
      <c r="C307" s="15">
        <f>0.9*[1]CSHR!C179+0.1*[1]CSHR!C71</f>
        <v>0</v>
      </c>
      <c r="D307" s="12">
        <f>0.9*[1]CSHR!D179+0.1*[1]CSHR!D71</f>
        <v>0</v>
      </c>
      <c r="E307" s="15">
        <f>0.9*[1]CSHR!E179+0.1*[1]CSHR!E71</f>
        <v>0.35561237102055376</v>
      </c>
      <c r="F307" s="12">
        <f>0.9*[1]CSHR!F179+0.1*[1]CSHR!F71</f>
        <v>0</v>
      </c>
      <c r="G307" s="15">
        <f>0.9*[1]CSHR!G179+0.1*[1]CSHR!G71</f>
        <v>1.4547135525090921E-3</v>
      </c>
      <c r="H307" s="12">
        <f>0.9*[1]CSHR!H179+0.1*[1]CSHR!H71</f>
        <v>1.4547135525090921E-3</v>
      </c>
      <c r="I307" s="15">
        <f>0.9*[1]CSHR!I179+0.1*[1]CSHR!I71</f>
        <v>1.4547135525090921E-3</v>
      </c>
      <c r="J307" s="25">
        <f t="shared" si="63"/>
        <v>7.2735677625454607E-4</v>
      </c>
      <c r="K307" s="25">
        <f t="shared" ref="K307:K323" si="67">I307/3</f>
        <v>4.8490451750303069E-4</v>
      </c>
      <c r="L307" s="12">
        <f>0.9*[1]CSHR!L179+0.1*[1]CSHR!L71</f>
        <v>1.4547135525090921E-3</v>
      </c>
      <c r="M307" s="15">
        <f>0.9*[1]CSHR!M179+0.1*[1]CSHR!M71</f>
        <v>2.3161242789359028E-2</v>
      </c>
      <c r="N307" s="25">
        <f t="shared" si="60"/>
        <v>4.6322485578718054E-3</v>
      </c>
      <c r="O307" s="25">
        <f t="shared" si="65"/>
        <v>2.3161242789359027E-3</v>
      </c>
      <c r="P307" s="25">
        <f t="shared" si="61"/>
        <v>1.1580621394679514E-2</v>
      </c>
      <c r="Q307" s="15">
        <f>0.9*[1]CSHR!Q179+0.1*[1]CSHR!Q71</f>
        <v>2.3161242789359028E-2</v>
      </c>
      <c r="R307" s="15">
        <f>0.9*[1]CSHR!S179+0.1*[1]CSHR!S71</f>
        <v>2.4615956341868094E-2</v>
      </c>
      <c r="S307" s="12">
        <f>0.9*[1]CSHR!T179+0.1*[1]CSHR!T71</f>
        <v>0</v>
      </c>
      <c r="T307" s="16">
        <f>0.9*[1]CSHR!U179+0.1*[1]CSHR!U71</f>
        <v>4.9321281983851016E-2</v>
      </c>
      <c r="U307" s="14">
        <f>0.9*[1]CSHR!V179+0.1*[1]CSHR!V71</f>
        <v>1.3650632503438042E-2</v>
      </c>
      <c r="V307" s="60">
        <f t="shared" ref="V307:V340" si="68">1-SUM(C307:U307)</f>
        <v>0.48491716283628983</v>
      </c>
      <c r="W307" s="70">
        <f t="shared" si="66"/>
        <v>1</v>
      </c>
      <c r="X307" s="5" t="s">
        <v>107</v>
      </c>
      <c r="Y307" s="5" t="s">
        <v>75</v>
      </c>
    </row>
    <row r="308" spans="1:25" s="1" customFormat="1" x14ac:dyDescent="0.25">
      <c r="A308" s="1" t="s">
        <v>70</v>
      </c>
      <c r="B308" s="3" t="s">
        <v>16</v>
      </c>
      <c r="C308" s="12">
        <f>0.9*[1]CSHR!C180+0.1*[1]CSHR!C72</f>
        <v>0</v>
      </c>
      <c r="D308" s="12">
        <f>0.9*[1]CSHR!D180+0.1*[1]CSHR!D72</f>
        <v>0</v>
      </c>
      <c r="E308" s="12">
        <f>0.9*[1]CSHR!E180+0.1*[1]CSHR!E72</f>
        <v>0</v>
      </c>
      <c r="F308" s="12">
        <f>0.9*[1]CSHR!F180+0.1*[1]CSHR!F72</f>
        <v>0</v>
      </c>
      <c r="G308" s="12">
        <f>0.9*[1]CSHR!G180+0.1*[1]CSHR!G72</f>
        <v>2.8532836779929867E-4</v>
      </c>
      <c r="H308" s="12">
        <f>0.9*[1]CSHR!H180+0.1*[1]CSHR!H72</f>
        <v>2.8532836779929867E-4</v>
      </c>
      <c r="I308" s="12">
        <f>0.9*[1]CSHR!I180+0.1*[1]CSHR!I72</f>
        <v>2.8532836779929867E-4</v>
      </c>
      <c r="J308" s="25">
        <f t="shared" si="63"/>
        <v>1.4266418389964934E-4</v>
      </c>
      <c r="K308" s="25">
        <f t="shared" si="67"/>
        <v>9.5109455933099557E-5</v>
      </c>
      <c r="L308" s="12">
        <f>0.9*[1]CSHR!L180+0.1*[1]CSHR!L72</f>
        <v>2.8532836779929867E-4</v>
      </c>
      <c r="M308" s="12">
        <f>0.9*[1]CSHR!M180+0.1*[1]CSHR!M72</f>
        <v>2.7740257980487352E-2</v>
      </c>
      <c r="N308" s="25">
        <f t="shared" si="60"/>
        <v>5.54805159609747E-3</v>
      </c>
      <c r="O308" s="25">
        <f t="shared" si="65"/>
        <v>2.774025798048735E-3</v>
      </c>
      <c r="P308" s="25">
        <f t="shared" si="61"/>
        <v>1.3870128990243676E-2</v>
      </c>
      <c r="Q308" s="12">
        <f>0.9*[1]CSHR!Q180+0.1*[1]CSHR!Q72</f>
        <v>2.7740257980487352E-2</v>
      </c>
      <c r="R308" s="12">
        <f>0.9*[1]CSHR!S180+0.1*[1]CSHR!S72</f>
        <v>2.8025586348286651E-2</v>
      </c>
      <c r="S308" s="12">
        <f>0.9*[1]CSHR!T180+0.1*[1]CSHR!T72</f>
        <v>0</v>
      </c>
      <c r="T308" s="13">
        <f>0.9*[1]CSHR!U180+0.1*[1]CSHR!U72</f>
        <v>2.8025586348286651E-2</v>
      </c>
      <c r="U308" s="14">
        <f>0.9*[1]CSHR!V180+0.1*[1]CSHR!V72</f>
        <v>3.9845875675865686E-2</v>
      </c>
      <c r="V308" s="60">
        <f t="shared" si="68"/>
        <v>0.82505114217116649</v>
      </c>
      <c r="W308" s="70">
        <f t="shared" si="66"/>
        <v>1</v>
      </c>
      <c r="X308" s="1" t="s">
        <v>107</v>
      </c>
      <c r="Y308" s="1" t="s">
        <v>75</v>
      </c>
    </row>
    <row r="309" spans="1:25" s="8" customFormat="1" x14ac:dyDescent="0.25">
      <c r="A309" s="77" t="s">
        <v>70</v>
      </c>
      <c r="B309" s="9" t="s">
        <v>17</v>
      </c>
      <c r="C309" s="17">
        <f>0.9*[1]CSHR!C181+0.1*[1]CSHR!C73</f>
        <v>0</v>
      </c>
      <c r="D309" s="18">
        <f>0.9*[1]CSHR!D181+0.1*[1]CSHR!D73</f>
        <v>0</v>
      </c>
      <c r="E309" s="17">
        <f>0.9*[1]CSHR!E181+0.1*[1]CSHR!E73</f>
        <v>0</v>
      </c>
      <c r="F309" s="18">
        <f>0.9*[1]CSHR!F181+0.1*[1]CSHR!F73</f>
        <v>0.42545207049679301</v>
      </c>
      <c r="G309" s="17">
        <f>0.9*[1]CSHR!G181+0.1*[1]CSHR!G73</f>
        <v>0</v>
      </c>
      <c r="H309" s="18">
        <f>0.9*[1]CSHR!H181+0.1*[1]CSHR!H73</f>
        <v>0</v>
      </c>
      <c r="I309" s="17">
        <f>0.9*[1]CSHR!I181+0.1*[1]CSHR!I73</f>
        <v>0</v>
      </c>
      <c r="J309" s="56">
        <f t="shared" si="63"/>
        <v>0</v>
      </c>
      <c r="K309" s="56">
        <f t="shared" si="67"/>
        <v>0</v>
      </c>
      <c r="L309" s="18">
        <f>0.9*[1]CSHR!L181+0.1*[1]CSHR!L73</f>
        <v>0</v>
      </c>
      <c r="M309" s="17">
        <f>0.9*[1]CSHR!M181+0.1*[1]CSHR!M73</f>
        <v>2.1421020426010073E-2</v>
      </c>
      <c r="N309" s="56">
        <f t="shared" si="60"/>
        <v>4.2842040852020145E-3</v>
      </c>
      <c r="O309" s="56">
        <f t="shared" si="65"/>
        <v>2.1421020426010073E-3</v>
      </c>
      <c r="P309" s="56">
        <f t="shared" si="61"/>
        <v>1.0710510213005037E-2</v>
      </c>
      <c r="Q309" s="17">
        <f>0.9*[1]CSHR!Q181+0.1*[1]CSHR!Q73</f>
        <v>2.1421020426010073E-2</v>
      </c>
      <c r="R309" s="17">
        <f>0.9*[1]CSHR!S181+0.1*[1]CSHR!S73</f>
        <v>2.1421020426010073E-2</v>
      </c>
      <c r="S309" s="18">
        <f>0.9*[1]CSHR!T181+0.1*[1]CSHR!T73</f>
        <v>0</v>
      </c>
      <c r="T309" s="17">
        <f>0.9*[1]CSHR!U181+0.1*[1]CSHR!U73</f>
        <v>4.4270108880420857E-2</v>
      </c>
      <c r="U309" s="19">
        <f>0.9*[1]CSHR!V181+0.1*[1]CSHR!V73</f>
        <v>3.938897172320082E-3</v>
      </c>
      <c r="V309" s="62">
        <f t="shared" si="68"/>
        <v>0.4449390458316278</v>
      </c>
      <c r="W309" s="71">
        <f t="shared" si="66"/>
        <v>1</v>
      </c>
      <c r="X309" s="8" t="s">
        <v>107</v>
      </c>
      <c r="Y309" s="8" t="s">
        <v>75</v>
      </c>
    </row>
  </sheetData>
  <conditionalFormatting sqref="P188:V188 P189:T237 Q246:V246 P89:V89 P84:V84 P85:T88 P80:V80 P81:T83 C143:N237 C274:N291 P274:T291 P22:T79 U40:V79 P90:T187 C76:N141 U90:V141 Q239:T245 Q238:U238 C238:M273 Q247:T273 U256:V291 P293:T309 Q292:U292 W4:W309 P4 R4:V4 P5:V21">
    <cfRule type="cellIs" dxfId="124" priority="39" operator="equal">
      <formula>0</formula>
    </cfRule>
  </conditionalFormatting>
  <conditionalFormatting sqref="C22:N29 C31:N39 D30:N30">
    <cfRule type="cellIs" dxfId="123" priority="38" operator="equal">
      <formula>0</formula>
    </cfRule>
  </conditionalFormatting>
  <conditionalFormatting sqref="U22:V39">
    <cfRule type="cellIs" dxfId="122" priority="37" operator="equal">
      <formula>0</formula>
    </cfRule>
  </conditionalFormatting>
  <conditionalFormatting sqref="C40:N47 C49:N65 D48:N48 C67:N75 D66:N66 C293:N309 C292:I292 L292:M292">
    <cfRule type="cellIs" dxfId="121" priority="36" operator="equal">
      <formula>0</formula>
    </cfRule>
  </conditionalFormatting>
  <conditionalFormatting sqref="U81:V83 U85:V88 U247:V255 U189:V237 U143:V187 U239:V245 V238 U293:V309 V292">
    <cfRule type="cellIs" dxfId="120" priority="35" operator="equal">
      <formula>0</formula>
    </cfRule>
  </conditionalFormatting>
  <conditionalFormatting sqref="C30">
    <cfRule type="cellIs" dxfId="119" priority="34" operator="equal">
      <formula>0</formula>
    </cfRule>
  </conditionalFormatting>
  <conditionalFormatting sqref="C48">
    <cfRule type="cellIs" dxfId="118" priority="33" operator="equal">
      <formula>0</formula>
    </cfRule>
  </conditionalFormatting>
  <conditionalFormatting sqref="C66">
    <cfRule type="cellIs" dxfId="117" priority="32" operator="equal">
      <formula>0</formula>
    </cfRule>
  </conditionalFormatting>
  <conditionalFormatting sqref="D142:N142">
    <cfRule type="cellIs" dxfId="116" priority="31" operator="equal">
      <formula>0</formula>
    </cfRule>
  </conditionalFormatting>
  <conditionalFormatting sqref="U142:V142">
    <cfRule type="cellIs" dxfId="115" priority="30" operator="equal">
      <formula>0</formula>
    </cfRule>
  </conditionalFormatting>
  <conditionalFormatting sqref="C142">
    <cfRule type="cellIs" dxfId="114" priority="29" operator="equal">
      <formula>0</formula>
    </cfRule>
  </conditionalFormatting>
  <conditionalFormatting sqref="C4:N21">
    <cfRule type="cellIs" dxfId="113" priority="28" operator="equal">
      <formula>0</formula>
    </cfRule>
  </conditionalFormatting>
  <conditionalFormatting sqref="O4:O21">
    <cfRule type="cellIs" dxfId="112" priority="26" operator="equal">
      <formula>0</formula>
    </cfRule>
  </conditionalFormatting>
  <conditionalFormatting sqref="O22:O39">
    <cfRule type="cellIs" dxfId="111" priority="25" operator="equal">
      <formula>0</formula>
    </cfRule>
  </conditionalFormatting>
  <conditionalFormatting sqref="O40:O57">
    <cfRule type="cellIs" dxfId="110" priority="24" operator="equal">
      <formula>0</formula>
    </cfRule>
  </conditionalFormatting>
  <conditionalFormatting sqref="O58:O75">
    <cfRule type="cellIs" dxfId="109" priority="23" operator="equal">
      <formula>0</formula>
    </cfRule>
  </conditionalFormatting>
  <conditionalFormatting sqref="O76:O93">
    <cfRule type="cellIs" dxfId="108" priority="22" operator="equal">
      <formula>0</formula>
    </cfRule>
  </conditionalFormatting>
  <conditionalFormatting sqref="O94:O111">
    <cfRule type="cellIs" dxfId="107" priority="21" operator="equal">
      <formula>0</formula>
    </cfRule>
  </conditionalFormatting>
  <conditionalFormatting sqref="O112:O129">
    <cfRule type="cellIs" dxfId="106" priority="20" operator="equal">
      <formula>0</formula>
    </cfRule>
  </conditionalFormatting>
  <conditionalFormatting sqref="O130:O147">
    <cfRule type="cellIs" dxfId="105" priority="19" operator="equal">
      <formula>0</formula>
    </cfRule>
  </conditionalFormatting>
  <conditionalFormatting sqref="O148:O165">
    <cfRule type="cellIs" dxfId="104" priority="18" operator="equal">
      <formula>0</formula>
    </cfRule>
  </conditionalFormatting>
  <conditionalFormatting sqref="O166:O183">
    <cfRule type="cellIs" dxfId="103" priority="17" operator="equal">
      <formula>0</formula>
    </cfRule>
  </conditionalFormatting>
  <conditionalFormatting sqref="O184:O201">
    <cfRule type="cellIs" dxfId="102" priority="16" operator="equal">
      <formula>0</formula>
    </cfRule>
  </conditionalFormatting>
  <conditionalFormatting sqref="O202:O219">
    <cfRule type="cellIs" dxfId="101" priority="15" operator="equal">
      <formula>0</formula>
    </cfRule>
  </conditionalFormatting>
  <conditionalFormatting sqref="O220:O237">
    <cfRule type="cellIs" dxfId="100" priority="14" operator="equal">
      <formula>0</formula>
    </cfRule>
  </conditionalFormatting>
  <conditionalFormatting sqref="O274:O291">
    <cfRule type="cellIs" dxfId="99" priority="13" operator="equal">
      <formula>0</formula>
    </cfRule>
  </conditionalFormatting>
  <conditionalFormatting sqref="O293:O309">
    <cfRule type="cellIs" dxfId="98" priority="12" operator="equal">
      <formula>0</formula>
    </cfRule>
  </conditionalFormatting>
  <conditionalFormatting sqref="W4:W21">
    <cfRule type="cellIs" dxfId="97" priority="11" operator="equal">
      <formula>0</formula>
    </cfRule>
  </conditionalFormatting>
  <conditionalFormatting sqref="W4:W309">
    <cfRule type="cellIs" dxfId="96" priority="10" operator="between">
      <formula>0.000000001</formula>
      <formula>0.9999999999</formula>
    </cfRule>
  </conditionalFormatting>
  <conditionalFormatting sqref="W4:W309">
    <cfRule type="cellIs" dxfId="95" priority="9" operator="notEqual">
      <formula>1</formula>
    </cfRule>
  </conditionalFormatting>
  <conditionalFormatting sqref="N256:N273 P256:P273">
    <cfRule type="cellIs" dxfId="94" priority="8" operator="equal">
      <formula>0</formula>
    </cfRule>
  </conditionalFormatting>
  <conditionalFormatting sqref="O256:O273">
    <cfRule type="cellIs" dxfId="93" priority="7" operator="equal">
      <formula>0</formula>
    </cfRule>
  </conditionalFormatting>
  <conditionalFormatting sqref="P238:P255 N238:N255">
    <cfRule type="cellIs" dxfId="92" priority="6" operator="equal">
      <formula>0</formula>
    </cfRule>
  </conditionalFormatting>
  <conditionalFormatting sqref="O238:O255">
    <cfRule type="cellIs" dxfId="91" priority="5" operator="equal">
      <formula>0</formula>
    </cfRule>
  </conditionalFormatting>
  <conditionalFormatting sqref="J292:K309">
    <cfRule type="cellIs" dxfId="90" priority="4" operator="equal">
      <formula>0</formula>
    </cfRule>
  </conditionalFormatting>
  <conditionalFormatting sqref="N292:N309 P292:P309">
    <cfRule type="cellIs" dxfId="89" priority="3" operator="equal">
      <formula>0</formula>
    </cfRule>
  </conditionalFormatting>
  <conditionalFormatting sqref="O292:O309">
    <cfRule type="cellIs" dxfId="88" priority="2" operator="equal">
      <formula>0</formula>
    </cfRule>
  </conditionalFormatting>
  <conditionalFormatting sqref="Q4:Q21 R12:U12 R16:U16">
    <cfRule type="cellIs" dxfId="87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7"/>
  <sheetViews>
    <sheetView zoomScaleNormal="100" workbookViewId="0">
      <pane ySplit="3" topLeftCell="A4" activePane="bottomLeft" state="frozen"/>
      <selection pane="bottomLeft" activeCell="E31" sqref="E31"/>
    </sheetView>
  </sheetViews>
  <sheetFormatPr baseColWidth="10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8" bestFit="1" customWidth="1"/>
    <col min="12" max="12" width="5.7109375" style="1" customWidth="1"/>
    <col min="13" max="13" width="5.7109375" customWidth="1"/>
    <col min="14" max="14" width="8.42578125" style="28" bestFit="1" customWidth="1"/>
    <col min="15" max="15" width="9.140625" style="28" customWidth="1"/>
    <col min="16" max="16" width="8.42578125" style="28" bestFit="1" customWidth="1"/>
    <col min="17" max="18" width="5.7109375" customWidth="1"/>
    <col min="19" max="19" width="5.7109375" style="1" customWidth="1"/>
    <col min="20" max="20" width="5.7109375" style="10" customWidth="1"/>
    <col min="21" max="21" width="5.7109375" style="11" customWidth="1"/>
    <col min="22" max="22" width="8.7109375" style="58" customWidth="1"/>
    <col min="23" max="23" width="9" style="67" customWidth="1"/>
    <col min="24" max="24" width="15.7109375" customWidth="1"/>
    <col min="25" max="25" width="6.28515625" customWidth="1"/>
    <col min="26" max="26" width="6.5703125" customWidth="1"/>
    <col min="27" max="27" width="6.140625" customWidth="1"/>
    <col min="28" max="28" width="5.28515625" bestFit="1" customWidth="1"/>
    <col min="29" max="30" width="5.140625" bestFit="1" customWidth="1"/>
    <col min="31" max="31" width="10.140625" bestFit="1" customWidth="1"/>
    <col min="32" max="32" width="5.7109375" customWidth="1"/>
    <col min="33" max="33" width="5.140625" bestFit="1" customWidth="1"/>
    <col min="34" max="34" width="4.85546875" bestFit="1" customWidth="1"/>
    <col min="35" max="35" width="5" bestFit="1" customWidth="1"/>
    <col min="36" max="36" width="5.85546875" bestFit="1" customWidth="1"/>
    <col min="37" max="37" width="5" bestFit="1" customWidth="1"/>
    <col min="38" max="38" width="4.85546875" bestFit="1" customWidth="1"/>
    <col min="39" max="39" width="4.42578125" bestFit="1" customWidth="1"/>
    <col min="40" max="40" width="5.85546875" bestFit="1" customWidth="1"/>
    <col min="41" max="45" width="10.140625" customWidth="1"/>
    <col min="46" max="46" width="4.85546875" bestFit="1" customWidth="1"/>
    <col min="47" max="47" width="10.140625" customWidth="1"/>
    <col min="48" max="50" width="5.85546875" bestFit="1" customWidth="1"/>
  </cols>
  <sheetData>
    <row r="1" spans="1:50" x14ac:dyDescent="0.25">
      <c r="O1" s="72" t="s">
        <v>100</v>
      </c>
      <c r="P1" s="73" t="s">
        <v>101</v>
      </c>
      <c r="Q1" s="73"/>
      <c r="R1" s="73"/>
      <c r="S1" s="74"/>
      <c r="X1" s="24"/>
      <c r="Y1" s="20" t="s">
        <v>19</v>
      </c>
      <c r="Z1" s="21" t="s">
        <v>20</v>
      </c>
      <c r="AA1" s="21" t="s">
        <v>21</v>
      </c>
      <c r="AB1" s="21" t="s">
        <v>22</v>
      </c>
      <c r="AC1" s="21" t="s">
        <v>23</v>
      </c>
      <c r="AD1" s="21" t="s">
        <v>24</v>
      </c>
      <c r="AE1" s="21" t="s">
        <v>25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1" t="s">
        <v>37</v>
      </c>
      <c r="AR1" s="21" t="s">
        <v>38</v>
      </c>
      <c r="AS1" s="21" t="s">
        <v>39</v>
      </c>
      <c r="AT1" s="21" t="s">
        <v>40</v>
      </c>
      <c r="AU1" s="21" t="s">
        <v>41</v>
      </c>
      <c r="AV1" s="21" t="s">
        <v>42</v>
      </c>
      <c r="AW1" s="21" t="s">
        <v>43</v>
      </c>
      <c r="AX1" s="22" t="s">
        <v>44</v>
      </c>
    </row>
    <row r="2" spans="1:50" x14ac:dyDescent="0.25">
      <c r="J2" s="54" t="s">
        <v>93</v>
      </c>
      <c r="K2" s="54" t="s">
        <v>99</v>
      </c>
      <c r="N2" s="54" t="s">
        <v>97</v>
      </c>
      <c r="O2" s="68" t="s">
        <v>95</v>
      </c>
      <c r="P2" s="54" t="s">
        <v>94</v>
      </c>
      <c r="V2" s="58" t="s">
        <v>98</v>
      </c>
      <c r="X2" s="39" t="s">
        <v>82</v>
      </c>
      <c r="Y2" s="48" t="s">
        <v>19</v>
      </c>
      <c r="Z2" s="41" t="s">
        <v>66</v>
      </c>
      <c r="AA2" s="41" t="s">
        <v>66</v>
      </c>
      <c r="AB2" s="41" t="s">
        <v>67</v>
      </c>
      <c r="AC2" s="41" t="s">
        <v>66</v>
      </c>
      <c r="AD2" s="41" t="s">
        <v>66</v>
      </c>
      <c r="AE2" s="49" t="s">
        <v>68</v>
      </c>
      <c r="AF2" s="43" t="s">
        <v>66</v>
      </c>
      <c r="AG2" s="41" t="s">
        <v>69</v>
      </c>
      <c r="AH2" s="41" t="s">
        <v>67</v>
      </c>
      <c r="AI2" s="41" t="s">
        <v>29</v>
      </c>
      <c r="AJ2" s="41" t="s">
        <v>70</v>
      </c>
      <c r="AK2" s="41" t="s">
        <v>31</v>
      </c>
      <c r="AL2" s="41" t="s">
        <v>33</v>
      </c>
      <c r="AM2" s="41" t="s">
        <v>33</v>
      </c>
      <c r="AN2" s="41" t="s">
        <v>70</v>
      </c>
      <c r="AO2" s="44" t="s">
        <v>71</v>
      </c>
      <c r="AP2" s="44" t="s">
        <v>71</v>
      </c>
      <c r="AQ2" s="44" t="s">
        <v>71</v>
      </c>
      <c r="AR2" s="45" t="s">
        <v>72</v>
      </c>
      <c r="AS2" s="45" t="s">
        <v>72</v>
      </c>
      <c r="AT2" s="41" t="s">
        <v>73</v>
      </c>
      <c r="AU2" s="46" t="s">
        <v>74</v>
      </c>
      <c r="AV2" s="41" t="s">
        <v>70</v>
      </c>
      <c r="AW2" s="41" t="s">
        <v>70</v>
      </c>
      <c r="AX2" s="47" t="s">
        <v>70</v>
      </c>
    </row>
    <row r="3" spans="1:50" s="4" customFormat="1" x14ac:dyDescent="0.25">
      <c r="A3" s="36"/>
      <c r="B3" s="38"/>
      <c r="C3" s="50" t="s">
        <v>45</v>
      </c>
      <c r="D3" s="51" t="s">
        <v>46</v>
      </c>
      <c r="E3" s="52" t="s">
        <v>47</v>
      </c>
      <c r="F3" s="51" t="s">
        <v>48</v>
      </c>
      <c r="G3" s="52" t="s">
        <v>49</v>
      </c>
      <c r="H3" s="51" t="s">
        <v>50</v>
      </c>
      <c r="I3" s="52" t="s">
        <v>51</v>
      </c>
      <c r="J3" s="55" t="s">
        <v>52</v>
      </c>
      <c r="K3" s="55" t="s">
        <v>53</v>
      </c>
      <c r="L3" s="51" t="s">
        <v>54</v>
      </c>
      <c r="M3" s="52" t="s">
        <v>55</v>
      </c>
      <c r="N3" s="57" t="s">
        <v>56</v>
      </c>
      <c r="O3" s="57" t="s">
        <v>57</v>
      </c>
      <c r="P3" s="55" t="s">
        <v>58</v>
      </c>
      <c r="Q3" s="52" t="s">
        <v>59</v>
      </c>
      <c r="R3" s="52" t="s">
        <v>61</v>
      </c>
      <c r="S3" s="51" t="s">
        <v>62</v>
      </c>
      <c r="T3" s="52" t="s">
        <v>63</v>
      </c>
      <c r="U3" s="53" t="s">
        <v>64</v>
      </c>
      <c r="V3" s="59" t="s">
        <v>65</v>
      </c>
      <c r="W3" s="37" t="s">
        <v>83</v>
      </c>
      <c r="X3" s="23"/>
      <c r="Y3" s="40" t="s">
        <v>81</v>
      </c>
      <c r="Z3" s="41"/>
      <c r="AA3" s="41"/>
      <c r="AB3" s="41"/>
      <c r="AC3" s="41"/>
      <c r="AD3" s="41"/>
      <c r="AE3" s="42" t="s">
        <v>75</v>
      </c>
      <c r="AF3" s="43" t="s">
        <v>86</v>
      </c>
      <c r="AG3" s="41" t="s">
        <v>87</v>
      </c>
      <c r="AH3" s="41"/>
      <c r="AI3" s="41"/>
      <c r="AJ3" s="41"/>
      <c r="AK3" s="41"/>
      <c r="AL3" s="41"/>
      <c r="AM3" s="41"/>
      <c r="AN3" s="41"/>
      <c r="AO3" s="44" t="s">
        <v>76</v>
      </c>
      <c r="AP3" s="44" t="s">
        <v>77</v>
      </c>
      <c r="AQ3" s="44" t="s">
        <v>77</v>
      </c>
      <c r="AR3" s="45" t="s">
        <v>78</v>
      </c>
      <c r="AS3" s="45" t="s">
        <v>79</v>
      </c>
      <c r="AT3" s="41"/>
      <c r="AU3" s="46" t="s">
        <v>80</v>
      </c>
      <c r="AV3" s="41"/>
      <c r="AW3" s="41"/>
      <c r="AX3" s="47"/>
    </row>
    <row r="4" spans="1:50" s="1" customFormat="1" x14ac:dyDescent="0.25">
      <c r="A4" s="1" t="s">
        <v>18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>I4/3</f>
        <v>3.7125219555428999E-3</v>
      </c>
      <c r="L4" s="12">
        <f>[1]CSHR!L2</f>
        <v>1.11375658666287E-2</v>
      </c>
      <c r="M4" s="12">
        <f>[1]CSHR!M2</f>
        <v>1.96138883323876E-2</v>
      </c>
      <c r="N4" s="65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12">
        <f>[1]CSHR!S2</f>
        <v>3.0751454199016301E-2</v>
      </c>
      <c r="S4" s="12">
        <f>[1]CSHR!T2</f>
        <v>0</v>
      </c>
      <c r="T4" s="13">
        <f>[1]CSHR!U2</f>
        <v>4.7268412794711098E-2</v>
      </c>
      <c r="U4" s="14">
        <f>[1]CSHR!V2</f>
        <v>3.8725069016804399E-2</v>
      </c>
      <c r="V4" s="60">
        <f>1-SUM(C4:U4)</f>
        <v>0.33636776867487805</v>
      </c>
      <c r="W4" s="70">
        <f t="shared" ref="W4:W67" si="0">SUM(C4:V4)</f>
        <v>1</v>
      </c>
      <c r="X4" s="1" t="s">
        <v>19</v>
      </c>
    </row>
    <row r="5" spans="1:50" s="5" customFormat="1" x14ac:dyDescent="0.25">
      <c r="A5" s="5" t="s">
        <v>18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86" si="1">I5/2</f>
        <v>3.3878954093627695E-3</v>
      </c>
      <c r="K5" s="25">
        <f t="shared" ref="K5:K68" si="2">I5/3</f>
        <v>2.2585969395751797E-3</v>
      </c>
      <c r="L5" s="12">
        <f>[1]CSHR!L3</f>
        <v>6.775790818725539E-3</v>
      </c>
      <c r="M5" s="15">
        <f>[1]CSHR!M3</f>
        <v>1.41048534971364E-2</v>
      </c>
      <c r="N5" s="65">
        <f t="shared" ref="N5:N86" si="3">M5/5</f>
        <v>2.8209706994272799E-3</v>
      </c>
      <c r="O5" s="69">
        <f t="shared" ref="O5" si="4">S5/2</f>
        <v>0.19735697271804403</v>
      </c>
      <c r="P5" s="25">
        <f t="shared" ref="P5:P86" si="5">M5/2</f>
        <v>7.0524267485682001E-3</v>
      </c>
      <c r="Q5" s="15">
        <f>[1]CSHR!Q3</f>
        <v>1.41048534971364E-2</v>
      </c>
      <c r="R5" s="15">
        <f>[1]CSHR!S3</f>
        <v>2.0880644315861899E-2</v>
      </c>
      <c r="S5" s="12">
        <f>[1]CSHR!T3</f>
        <v>0.39471394543608807</v>
      </c>
      <c r="T5" s="16">
        <f>[1]CSHR!U3</f>
        <v>3.4985497812998298E-2</v>
      </c>
      <c r="U5" s="14">
        <f>[1]CSHR!V3</f>
        <v>2.8514971412137203E-2</v>
      </c>
      <c r="V5" s="60">
        <f t="shared" ref="V5:V67" si="6">1-SUM(C5:U5)</f>
        <v>0.25271520823876203</v>
      </c>
      <c r="W5" s="70">
        <f t="shared" si="0"/>
        <v>1</v>
      </c>
      <c r="X5" s="5" t="s">
        <v>19</v>
      </c>
    </row>
    <row r="6" spans="1:50" s="1" customFormat="1" x14ac:dyDescent="0.25">
      <c r="A6" s="1" t="s">
        <v>18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1"/>
        <v>5.14216894369915E-3</v>
      </c>
      <c r="K6" s="25">
        <f t="shared" si="2"/>
        <v>3.4281126291327668E-3</v>
      </c>
      <c r="L6" s="12">
        <f>[1]CSHR!L4</f>
        <v>1.02843378873983E-2</v>
      </c>
      <c r="M6" s="12">
        <f>[1]CSHR!M4</f>
        <v>1.8111305226968001E-2</v>
      </c>
      <c r="N6" s="65">
        <f t="shared" si="3"/>
        <v>3.6222610453936002E-3</v>
      </c>
      <c r="O6" s="25">
        <f>P6/5</f>
        <v>1.8111305226968001E-3</v>
      </c>
      <c r="P6" s="25">
        <f t="shared" si="5"/>
        <v>9.0556526134840006E-3</v>
      </c>
      <c r="Q6" s="12">
        <f>[1]CSHR!Q4</f>
        <v>1.8111305226968001E-2</v>
      </c>
      <c r="R6" s="12">
        <f>[1]CSHR!S4</f>
        <v>2.8395643114366299E-2</v>
      </c>
      <c r="S6" s="12">
        <f>[1]CSHR!T4</f>
        <v>0</v>
      </c>
      <c r="T6" s="13">
        <f>[1]CSHR!U4</f>
        <v>4.3647268568655098E-2</v>
      </c>
      <c r="U6" s="14">
        <f>[1]CSHR!V4</f>
        <v>4.7677885724855901E-2</v>
      </c>
      <c r="V6" s="60">
        <f t="shared" si="6"/>
        <v>0.31059926638438617</v>
      </c>
      <c r="W6" s="70">
        <f t="shared" si="0"/>
        <v>1</v>
      </c>
      <c r="X6" s="1" t="s">
        <v>19</v>
      </c>
    </row>
    <row r="7" spans="1:50" s="5" customFormat="1" x14ac:dyDescent="0.25">
      <c r="A7" s="5" t="s">
        <v>18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1"/>
        <v>1.4467195997051499E-3</v>
      </c>
      <c r="K7" s="25">
        <f t="shared" si="2"/>
        <v>9.6447973313676654E-4</v>
      </c>
      <c r="L7" s="12">
        <f>[1]CSHR!L5</f>
        <v>2.8934391994102997E-3</v>
      </c>
      <c r="M7" s="15">
        <f>[1]CSHR!M5</f>
        <v>6.07622231876163E-3</v>
      </c>
      <c r="N7" s="65">
        <f t="shared" si="3"/>
        <v>1.2152444637523259E-3</v>
      </c>
      <c r="O7" s="25">
        <f t="shared" ref="O7:O21" si="7">P7/5</f>
        <v>6.0762223187616296E-4</v>
      </c>
      <c r="P7" s="25">
        <f t="shared" si="5"/>
        <v>3.038111159380815E-3</v>
      </c>
      <c r="Q7" s="15">
        <f>[1]CSHR!Q5</f>
        <v>6.07622231876163E-3</v>
      </c>
      <c r="R7" s="15">
        <f>[1]CSHR!S5</f>
        <v>8.9696615181719293E-3</v>
      </c>
      <c r="S7" s="12">
        <f>[1]CSHR!T5</f>
        <v>0</v>
      </c>
      <c r="T7" s="16">
        <f>[1]CSHR!U5</f>
        <v>1.5450965324851001E-2</v>
      </c>
      <c r="U7" s="14">
        <f>[1]CSHR!V5</f>
        <v>4.79091941585729E-2</v>
      </c>
      <c r="V7" s="60">
        <f t="shared" si="6"/>
        <v>0.12560139739042053</v>
      </c>
      <c r="W7" s="70">
        <f t="shared" si="0"/>
        <v>1</v>
      </c>
      <c r="X7" s="5" t="s">
        <v>19</v>
      </c>
    </row>
    <row r="8" spans="1:50" s="1" customFormat="1" x14ac:dyDescent="0.25">
      <c r="A8" s="1" t="s">
        <v>18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1"/>
        <v>5.4570379837765998E-3</v>
      </c>
      <c r="K8" s="25">
        <f t="shared" si="2"/>
        <v>3.638025322517733E-3</v>
      </c>
      <c r="L8" s="12">
        <f>[1]CSHR!L6</f>
        <v>1.09140759675532E-2</v>
      </c>
      <c r="M8" s="12">
        <f>[1]CSHR!M6</f>
        <v>1.5911619563199E-2</v>
      </c>
      <c r="N8" s="65">
        <f t="shared" si="3"/>
        <v>3.1823239126398E-3</v>
      </c>
      <c r="O8" s="25">
        <f t="shared" si="7"/>
        <v>1.5911619563199E-3</v>
      </c>
      <c r="P8" s="25">
        <f t="shared" si="5"/>
        <v>7.9558097815994998E-3</v>
      </c>
      <c r="Q8" s="12">
        <f>[1]CSHR!Q6</f>
        <v>1.5911619563199E-2</v>
      </c>
      <c r="R8" s="12">
        <f>[1]CSHR!S6</f>
        <v>2.6825695530752199E-2</v>
      </c>
      <c r="S8" s="12">
        <f>[1]CSHR!T6</f>
        <v>0</v>
      </c>
      <c r="T8" s="13">
        <f>[1]CSHR!U6</f>
        <v>3.0008019443392001E-2</v>
      </c>
      <c r="U8" s="14">
        <f>[1]CSHR!V6</f>
        <v>2.87484845486068E-2</v>
      </c>
      <c r="V8" s="60">
        <f t="shared" si="6"/>
        <v>0.81711389852378469</v>
      </c>
      <c r="W8" s="70">
        <f t="shared" si="0"/>
        <v>1</v>
      </c>
      <c r="X8" s="1" t="s">
        <v>19</v>
      </c>
    </row>
    <row r="9" spans="1:50" s="5" customFormat="1" x14ac:dyDescent="0.25">
      <c r="A9" s="5" t="s">
        <v>18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1"/>
        <v>5.14216894369915E-3</v>
      </c>
      <c r="K9" s="25">
        <f t="shared" si="2"/>
        <v>3.4281126291327668E-3</v>
      </c>
      <c r="L9" s="12">
        <f>[1]CSHR!L7</f>
        <v>1.02843378873983E-2</v>
      </c>
      <c r="M9" s="15">
        <f>[1]CSHR!M7</f>
        <v>1.8111305226968001E-2</v>
      </c>
      <c r="N9" s="65">
        <f t="shared" si="3"/>
        <v>3.6222610453936002E-3</v>
      </c>
      <c r="O9" s="25">
        <f t="shared" si="7"/>
        <v>1.8111305226968001E-3</v>
      </c>
      <c r="P9" s="25">
        <f t="shared" si="5"/>
        <v>9.0556526134840006E-3</v>
      </c>
      <c r="Q9" s="15">
        <f>[1]CSHR!Q7</f>
        <v>1.8111305226968001E-2</v>
      </c>
      <c r="R9" s="15">
        <f>[1]CSHR!S7</f>
        <v>2.8395643114366303E-2</v>
      </c>
      <c r="S9" s="12">
        <f>[1]CSHR!T7</f>
        <v>0</v>
      </c>
      <c r="T9" s="16">
        <f>[1]CSHR!U7</f>
        <v>4.3647268568655098E-2</v>
      </c>
      <c r="U9" s="14">
        <f>[1]CSHR!V7</f>
        <v>4.7677885724855901E-2</v>
      </c>
      <c r="V9" s="60">
        <f t="shared" si="6"/>
        <v>0.31059926638438617</v>
      </c>
      <c r="W9" s="70">
        <f t="shared" si="0"/>
        <v>1</v>
      </c>
      <c r="X9" s="5" t="s">
        <v>19</v>
      </c>
    </row>
    <row r="10" spans="1:50" s="1" customFormat="1" x14ac:dyDescent="0.25">
      <c r="A10" s="1" t="s">
        <v>18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1"/>
        <v>9.9271045932919008E-4</v>
      </c>
      <c r="K10" s="25">
        <f t="shared" si="2"/>
        <v>6.6180697288612672E-4</v>
      </c>
      <c r="L10" s="12">
        <f>[1]CSHR!L8</f>
        <v>1.9854209186583802E-3</v>
      </c>
      <c r="M10" s="12">
        <f>[1]CSHR!M8</f>
        <v>2.47028644393259E-2</v>
      </c>
      <c r="N10" s="65">
        <f t="shared" si="3"/>
        <v>4.9405728878651797E-3</v>
      </c>
      <c r="O10" s="25">
        <f t="shared" si="7"/>
        <v>2.4702864439325898E-3</v>
      </c>
      <c r="P10" s="25">
        <f t="shared" si="5"/>
        <v>1.235143221966295E-2</v>
      </c>
      <c r="Q10" s="12">
        <f>[1]CSHR!Q8</f>
        <v>2.47028644393259E-2</v>
      </c>
      <c r="R10" s="12">
        <f>[1]CSHR!S8</f>
        <v>2.66882853579842E-2</v>
      </c>
      <c r="S10" s="12">
        <f>[1]CSHR!T8</f>
        <v>0</v>
      </c>
      <c r="T10" s="13">
        <f>[1]CSHR!U8</f>
        <v>2.66882853579842E-2</v>
      </c>
      <c r="U10" s="14">
        <f>[1]CSHR!V8</f>
        <v>0.134589045499031</v>
      </c>
      <c r="V10" s="60">
        <f t="shared" si="6"/>
        <v>0.7332701622480392</v>
      </c>
      <c r="W10" s="70">
        <f t="shared" si="0"/>
        <v>1</v>
      </c>
      <c r="X10" s="1" t="s">
        <v>19</v>
      </c>
    </row>
    <row r="11" spans="1:50" s="5" customFormat="1" x14ac:dyDescent="0.25">
      <c r="A11" s="5" t="s">
        <v>18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1"/>
        <v>2.2518467127002049E-3</v>
      </c>
      <c r="K11" s="25">
        <f t="shared" si="2"/>
        <v>1.5012311418001365E-3</v>
      </c>
      <c r="L11" s="12">
        <f>[1]CSHR!L9</f>
        <v>4.5036934254004098E-3</v>
      </c>
      <c r="M11" s="15">
        <f>[1]CSHR!M9</f>
        <v>2.3433279854036499E-2</v>
      </c>
      <c r="N11" s="65">
        <f t="shared" si="3"/>
        <v>4.6866559708072996E-3</v>
      </c>
      <c r="O11" s="25">
        <f t="shared" si="7"/>
        <v>2.3433279854036498E-3</v>
      </c>
      <c r="P11" s="25">
        <f t="shared" si="5"/>
        <v>1.171663992701825E-2</v>
      </c>
      <c r="Q11" s="15">
        <f>[1]CSHR!Q9</f>
        <v>2.3433279854036499E-2</v>
      </c>
      <c r="R11" s="15">
        <f>[1]CSHR!S9</f>
        <v>2.7936973279436901E-2</v>
      </c>
      <c r="S11" s="12">
        <f>[1]CSHR!T9</f>
        <v>0</v>
      </c>
      <c r="T11" s="16">
        <f>[1]CSHR!U9</f>
        <v>5.9181346418152293E-2</v>
      </c>
      <c r="U11" s="14">
        <f>[1]CSHR!V9</f>
        <v>4.1275367619774697E-2</v>
      </c>
      <c r="V11" s="60">
        <f t="shared" si="6"/>
        <v>0.46834980012659133</v>
      </c>
      <c r="W11" s="70">
        <f t="shared" si="0"/>
        <v>1</v>
      </c>
      <c r="X11" s="5" t="s">
        <v>19</v>
      </c>
    </row>
    <row r="12" spans="1:50" s="1" customFormat="1" x14ac:dyDescent="0.25">
      <c r="A12" s="35" t="s">
        <v>18</v>
      </c>
      <c r="B12" s="31" t="s">
        <v>8</v>
      </c>
      <c r="C12" s="32">
        <f>[1]CSHR!C46</f>
        <v>0</v>
      </c>
      <c r="D12" s="32">
        <f>[1]CSHR!D46</f>
        <v>0</v>
      </c>
      <c r="E12" s="32">
        <f>[1]CSHR!E46</f>
        <v>0</v>
      </c>
      <c r="F12" s="32">
        <f>[1]CSHR!F46</f>
        <v>0.81661227581725659</v>
      </c>
      <c r="G12" s="32">
        <f>[1]CSHR!G46</f>
        <v>0</v>
      </c>
      <c r="H12" s="32">
        <f>[1]CSHR!H46</f>
        <v>0</v>
      </c>
      <c r="I12" s="32">
        <f>[1]CSHR!I46</f>
        <v>0</v>
      </c>
      <c r="J12" s="25">
        <f t="shared" si="1"/>
        <v>0</v>
      </c>
      <c r="K12" s="25">
        <f t="shared" si="2"/>
        <v>0</v>
      </c>
      <c r="L12" s="32">
        <f>[1]CSHR!L46</f>
        <v>0</v>
      </c>
      <c r="M12" s="32">
        <f>[1]CSHR!M46</f>
        <v>6.8525808402601623E-3</v>
      </c>
      <c r="N12" s="65">
        <f t="shared" si="3"/>
        <v>1.3705161680520324E-3</v>
      </c>
      <c r="O12" s="25">
        <f t="shared" si="7"/>
        <v>6.8525808402601618E-4</v>
      </c>
      <c r="P12" s="25">
        <f t="shared" si="5"/>
        <v>3.4262904201300811E-3</v>
      </c>
      <c r="Q12" s="32">
        <f>[1]CSHR!Q46</f>
        <v>6.8525808402601623E-3</v>
      </c>
      <c r="R12" s="32">
        <f>[1]CSHR!S46</f>
        <v>6.8525808402601623E-3</v>
      </c>
      <c r="S12" s="32">
        <f>[1]CSHR!T46</f>
        <v>0</v>
      </c>
      <c r="T12" s="33">
        <f>[1]CSHR!U46</f>
        <v>1.4162000403204323E-2</v>
      </c>
      <c r="U12" s="34">
        <f>[1]CSHR!V46</f>
        <v>8.4999047692059537E-4</v>
      </c>
      <c r="V12" s="61">
        <f t="shared" si="6"/>
        <v>0.14233592610962975</v>
      </c>
      <c r="W12" s="70">
        <f t="shared" si="0"/>
        <v>1</v>
      </c>
      <c r="X12" s="35" t="s">
        <v>19</v>
      </c>
      <c r="Y12" s="35"/>
      <c r="Z12" s="35" t="s">
        <v>90</v>
      </c>
      <c r="AA12" s="35"/>
    </row>
    <row r="13" spans="1:50" s="5" customFormat="1" x14ac:dyDescent="0.25">
      <c r="A13" s="5" t="s">
        <v>18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1"/>
        <v>3.9172792662518496E-3</v>
      </c>
      <c r="K13" s="25">
        <f t="shared" si="2"/>
        <v>2.6115195108345666E-3</v>
      </c>
      <c r="L13" s="12">
        <f>[1]CSHR!L11</f>
        <v>7.8345585325036993E-3</v>
      </c>
      <c r="M13" s="15">
        <f>[1]CSHR!M11</f>
        <v>2.2995173575959E-2</v>
      </c>
      <c r="N13" s="65">
        <f t="shared" si="3"/>
        <v>4.5990347151918E-3</v>
      </c>
      <c r="O13" s="25">
        <f t="shared" si="7"/>
        <v>2.2995173575959E-3</v>
      </c>
      <c r="P13" s="25">
        <f t="shared" si="5"/>
        <v>1.14975867879795E-2</v>
      </c>
      <c r="Q13" s="15">
        <f>[1]CSHR!Q11</f>
        <v>2.2995173575959E-2</v>
      </c>
      <c r="R13" s="15">
        <f>[1]CSHR!S11</f>
        <v>3.0829732108462699E-2</v>
      </c>
      <c r="S13" s="12">
        <f>[1]CSHR!T11</f>
        <v>0</v>
      </c>
      <c r="T13" s="16">
        <f>[1]CSHR!U11</f>
        <v>5.0194088804006998E-2</v>
      </c>
      <c r="U13" s="14">
        <f>[1]CSHR!V11</f>
        <v>6.0534635369365902E-2</v>
      </c>
      <c r="V13" s="60">
        <f t="shared" si="6"/>
        <v>0.39870754744208003</v>
      </c>
      <c r="W13" s="70">
        <f t="shared" si="0"/>
        <v>1</v>
      </c>
      <c r="X13" s="5" t="s">
        <v>19</v>
      </c>
    </row>
    <row r="14" spans="1:50" s="1" customFormat="1" x14ac:dyDescent="0.25">
      <c r="A14" s="1" t="s">
        <v>18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1"/>
        <v>1.3514138574367751E-3</v>
      </c>
      <c r="K14" s="25">
        <f t="shared" si="2"/>
        <v>9.0094257162451677E-4</v>
      </c>
      <c r="L14" s="12">
        <f>[1]CSHR!L12</f>
        <v>2.7028277148735502E-3</v>
      </c>
      <c r="M14" s="12">
        <f>[1]CSHR!M12</f>
        <v>7.5679176016459401E-3</v>
      </c>
      <c r="N14" s="65">
        <f t="shared" si="3"/>
        <v>1.5135835203291879E-3</v>
      </c>
      <c r="O14" s="25">
        <f t="shared" si="7"/>
        <v>7.5679176016459396E-4</v>
      </c>
      <c r="P14" s="25">
        <f t="shared" si="5"/>
        <v>3.78395880082297E-3</v>
      </c>
      <c r="Q14" s="12">
        <f>[1]CSHR!Q12</f>
        <v>7.5679176016459401E-3</v>
      </c>
      <c r="R14" s="12">
        <f>[1]CSHR!S12</f>
        <v>1.0270745316519499E-2</v>
      </c>
      <c r="S14" s="12">
        <f>[1]CSHR!T12</f>
        <v>0</v>
      </c>
      <c r="T14" s="13">
        <f>[1]CSHR!U12</f>
        <v>1.8343190758275198E-2</v>
      </c>
      <c r="U14" s="14">
        <f>[1]CSHR!V12</f>
        <v>5.9670764947789293E-2</v>
      </c>
      <c r="V14" s="60">
        <f t="shared" si="6"/>
        <v>0.15718696839337698</v>
      </c>
      <c r="W14" s="70">
        <f t="shared" si="0"/>
        <v>1</v>
      </c>
      <c r="X14" s="1" t="s">
        <v>19</v>
      </c>
    </row>
    <row r="15" spans="1:50" s="5" customFormat="1" x14ac:dyDescent="0.25">
      <c r="A15" s="5" t="s">
        <v>18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1"/>
        <v>3.9172792662518496E-3</v>
      </c>
      <c r="K15" s="25">
        <f t="shared" si="2"/>
        <v>2.6115195108345666E-3</v>
      </c>
      <c r="L15" s="12">
        <f>[1]CSHR!L13</f>
        <v>7.8345585325036993E-3</v>
      </c>
      <c r="M15" s="15">
        <f>[1]CSHR!M13</f>
        <v>2.2995173575959E-2</v>
      </c>
      <c r="N15" s="65">
        <f t="shared" si="3"/>
        <v>4.5990347151918E-3</v>
      </c>
      <c r="O15" s="25">
        <f t="shared" si="7"/>
        <v>2.2995173575959E-3</v>
      </c>
      <c r="P15" s="25">
        <f t="shared" si="5"/>
        <v>1.14975867879795E-2</v>
      </c>
      <c r="Q15" s="15">
        <f>[1]CSHR!Q13</f>
        <v>2.2995173575959E-2</v>
      </c>
      <c r="R15" s="15">
        <f>[1]CSHR!S13</f>
        <v>3.0829732108462696E-2</v>
      </c>
      <c r="S15" s="12">
        <f>[1]CSHR!T13</f>
        <v>0</v>
      </c>
      <c r="T15" s="16">
        <f>[1]CSHR!U13</f>
        <v>5.0194088804006998E-2</v>
      </c>
      <c r="U15" s="14">
        <f>[1]CSHR!V13</f>
        <v>6.0534635369365902E-2</v>
      </c>
      <c r="V15" s="60">
        <f t="shared" si="6"/>
        <v>0.39870754744208003</v>
      </c>
      <c r="W15" s="70">
        <f t="shared" si="0"/>
        <v>1</v>
      </c>
      <c r="X15" s="5" t="s">
        <v>19</v>
      </c>
    </row>
    <row r="16" spans="1:50" s="1" customFormat="1" x14ac:dyDescent="0.25">
      <c r="A16" s="35" t="s">
        <v>18</v>
      </c>
      <c r="B16" s="31" t="s">
        <v>12</v>
      </c>
      <c r="C16" s="32">
        <f>[1]CSHR!C50</f>
        <v>0</v>
      </c>
      <c r="D16" s="32">
        <f>[1]CSHR!D50</f>
        <v>0</v>
      </c>
      <c r="E16" s="32">
        <f>[1]CSHR!E50</f>
        <v>0</v>
      </c>
      <c r="F16" s="32">
        <f>[1]CSHR!F50</f>
        <v>0.76989174249730075</v>
      </c>
      <c r="G16" s="32">
        <f>[1]CSHR!G50</f>
        <v>0</v>
      </c>
      <c r="H16" s="32">
        <f>[1]CSHR!H50</f>
        <v>0</v>
      </c>
      <c r="I16" s="32">
        <f>[1]CSHR!I50</f>
        <v>0</v>
      </c>
      <c r="J16" s="25">
        <f t="shared" si="1"/>
        <v>0</v>
      </c>
      <c r="K16" s="25">
        <f t="shared" si="2"/>
        <v>0</v>
      </c>
      <c r="L16" s="32">
        <f>[1]CSHR!L50</f>
        <v>0</v>
      </c>
      <c r="M16" s="32">
        <f>[1]CSHR!M50</f>
        <v>8.6140355873401582E-3</v>
      </c>
      <c r="N16" s="65">
        <f t="shared" si="3"/>
        <v>1.7228071174680316E-3</v>
      </c>
      <c r="O16" s="25">
        <f t="shared" si="7"/>
        <v>8.6140355873401582E-4</v>
      </c>
      <c r="P16" s="25">
        <f t="shared" si="5"/>
        <v>4.3070177936700791E-3</v>
      </c>
      <c r="Q16" s="32">
        <f>[1]CSHR!Q50</f>
        <v>8.6140355873401582E-3</v>
      </c>
      <c r="R16" s="32">
        <f>[1]CSHR!S50</f>
        <v>8.6140355873401582E-3</v>
      </c>
      <c r="S16" s="32">
        <f>[1]CSHR!T50</f>
        <v>0</v>
      </c>
      <c r="T16" s="33">
        <f>[1]CSHR!U50</f>
        <v>1.7802340213836303E-2</v>
      </c>
      <c r="U16" s="34">
        <f>[1]CSHR!V50</f>
        <v>6.4923019194882033E-4</v>
      </c>
      <c r="V16" s="61">
        <f t="shared" si="6"/>
        <v>0.1789233518650214</v>
      </c>
      <c r="W16" s="70">
        <f t="shared" si="0"/>
        <v>1</v>
      </c>
      <c r="X16" s="35" t="s">
        <v>19</v>
      </c>
      <c r="Y16" s="35"/>
      <c r="Z16" s="35" t="s">
        <v>90</v>
      </c>
      <c r="AA16" s="35"/>
    </row>
    <row r="17" spans="1:27" s="5" customFormat="1" x14ac:dyDescent="0.25">
      <c r="A17" s="5" t="s">
        <v>18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1"/>
        <v>3.8099303427434651E-3</v>
      </c>
      <c r="K17" s="25">
        <f t="shared" si="2"/>
        <v>2.5399535618289767E-3</v>
      </c>
      <c r="L17" s="12">
        <f>[1]CSHR!L15</f>
        <v>7.6198606854869302E-3</v>
      </c>
      <c r="M17" s="15">
        <f>[1]CSHR!M15</f>
        <v>2.7323080484390902E-2</v>
      </c>
      <c r="N17" s="65">
        <f t="shared" si="3"/>
        <v>5.4646160968781802E-3</v>
      </c>
      <c r="O17" s="25">
        <f t="shared" si="7"/>
        <v>2.7323080484390901E-3</v>
      </c>
      <c r="P17" s="25">
        <f t="shared" si="5"/>
        <v>1.3661540242195451E-2</v>
      </c>
      <c r="Q17" s="15">
        <f>[1]CSHR!Q15</f>
        <v>2.7323080484390902E-2</v>
      </c>
      <c r="R17" s="15">
        <f>[1]CSHR!S15</f>
        <v>3.4942941169877798E-2</v>
      </c>
      <c r="S17" s="12">
        <f>[1]CSHR!T15</f>
        <v>0</v>
      </c>
      <c r="T17" s="16">
        <f>[1]CSHR!U15</f>
        <v>4.0407557266756003E-2</v>
      </c>
      <c r="U17" s="14">
        <f>[1]CSHR!V15</f>
        <v>0</v>
      </c>
      <c r="V17" s="60">
        <f t="shared" si="6"/>
        <v>0.81131554956055152</v>
      </c>
      <c r="W17" s="70">
        <f t="shared" si="0"/>
        <v>1</v>
      </c>
      <c r="X17" s="5" t="s">
        <v>19</v>
      </c>
    </row>
    <row r="18" spans="1:27" s="1" customFormat="1" x14ac:dyDescent="0.25">
      <c r="A18" s="1" t="s">
        <v>18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1"/>
        <v>8.4669602866500003E-4</v>
      </c>
      <c r="K18" s="25">
        <f t="shared" si="2"/>
        <v>5.6446401911000002E-4</v>
      </c>
      <c r="L18" s="12">
        <f>[1]CSHR!L16</f>
        <v>1.6933920573300001E-3</v>
      </c>
      <c r="M18" s="12">
        <f>[1]CSHR!M16</f>
        <v>4.6183419745363498E-3</v>
      </c>
      <c r="N18" s="65">
        <f t="shared" si="3"/>
        <v>9.2366839490726996E-4</v>
      </c>
      <c r="O18" s="25">
        <f t="shared" si="7"/>
        <v>4.6183419745363498E-4</v>
      </c>
      <c r="P18" s="25">
        <f t="shared" si="5"/>
        <v>2.3091709872681749E-3</v>
      </c>
      <c r="Q18" s="12">
        <f>[1]CSHR!Q16</f>
        <v>4.6183419745363498E-3</v>
      </c>
      <c r="R18" s="12">
        <f>[1]CSHR!S16</f>
        <v>6.3117340318663501E-3</v>
      </c>
      <c r="S18" s="12">
        <f>[1]CSHR!T16</f>
        <v>0</v>
      </c>
      <c r="T18" s="13">
        <f>[1]CSHR!U16</f>
        <v>8.1590708216808892E-3</v>
      </c>
      <c r="U18" s="14">
        <f>[1]CSHR!V16</f>
        <v>0</v>
      </c>
      <c r="V18" s="60">
        <f t="shared" si="6"/>
        <v>0.96441310934065594</v>
      </c>
      <c r="W18" s="70">
        <f t="shared" si="0"/>
        <v>1</v>
      </c>
      <c r="X18" s="1" t="s">
        <v>19</v>
      </c>
    </row>
    <row r="19" spans="1:27" s="5" customFormat="1" x14ac:dyDescent="0.25">
      <c r="A19" s="5" t="s">
        <v>18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1"/>
        <v>7.0302658067927998E-4</v>
      </c>
      <c r="K19" s="25">
        <f t="shared" si="2"/>
        <v>4.6868438711952001E-4</v>
      </c>
      <c r="L19" s="12">
        <f>[1]CSHR!L17</f>
        <v>1.40605316135856E-3</v>
      </c>
      <c r="M19" s="15">
        <f>[1]CSHR!M17</f>
        <v>1.77162698331178E-2</v>
      </c>
      <c r="N19" s="65">
        <f t="shared" si="3"/>
        <v>3.54325396662356E-3</v>
      </c>
      <c r="O19" s="25">
        <f t="shared" si="7"/>
        <v>1.77162698331178E-3</v>
      </c>
      <c r="P19" s="25">
        <f t="shared" si="5"/>
        <v>8.8581349165589001E-3</v>
      </c>
      <c r="Q19" s="15">
        <f>[1]CSHR!Q17</f>
        <v>1.77162698331178E-2</v>
      </c>
      <c r="R19" s="15">
        <f>[1]CSHR!S17</f>
        <v>1.9122322994476401E-2</v>
      </c>
      <c r="S19" s="12">
        <f>[1]CSHR!T17</f>
        <v>0</v>
      </c>
      <c r="T19" s="16">
        <f>[1]CSHR!U17</f>
        <v>3.8019677483135401E-2</v>
      </c>
      <c r="U19" s="14">
        <f>[1]CSHR!V17</f>
        <v>0.13968748453784199</v>
      </c>
      <c r="V19" s="60">
        <f t="shared" si="6"/>
        <v>0.37207100245050029</v>
      </c>
      <c r="W19" s="70">
        <f t="shared" si="0"/>
        <v>1</v>
      </c>
      <c r="X19" s="5" t="s">
        <v>19</v>
      </c>
    </row>
    <row r="20" spans="1:27" s="7" customFormat="1" x14ac:dyDescent="0.25">
      <c r="A20" s="7" t="s">
        <v>18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1"/>
        <v>1.6711066830444449E-4</v>
      </c>
      <c r="K20" s="25">
        <f t="shared" si="2"/>
        <v>1.11407112202963E-4</v>
      </c>
      <c r="L20" s="12">
        <f>[1]CSHR!L18</f>
        <v>3.3422133660888898E-4</v>
      </c>
      <c r="M20" s="12">
        <f>[1]CSHR!M18</f>
        <v>2.4950551170455196E-2</v>
      </c>
      <c r="N20" s="65">
        <f t="shared" si="3"/>
        <v>4.9901102340910389E-3</v>
      </c>
      <c r="O20" s="25">
        <f t="shared" si="7"/>
        <v>2.4950551170455195E-3</v>
      </c>
      <c r="P20" s="25">
        <f t="shared" si="5"/>
        <v>1.2475275585227598E-2</v>
      </c>
      <c r="Q20" s="12">
        <f>[1]CSHR!Q18</f>
        <v>2.4950551170455196E-2</v>
      </c>
      <c r="R20" s="12">
        <f>[1]CSHR!S18</f>
        <v>2.52847725070641E-2</v>
      </c>
      <c r="S20" s="12">
        <f>[1]CSHR!T18</f>
        <v>0</v>
      </c>
      <c r="T20" s="13">
        <f>[1]CSHR!U18</f>
        <v>2.52847725070641E-2</v>
      </c>
      <c r="U20" s="14">
        <f>[1]CSHR!V18</f>
        <v>0.13593852141941901</v>
      </c>
      <c r="V20" s="60">
        <f t="shared" si="6"/>
        <v>0.74201498716223524</v>
      </c>
      <c r="W20" s="70">
        <f t="shared" si="0"/>
        <v>1</v>
      </c>
      <c r="X20" s="7" t="s">
        <v>19</v>
      </c>
    </row>
    <row r="21" spans="1:27" s="8" customFormat="1" x14ac:dyDescent="0.25">
      <c r="A21" s="8" t="s">
        <v>18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6">
        <f t="shared" si="1"/>
        <v>0</v>
      </c>
      <c r="K21" s="56">
        <f t="shared" si="2"/>
        <v>0</v>
      </c>
      <c r="L21" s="18">
        <f>[1]CSHR!L19</f>
        <v>0</v>
      </c>
      <c r="M21" s="17">
        <f>[1]CSHR!M19</f>
        <v>1.8332609728238799E-2</v>
      </c>
      <c r="N21" s="66">
        <f t="shared" si="3"/>
        <v>3.6665219456477596E-3</v>
      </c>
      <c r="O21" s="56">
        <f t="shared" si="7"/>
        <v>1.8332609728238798E-3</v>
      </c>
      <c r="P21" s="56">
        <f t="shared" si="5"/>
        <v>9.1663048641193994E-3</v>
      </c>
      <c r="Q21" s="17">
        <f>[1]CSHR!Q19</f>
        <v>1.8332609728238799E-2</v>
      </c>
      <c r="R21" s="17">
        <f>[1]CSHR!S19</f>
        <v>1.8332609728238799E-2</v>
      </c>
      <c r="S21" s="18">
        <f>[1]CSHR!T19</f>
        <v>0</v>
      </c>
      <c r="T21" s="17">
        <f>[1]CSHR!U19</f>
        <v>3.7887393438360201E-2</v>
      </c>
      <c r="U21" s="19">
        <f>[1]CSHR!V19</f>
        <v>6.7512821493368111E-3</v>
      </c>
      <c r="V21" s="62">
        <f t="shared" si="6"/>
        <v>0.38125472442235753</v>
      </c>
      <c r="W21" s="71">
        <f t="shared" si="0"/>
        <v>1</v>
      </c>
      <c r="X21" s="8" t="s">
        <v>19</v>
      </c>
    </row>
    <row r="22" spans="1:27" s="1" customFormat="1" x14ac:dyDescent="0.25">
      <c r="A22" s="1" t="s">
        <v>19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>I22/2</f>
        <v>6.0888276588633326E-3</v>
      </c>
      <c r="K22" s="25">
        <f t="shared" si="2"/>
        <v>4.0592184392422214E-3</v>
      </c>
      <c r="L22" s="12">
        <f>[1]CSHR!L20</f>
        <v>1.2177655317726665E-2</v>
      </c>
      <c r="M22" s="12">
        <f>[1]CSHR!M20</f>
        <v>1.9460266870078347E-2</v>
      </c>
      <c r="N22" s="65">
        <f>M22/5</f>
        <v>3.8920533740156695E-3</v>
      </c>
      <c r="O22" s="25">
        <f>P22/5</f>
        <v>1.9460266870078347E-3</v>
      </c>
      <c r="P22" s="25">
        <f>M22/2</f>
        <v>9.7301334350391733E-3</v>
      </c>
      <c r="Q22" s="12">
        <f>[1]CSHR!Q20</f>
        <v>1.9460266870078347E-2</v>
      </c>
      <c r="R22" s="12">
        <f>[1]CSHR!S20</f>
        <v>3.1637922187805007E-2</v>
      </c>
      <c r="S22" s="12">
        <f>[1]CSHR!T20</f>
        <v>0</v>
      </c>
      <c r="T22" s="13">
        <f>[1]CSHR!U20</f>
        <v>4.8025515341555185E-2</v>
      </c>
      <c r="U22" s="14">
        <f>[1]CSHR!V20</f>
        <v>1.7853696434776956E-2</v>
      </c>
      <c r="V22" s="60">
        <f t="shared" si="6"/>
        <v>0.33289492028489853</v>
      </c>
      <c r="W22" s="70">
        <f t="shared" si="0"/>
        <v>1</v>
      </c>
      <c r="X22" s="1" t="s">
        <v>19</v>
      </c>
    </row>
    <row r="23" spans="1:27" s="5" customFormat="1" x14ac:dyDescent="0.25">
      <c r="A23" s="5" t="s">
        <v>19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1"/>
        <v>3.6026560758948703E-3</v>
      </c>
      <c r="K23" s="25">
        <f t="shared" si="2"/>
        <v>2.4017707172632467E-3</v>
      </c>
      <c r="L23" s="12">
        <f>[1]CSHR!L21</f>
        <v>7.2053121517897407E-3</v>
      </c>
      <c r="M23" s="15">
        <f>[1]CSHR!M21</f>
        <v>1.556496719637555E-2</v>
      </c>
      <c r="N23" s="65">
        <f t="shared" si="3"/>
        <v>3.1129934392751099E-3</v>
      </c>
      <c r="O23" s="69">
        <f>S23/2</f>
        <v>0.17427903475672871</v>
      </c>
      <c r="P23" s="25">
        <f t="shared" ref="P23:P39" si="8">M23/2</f>
        <v>7.7824835981877751E-3</v>
      </c>
      <c r="Q23" s="15">
        <f>[1]CSHR!Q21</f>
        <v>1.556496719637555E-2</v>
      </c>
      <c r="R23" s="15">
        <f>[1]CSHR!S21</f>
        <v>2.2770279348165279E-2</v>
      </c>
      <c r="S23" s="12">
        <f>[1]CSHR!T21</f>
        <v>0.34855806951345741</v>
      </c>
      <c r="T23" s="16">
        <f>[1]CSHR!U21</f>
        <v>3.8335246544540826E-2</v>
      </c>
      <c r="U23" s="14">
        <f>[1]CSHR!V21</f>
        <v>1.6595744117550576E-2</v>
      </c>
      <c r="V23" s="60">
        <f t="shared" si="6"/>
        <v>0.32261053888902613</v>
      </c>
      <c r="W23" s="70">
        <f t="shared" si="0"/>
        <v>1</v>
      </c>
      <c r="X23" s="5" t="s">
        <v>19</v>
      </c>
    </row>
    <row r="24" spans="1:27" s="1" customFormat="1" x14ac:dyDescent="0.25">
      <c r="A24" s="1" t="s">
        <v>19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1"/>
        <v>5.2876282988520758E-3</v>
      </c>
      <c r="K24" s="25">
        <f t="shared" si="2"/>
        <v>3.5250855325680507E-3</v>
      </c>
      <c r="L24" s="12">
        <f>[1]CSHR!L22</f>
        <v>1.0575256597704152E-2</v>
      </c>
      <c r="M24" s="12">
        <f>[1]CSHR!M22</f>
        <v>1.7567794217454316E-2</v>
      </c>
      <c r="N24" s="65">
        <f t="shared" si="3"/>
        <v>3.5135588434908631E-3</v>
      </c>
      <c r="O24" s="25">
        <f>P24/5</f>
        <v>1.7567794217454315E-3</v>
      </c>
      <c r="P24" s="25">
        <f t="shared" si="8"/>
        <v>8.7838971087271581E-3</v>
      </c>
      <c r="Q24" s="12">
        <f>[1]CSHR!Q22</f>
        <v>1.7567794217454316E-2</v>
      </c>
      <c r="R24" s="12">
        <f>[1]CSHR!S22</f>
        <v>2.8143050815158478E-2</v>
      </c>
      <c r="S24" s="12">
        <f>[1]CSHR!T22</f>
        <v>0</v>
      </c>
      <c r="T24" s="13">
        <f>[1]CSHR!U22</f>
        <v>4.2936982787751599E-2</v>
      </c>
      <c r="U24" s="14">
        <f>[1]CSHR!V22</f>
        <v>4.2767807283612153E-2</v>
      </c>
      <c r="V24" s="60">
        <f t="shared" si="6"/>
        <v>0.30083249440899618</v>
      </c>
      <c r="W24" s="70">
        <f t="shared" si="0"/>
        <v>1</v>
      </c>
      <c r="X24" s="1" t="s">
        <v>19</v>
      </c>
    </row>
    <row r="25" spans="1:27" s="5" customFormat="1" x14ac:dyDescent="0.25">
      <c r="A25" s="5" t="s">
        <v>19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1"/>
        <v>1.0802707245909521E-3</v>
      </c>
      <c r="K25" s="25">
        <f t="shared" si="2"/>
        <v>7.2018048306063474E-4</v>
      </c>
      <c r="L25" s="12">
        <f>[1]CSHR!L23</f>
        <v>2.1605414491819041E-3</v>
      </c>
      <c r="M25" s="15">
        <f>[1]CSHR!M23</f>
        <v>1.1226830298373642E-2</v>
      </c>
      <c r="N25" s="65">
        <f t="shared" si="3"/>
        <v>2.2453660596747282E-3</v>
      </c>
      <c r="O25" s="25">
        <f t="shared" ref="O25:O39" si="9">P25/5</f>
        <v>1.1226830298373641E-3</v>
      </c>
      <c r="P25" s="25">
        <f t="shared" si="8"/>
        <v>5.613415149186821E-3</v>
      </c>
      <c r="Q25" s="15">
        <f>[1]CSHR!Q23</f>
        <v>1.1226830298373642E-2</v>
      </c>
      <c r="R25" s="15">
        <f>[1]CSHR!S23</f>
        <v>1.3387371747555539E-2</v>
      </c>
      <c r="S25" s="12">
        <f>[1]CSHR!T23</f>
        <v>0</v>
      </c>
      <c r="T25" s="16">
        <f>[1]CSHR!U23</f>
        <v>2.5362657399154036E-2</v>
      </c>
      <c r="U25" s="14">
        <f>[1]CSHR!V23</f>
        <v>7.301795842713359E-3</v>
      </c>
      <c r="V25" s="60">
        <f t="shared" si="6"/>
        <v>0.23219481224254923</v>
      </c>
      <c r="W25" s="70">
        <f t="shared" si="0"/>
        <v>1</v>
      </c>
      <c r="X25" s="5" t="s">
        <v>19</v>
      </c>
    </row>
    <row r="26" spans="1:27" s="1" customFormat="1" x14ac:dyDescent="0.25">
      <c r="A26" s="1" t="s">
        <v>19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1"/>
        <v>7.3507617793287109E-3</v>
      </c>
      <c r="K26" s="25">
        <f t="shared" si="2"/>
        <v>4.9005078528858072E-3</v>
      </c>
      <c r="L26" s="12">
        <f>[1]CSHR!L24</f>
        <v>1.4701523558657422E-2</v>
      </c>
      <c r="M26" s="12">
        <f>[1]CSHR!M24</f>
        <v>1.5964139406953431E-2</v>
      </c>
      <c r="N26" s="65">
        <f t="shared" si="3"/>
        <v>3.1928278813906862E-3</v>
      </c>
      <c r="O26" s="25">
        <f t="shared" si="9"/>
        <v>1.5964139406953431E-3</v>
      </c>
      <c r="P26" s="25">
        <f t="shared" si="8"/>
        <v>7.9820697034767157E-3</v>
      </c>
      <c r="Q26" s="12">
        <f>[1]CSHR!Q24</f>
        <v>1.5964139406953431E-2</v>
      </c>
      <c r="R26" s="12">
        <f>[1]CSHR!S24</f>
        <v>3.0665662965610761E-2</v>
      </c>
      <c r="S26" s="12">
        <f>[1]CSHR!T24</f>
        <v>0</v>
      </c>
      <c r="T26" s="13">
        <f>[1]CSHR!U24</f>
        <v>3.3858490847001488E-2</v>
      </c>
      <c r="U26" s="14">
        <f>[1]CSHR!V24</f>
        <v>3.0341131147852639E-3</v>
      </c>
      <c r="V26" s="60">
        <f t="shared" si="6"/>
        <v>0.81668477886628865</v>
      </c>
      <c r="W26" s="70">
        <f t="shared" si="0"/>
        <v>1</v>
      </c>
      <c r="X26" s="1" t="s">
        <v>19</v>
      </c>
    </row>
    <row r="27" spans="1:27" s="5" customFormat="1" x14ac:dyDescent="0.25">
      <c r="A27" s="5" t="s">
        <v>19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1"/>
        <v>5.0630921834926819E-3</v>
      </c>
      <c r="K27" s="25">
        <f t="shared" si="2"/>
        <v>3.3753947889951213E-3</v>
      </c>
      <c r="L27" s="12">
        <f>[1]CSHR!L25</f>
        <v>1.0126184366985364E-2</v>
      </c>
      <c r="M27" s="15">
        <f>[1]CSHR!M25</f>
        <v>1.8505808009981039E-2</v>
      </c>
      <c r="N27" s="65">
        <f t="shared" si="3"/>
        <v>3.7011616019962078E-3</v>
      </c>
      <c r="O27" s="25">
        <f t="shared" si="9"/>
        <v>1.8505808009981039E-3</v>
      </c>
      <c r="P27" s="25">
        <f t="shared" si="8"/>
        <v>9.2529040049905194E-3</v>
      </c>
      <c r="Q27" s="15">
        <f>[1]CSHR!Q25</f>
        <v>1.8505808009981039E-2</v>
      </c>
      <c r="R27" s="15">
        <f>[1]CSHR!S25</f>
        <v>2.8631992376966439E-2</v>
      </c>
      <c r="S27" s="12">
        <f>[1]CSHR!T25</f>
        <v>0</v>
      </c>
      <c r="T27" s="16">
        <f>[1]CSHR!U25</f>
        <v>4.4215830701160995E-2</v>
      </c>
      <c r="U27" s="14">
        <f>[1]CSHR!V25</f>
        <v>3.8774537109601825E-2</v>
      </c>
      <c r="V27" s="60">
        <f t="shared" si="6"/>
        <v>0.31764897529521852</v>
      </c>
      <c r="W27" s="70">
        <f t="shared" si="0"/>
        <v>1</v>
      </c>
      <c r="X27" s="5" t="s">
        <v>19</v>
      </c>
    </row>
    <row r="28" spans="1:27" s="1" customFormat="1" x14ac:dyDescent="0.25">
      <c r="A28" s="1" t="s">
        <v>19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1"/>
        <v>8.390564884325195E-4</v>
      </c>
      <c r="K28" s="25">
        <f t="shared" si="2"/>
        <v>5.5937099228834633E-4</v>
      </c>
      <c r="L28" s="12">
        <f>[1]CSHR!L26</f>
        <v>1.678112976865039E-3</v>
      </c>
      <c r="M28" s="12">
        <f>[1]CSHR!M26</f>
        <v>2.7191645458461273E-2</v>
      </c>
      <c r="N28" s="65">
        <f t="shared" si="3"/>
        <v>5.4383290916922549E-3</v>
      </c>
      <c r="O28" s="25">
        <f t="shared" si="9"/>
        <v>2.7191645458461275E-3</v>
      </c>
      <c r="P28" s="25">
        <f t="shared" si="8"/>
        <v>1.3595822729230636E-2</v>
      </c>
      <c r="Q28" s="12">
        <f>[1]CSHR!Q26</f>
        <v>2.7191645458461273E-2</v>
      </c>
      <c r="R28" s="12">
        <f>[1]CSHR!S26</f>
        <v>2.8869758435326309E-2</v>
      </c>
      <c r="S28" s="12">
        <f>[1]CSHR!T26</f>
        <v>0</v>
      </c>
      <c r="T28" s="13">
        <f>[1]CSHR!U26</f>
        <v>2.8869758435326309E-2</v>
      </c>
      <c r="U28" s="14">
        <f>[1]CSHR!V26</f>
        <v>5.044405184974389E-2</v>
      </c>
      <c r="V28" s="60">
        <f t="shared" si="6"/>
        <v>0.80756894460773099</v>
      </c>
      <c r="W28" s="70">
        <f t="shared" si="0"/>
        <v>1</v>
      </c>
      <c r="X28" s="1" t="s">
        <v>19</v>
      </c>
    </row>
    <row r="29" spans="1:27" s="5" customFormat="1" x14ac:dyDescent="0.25">
      <c r="A29" s="5" t="s">
        <v>19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1"/>
        <v>2.1536453213880816E-3</v>
      </c>
      <c r="K29" s="25">
        <f t="shared" si="2"/>
        <v>1.4357635475920544E-3</v>
      </c>
      <c r="L29" s="12">
        <f>[1]CSHR!L27</f>
        <v>4.3072906427761631E-3</v>
      </c>
      <c r="M29" s="15">
        <f>[1]CSHR!M27</f>
        <v>2.3140557919236162E-2</v>
      </c>
      <c r="N29" s="65">
        <f t="shared" si="3"/>
        <v>4.6281115838472326E-3</v>
      </c>
      <c r="O29" s="25">
        <f t="shared" si="9"/>
        <v>2.3140557919236163E-3</v>
      </c>
      <c r="P29" s="25">
        <f t="shared" si="8"/>
        <v>1.1570278959618081E-2</v>
      </c>
      <c r="Q29" s="15">
        <f>[1]CSHR!Q27</f>
        <v>2.3140557919236162E-2</v>
      </c>
      <c r="R29" s="15">
        <f>[1]CSHR!S27</f>
        <v>2.7447848562012298E-2</v>
      </c>
      <c r="S29" s="12">
        <f>[1]CSHR!T27</f>
        <v>0</v>
      </c>
      <c r="T29" s="16">
        <f>[1]CSHR!U27</f>
        <v>5.8301925787660538E-2</v>
      </c>
      <c r="U29" s="14">
        <f>[1]CSHR!V27</f>
        <v>3.7328564592558205E-2</v>
      </c>
      <c r="V29" s="60">
        <f t="shared" si="6"/>
        <v>0.46250523722189829</v>
      </c>
      <c r="W29" s="70">
        <f t="shared" si="0"/>
        <v>1</v>
      </c>
      <c r="X29" s="5" t="s">
        <v>19</v>
      </c>
    </row>
    <row r="30" spans="1:27" s="1" customFormat="1" x14ac:dyDescent="0.25">
      <c r="A30" s="35" t="s">
        <v>19</v>
      </c>
      <c r="B30" s="31" t="s">
        <v>8</v>
      </c>
      <c r="C30" s="32">
        <f>[1]CSHR!C64</f>
        <v>0</v>
      </c>
      <c r="D30" s="32">
        <f>[1]CSHR!D64</f>
        <v>0</v>
      </c>
      <c r="E30" s="32">
        <f>[1]CSHR!E64</f>
        <v>0</v>
      </c>
      <c r="F30" s="32">
        <f>[1]CSHR!F64</f>
        <v>0</v>
      </c>
      <c r="G30" s="32">
        <f>[1]CSHR!G64</f>
        <v>0</v>
      </c>
      <c r="H30" s="32">
        <f>[1]CSHR!H64</f>
        <v>0</v>
      </c>
      <c r="I30" s="32">
        <f>[1]CSHR!I64</f>
        <v>0</v>
      </c>
      <c r="J30" s="25">
        <f t="shared" si="1"/>
        <v>0</v>
      </c>
      <c r="K30" s="25">
        <f t="shared" si="2"/>
        <v>0</v>
      </c>
      <c r="L30" s="32">
        <f>[1]CSHR!L64</f>
        <v>0</v>
      </c>
      <c r="M30" s="32">
        <f>[1]CSHR!M64</f>
        <v>0</v>
      </c>
      <c r="N30" s="65">
        <f t="shared" si="3"/>
        <v>0</v>
      </c>
      <c r="O30" s="25">
        <f t="shared" si="9"/>
        <v>0</v>
      </c>
      <c r="P30" s="25">
        <f t="shared" si="8"/>
        <v>0</v>
      </c>
      <c r="Q30" s="32">
        <f>[1]CSHR!Q64</f>
        <v>0</v>
      </c>
      <c r="R30" s="32">
        <f>[1]CSHR!S64</f>
        <v>0</v>
      </c>
      <c r="S30" s="32">
        <f>[1]CSHR!T64</f>
        <v>0</v>
      </c>
      <c r="T30" s="33">
        <f>[1]CSHR!U64</f>
        <v>0</v>
      </c>
      <c r="U30" s="34">
        <f>[1]CSHR!V64</f>
        <v>0</v>
      </c>
      <c r="V30" s="61">
        <f t="shared" si="6"/>
        <v>1</v>
      </c>
      <c r="W30" s="70">
        <f t="shared" si="0"/>
        <v>1</v>
      </c>
      <c r="X30" s="35" t="s">
        <v>19</v>
      </c>
      <c r="Y30" s="35"/>
      <c r="Z30" s="35" t="s">
        <v>90</v>
      </c>
      <c r="AA30" s="35"/>
    </row>
    <row r="31" spans="1:27" s="5" customFormat="1" x14ac:dyDescent="0.25">
      <c r="A31" s="5" t="s">
        <v>19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1"/>
        <v>4.0753684363802429E-3</v>
      </c>
      <c r="K31" s="25">
        <f t="shared" si="2"/>
        <v>2.7169122909201618E-3</v>
      </c>
      <c r="L31" s="12">
        <f>[1]CSHR!L29</f>
        <v>8.1507368727604858E-3</v>
      </c>
      <c r="M31" s="15">
        <f>[1]CSHR!M29</f>
        <v>2.2445430197842946E-2</v>
      </c>
      <c r="N31" s="65">
        <f t="shared" si="3"/>
        <v>4.4890860395685895E-3</v>
      </c>
      <c r="O31" s="25">
        <f t="shared" si="9"/>
        <v>2.2445430197842947E-3</v>
      </c>
      <c r="P31" s="25">
        <f t="shared" si="8"/>
        <v>1.1222715098921473E-2</v>
      </c>
      <c r="Q31" s="15">
        <f>[1]CSHR!Q29</f>
        <v>2.2445430197842946E-2</v>
      </c>
      <c r="R31" s="15">
        <f>[1]CSHR!S29</f>
        <v>3.0596167070603444E-2</v>
      </c>
      <c r="S31" s="12">
        <f>[1]CSHR!T29</f>
        <v>0</v>
      </c>
      <c r="T31" s="16">
        <f>[1]CSHR!U29</f>
        <v>4.9497581974050124E-2</v>
      </c>
      <c r="U31" s="14">
        <f>[1]CSHR!V29</f>
        <v>5.4813960155711813E-2</v>
      </c>
      <c r="V31" s="60">
        <f t="shared" si="6"/>
        <v>0.38883138386938509</v>
      </c>
      <c r="W31" s="70">
        <f t="shared" si="0"/>
        <v>1</v>
      </c>
      <c r="X31" s="5" t="s">
        <v>19</v>
      </c>
    </row>
    <row r="32" spans="1:27" s="1" customFormat="1" x14ac:dyDescent="0.25">
      <c r="A32" s="1" t="s">
        <v>19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1"/>
        <v>1.3611947795239816E-3</v>
      </c>
      <c r="K32" s="25">
        <f t="shared" si="2"/>
        <v>9.0746318634932113E-4</v>
      </c>
      <c r="L32" s="12">
        <f>[1]CSHR!L30</f>
        <v>2.7223895590479633E-3</v>
      </c>
      <c r="M32" s="12">
        <f>[1]CSHR!M30</f>
        <v>9.6174404205479607E-3</v>
      </c>
      <c r="N32" s="65">
        <f t="shared" si="3"/>
        <v>1.9234880841095922E-3</v>
      </c>
      <c r="O32" s="25">
        <f t="shared" si="9"/>
        <v>9.6174404205479611E-4</v>
      </c>
      <c r="P32" s="25">
        <f t="shared" si="8"/>
        <v>4.8087202102739804E-3</v>
      </c>
      <c r="Q32" s="12">
        <f>[1]CSHR!Q30</f>
        <v>9.6174404205479607E-3</v>
      </c>
      <c r="R32" s="12">
        <f>[1]CSHR!S30</f>
        <v>1.2339829979595937E-2</v>
      </c>
      <c r="S32" s="12">
        <f>[1]CSHR!T30</f>
        <v>0</v>
      </c>
      <c r="T32" s="13">
        <f>[1]CSHR!U30</f>
        <v>2.25984330948471E-2</v>
      </c>
      <c r="U32" s="14">
        <f>[1]CSHR!V30</f>
        <v>2.2270350773259753E-2</v>
      </c>
      <c r="V32" s="60">
        <f t="shared" si="6"/>
        <v>0.19959540366283357</v>
      </c>
      <c r="W32" s="70">
        <f t="shared" si="0"/>
        <v>1</v>
      </c>
      <c r="X32" s="1" t="s">
        <v>19</v>
      </c>
    </row>
    <row r="33" spans="1:27" s="5" customFormat="1" x14ac:dyDescent="0.25">
      <c r="A33" s="5" t="s">
        <v>19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1"/>
        <v>3.9109055635239169E-3</v>
      </c>
      <c r="K33" s="25">
        <f t="shared" si="2"/>
        <v>2.6072703756826114E-3</v>
      </c>
      <c r="L33" s="12">
        <f>[1]CSHR!L31</f>
        <v>7.8218111270478338E-3</v>
      </c>
      <c r="M33" s="15">
        <f>[1]CSHR!M31</f>
        <v>2.265473127664306E-2</v>
      </c>
      <c r="N33" s="65">
        <f t="shared" si="3"/>
        <v>4.5309462553286117E-3</v>
      </c>
      <c r="O33" s="25">
        <f t="shared" si="9"/>
        <v>2.2654731276643058E-3</v>
      </c>
      <c r="P33" s="25">
        <f t="shared" si="8"/>
        <v>1.132736563832153E-2</v>
      </c>
      <c r="Q33" s="15">
        <f>[1]CSHR!Q31</f>
        <v>2.265473127664306E-2</v>
      </c>
      <c r="R33" s="15">
        <f>[1]CSHR!S31</f>
        <v>3.047654240369093E-2</v>
      </c>
      <c r="S33" s="12">
        <f>[1]CSHR!T31</f>
        <v>0</v>
      </c>
      <c r="T33" s="16">
        <f>[1]CSHR!U31</f>
        <v>4.9554210847179793E-2</v>
      </c>
      <c r="U33" s="14">
        <f>[1]CSHR!V31</f>
        <v>6.0538250630525453E-2</v>
      </c>
      <c r="V33" s="60">
        <f t="shared" si="6"/>
        <v>0.39273410174906331</v>
      </c>
      <c r="W33" s="70">
        <f t="shared" si="0"/>
        <v>1</v>
      </c>
      <c r="X33" s="5" t="s">
        <v>19</v>
      </c>
    </row>
    <row r="34" spans="1:27" s="1" customFormat="1" x14ac:dyDescent="0.25">
      <c r="A34" s="35" t="s">
        <v>19</v>
      </c>
      <c r="B34" s="31" t="s">
        <v>12</v>
      </c>
      <c r="C34" s="32">
        <f>[1]CSHR!C68</f>
        <v>0</v>
      </c>
      <c r="D34" s="32">
        <f>[1]CSHR!D68</f>
        <v>0</v>
      </c>
      <c r="E34" s="32">
        <f>[1]CSHR!E68</f>
        <v>0</v>
      </c>
      <c r="F34" s="32">
        <f>[1]CSHR!F68</f>
        <v>0.77027080060181796</v>
      </c>
      <c r="G34" s="32">
        <f>[1]CSHR!G68</f>
        <v>0</v>
      </c>
      <c r="H34" s="32">
        <f>[1]CSHR!H68</f>
        <v>0</v>
      </c>
      <c r="I34" s="32">
        <f>[1]CSHR!I68</f>
        <v>0</v>
      </c>
      <c r="J34" s="25">
        <f t="shared" si="1"/>
        <v>0</v>
      </c>
      <c r="K34" s="25">
        <f t="shared" si="2"/>
        <v>0</v>
      </c>
      <c r="L34" s="32">
        <f>[1]CSHR!L68</f>
        <v>0</v>
      </c>
      <c r="M34" s="32">
        <f>[1]CSHR!M68</f>
        <v>8.6182767290770394E-3</v>
      </c>
      <c r="N34" s="65">
        <f t="shared" si="3"/>
        <v>1.7236553458154079E-3</v>
      </c>
      <c r="O34" s="25">
        <f t="shared" si="9"/>
        <v>8.6182767290770396E-4</v>
      </c>
      <c r="P34" s="25">
        <f t="shared" si="8"/>
        <v>4.3091383645385197E-3</v>
      </c>
      <c r="Q34" s="32">
        <f>[1]CSHR!Q68</f>
        <v>8.6182767290770394E-3</v>
      </c>
      <c r="R34" s="32">
        <f>[1]CSHR!S68</f>
        <v>8.6182767290770394E-3</v>
      </c>
      <c r="S34" s="32">
        <f>[1]CSHR!T68</f>
        <v>0</v>
      </c>
      <c r="T34" s="33">
        <f>[1]CSHR!U68</f>
        <v>1.7811105240092499E-2</v>
      </c>
      <c r="U34" s="34">
        <f>[1]CSHR!V68</f>
        <v>1.5719736753836501E-4</v>
      </c>
      <c r="V34" s="61">
        <f t="shared" si="6"/>
        <v>0.17901144522005852</v>
      </c>
      <c r="W34" s="70">
        <f t="shared" si="0"/>
        <v>1</v>
      </c>
      <c r="X34" s="35" t="s">
        <v>19</v>
      </c>
      <c r="Y34" s="35"/>
      <c r="Z34" s="35" t="s">
        <v>90</v>
      </c>
      <c r="AA34" s="35"/>
    </row>
    <row r="35" spans="1:27" s="5" customFormat="1" x14ac:dyDescent="0.25">
      <c r="A35" s="5" t="s">
        <v>19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1"/>
        <v>3.957216374177475E-3</v>
      </c>
      <c r="K35" s="25">
        <f t="shared" si="2"/>
        <v>2.6381442494516501E-3</v>
      </c>
      <c r="L35" s="12">
        <f>[1]CSHR!L33</f>
        <v>7.9144327483549499E-3</v>
      </c>
      <c r="M35" s="15">
        <f>[1]CSHR!M33</f>
        <v>2.7272475153887504E-2</v>
      </c>
      <c r="N35" s="65">
        <f t="shared" si="3"/>
        <v>5.4544950307775005E-3</v>
      </c>
      <c r="O35" s="25">
        <f t="shared" si="9"/>
        <v>2.7272475153887503E-3</v>
      </c>
      <c r="P35" s="25">
        <f t="shared" si="8"/>
        <v>1.3636237576943752E-2</v>
      </c>
      <c r="Q35" s="15">
        <f>[1]CSHR!Q33</f>
        <v>2.7272475153887504E-2</v>
      </c>
      <c r="R35" s="15">
        <f>[1]CSHR!S33</f>
        <v>3.5186907902242402E-2</v>
      </c>
      <c r="S35" s="12">
        <f>[1]CSHR!T33</f>
        <v>0</v>
      </c>
      <c r="T35" s="16">
        <f>[1]CSHR!U33</f>
        <v>4.0641402933019898E-2</v>
      </c>
      <c r="U35" s="14">
        <f>[1]CSHR!V33</f>
        <v>0</v>
      </c>
      <c r="V35" s="60">
        <f t="shared" si="6"/>
        <v>0.80955566711680382</v>
      </c>
      <c r="W35" s="70">
        <f t="shared" si="0"/>
        <v>1</v>
      </c>
      <c r="X35" s="5" t="s">
        <v>19</v>
      </c>
    </row>
    <row r="36" spans="1:27" s="1" customFormat="1" x14ac:dyDescent="0.25">
      <c r="A36" s="1" t="s">
        <v>19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1"/>
        <v>1.2959989617875802E-3</v>
      </c>
      <c r="K36" s="25">
        <f t="shared" si="2"/>
        <v>8.6399930785838674E-4</v>
      </c>
      <c r="L36" s="12">
        <f>[1]CSHR!L34</f>
        <v>2.5919979235751603E-3</v>
      </c>
      <c r="M36" s="12">
        <f>[1]CSHR!M34</f>
        <v>4.59318596547687E-3</v>
      </c>
      <c r="N36" s="65">
        <f t="shared" si="3"/>
        <v>9.1863719309537403E-4</v>
      </c>
      <c r="O36" s="25">
        <f t="shared" si="9"/>
        <v>4.5931859654768702E-4</v>
      </c>
      <c r="P36" s="25">
        <f t="shared" si="8"/>
        <v>2.296592982738435E-3</v>
      </c>
      <c r="Q36" s="12">
        <f>[1]CSHR!Q34</f>
        <v>4.59318596547687E-3</v>
      </c>
      <c r="R36" s="12">
        <f>[1]CSHR!S34</f>
        <v>7.1851838890520311E-3</v>
      </c>
      <c r="S36" s="12">
        <f>[1]CSHR!T34</f>
        <v>0</v>
      </c>
      <c r="T36" s="13">
        <f>[1]CSHR!U34</f>
        <v>9.0224582752427788E-3</v>
      </c>
      <c r="U36" s="14">
        <f>[1]CSHR!V34</f>
        <v>0</v>
      </c>
      <c r="V36" s="60">
        <f t="shared" si="6"/>
        <v>0.95840344716842329</v>
      </c>
      <c r="W36" s="70">
        <f t="shared" si="0"/>
        <v>1</v>
      </c>
      <c r="X36" s="1" t="s">
        <v>19</v>
      </c>
    </row>
    <row r="37" spans="1:27" s="5" customFormat="1" x14ac:dyDescent="0.25">
      <c r="A37" s="5" t="s">
        <v>19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1"/>
        <v>6.855945906304729E-4</v>
      </c>
      <c r="K37" s="25">
        <f t="shared" si="2"/>
        <v>4.5706306042031525E-4</v>
      </c>
      <c r="L37" s="12">
        <f>[1]CSHR!L35</f>
        <v>1.3711891812609458E-3</v>
      </c>
      <c r="M37" s="15">
        <f>[1]CSHR!M35</f>
        <v>2.2263804369150129E-2</v>
      </c>
      <c r="N37" s="65">
        <f t="shared" si="3"/>
        <v>4.4527608738300258E-3</v>
      </c>
      <c r="O37" s="25">
        <f t="shared" si="9"/>
        <v>2.2263804369150129E-3</v>
      </c>
      <c r="P37" s="25">
        <f t="shared" si="8"/>
        <v>1.1131902184575064E-2</v>
      </c>
      <c r="Q37" s="15">
        <f>[1]CSHR!Q35</f>
        <v>2.2263804369150129E-2</v>
      </c>
      <c r="R37" s="15">
        <f>[1]CSHR!S35</f>
        <v>2.3634993550411029E-2</v>
      </c>
      <c r="S37" s="12">
        <f>[1]CSHR!T35</f>
        <v>0</v>
      </c>
      <c r="T37" s="16">
        <f>[1]CSHR!U35</f>
        <v>4.7383051544171211E-2</v>
      </c>
      <c r="U37" s="14">
        <f>[1]CSHR!V35</f>
        <v>4.0332374736873226E-2</v>
      </c>
      <c r="V37" s="60">
        <f t="shared" si="6"/>
        <v>0.46602112775953952</v>
      </c>
      <c r="W37" s="70">
        <f t="shared" si="0"/>
        <v>1</v>
      </c>
      <c r="X37" s="5" t="s">
        <v>19</v>
      </c>
    </row>
    <row r="38" spans="1:27" s="7" customFormat="1" x14ac:dyDescent="0.25">
      <c r="A38" s="7" t="s">
        <v>19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1"/>
        <v>1.4156658399096505E-4</v>
      </c>
      <c r="K38" s="25">
        <f t="shared" si="2"/>
        <v>9.437772266064337E-5</v>
      </c>
      <c r="L38" s="12">
        <f>[1]CSHR!L36</f>
        <v>2.831331679819301E-4</v>
      </c>
      <c r="M38" s="12">
        <f>[1]CSHR!M36</f>
        <v>2.7526835776020983E-2</v>
      </c>
      <c r="N38" s="65">
        <f t="shared" si="3"/>
        <v>5.5053671552041964E-3</v>
      </c>
      <c r="O38" s="25">
        <f t="shared" si="9"/>
        <v>2.7526835776020982E-3</v>
      </c>
      <c r="P38" s="25">
        <f t="shared" si="8"/>
        <v>1.3763417888010492E-2</v>
      </c>
      <c r="Q38" s="12">
        <f>[1]CSHR!Q36</f>
        <v>2.7526835776020983E-2</v>
      </c>
      <c r="R38" s="12">
        <f>[1]CSHR!S36</f>
        <v>2.7809968944002894E-2</v>
      </c>
      <c r="S38" s="12">
        <f>[1]CSHR!T36</f>
        <v>0</v>
      </c>
      <c r="T38" s="13">
        <f>[1]CSHR!U36</f>
        <v>2.7809968944002894E-2</v>
      </c>
      <c r="U38" s="14">
        <f>[1]CSHR!V36</f>
        <v>4.7232908989864132E-2</v>
      </c>
      <c r="V38" s="60">
        <f t="shared" si="6"/>
        <v>0.81870353597069201</v>
      </c>
      <c r="W38" s="70">
        <f t="shared" si="0"/>
        <v>1</v>
      </c>
      <c r="X38" s="7" t="s">
        <v>19</v>
      </c>
    </row>
    <row r="39" spans="1:27" s="8" customFormat="1" x14ac:dyDescent="0.25">
      <c r="A39" s="8" t="s">
        <v>19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6">
        <f t="shared" si="1"/>
        <v>0</v>
      </c>
      <c r="K39" s="56">
        <f t="shared" si="2"/>
        <v>0</v>
      </c>
      <c r="L39" s="18">
        <f>[1]CSHR!L37</f>
        <v>0</v>
      </c>
      <c r="M39" s="17">
        <f>[1]CSHR!M37</f>
        <v>2.1398072431419259E-2</v>
      </c>
      <c r="N39" s="66">
        <f t="shared" si="3"/>
        <v>4.2796144862838519E-3</v>
      </c>
      <c r="O39" s="56">
        <f t="shared" si="9"/>
        <v>2.1398072431419259E-3</v>
      </c>
      <c r="P39" s="56">
        <f t="shared" si="8"/>
        <v>1.0699036215709629E-2</v>
      </c>
      <c r="Q39" s="17">
        <f>[1]CSHR!Q37</f>
        <v>2.1398072431419259E-2</v>
      </c>
      <c r="R39" s="17">
        <f>[1]CSHR!S37</f>
        <v>2.1398072431419259E-2</v>
      </c>
      <c r="S39" s="18">
        <f>[1]CSHR!T37</f>
        <v>0</v>
      </c>
      <c r="T39" s="17">
        <f>[1]CSHR!U37</f>
        <v>4.4222683024933172E-2</v>
      </c>
      <c r="U39" s="19">
        <f>[1]CSHR!V37</f>
        <v>5.0059614085346026E-3</v>
      </c>
      <c r="V39" s="62">
        <f t="shared" si="6"/>
        <v>0.44446238978938823</v>
      </c>
      <c r="W39" s="71">
        <f t="shared" si="0"/>
        <v>1</v>
      </c>
      <c r="X39" s="8" t="s">
        <v>19</v>
      </c>
    </row>
    <row r="40" spans="1:27" s="1" customFormat="1" x14ac:dyDescent="0.25">
      <c r="A40" s="1" t="s">
        <v>20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1"/>
        <v>6.0888276588633326E-3</v>
      </c>
      <c r="K40" s="25">
        <f t="shared" si="2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3"/>
        <v>3.8920533740156695E-3</v>
      </c>
      <c r="O40" s="25">
        <f>P40/5</f>
        <v>1.9460266870078347E-3</v>
      </c>
      <c r="P40" s="25">
        <f t="shared" si="5"/>
        <v>9.7301334350391733E-3</v>
      </c>
      <c r="Q40" s="12">
        <f>[1]CSHR!Q20</f>
        <v>1.9460266870078347E-2</v>
      </c>
      <c r="R40" s="12">
        <f>[1]CSHR!S20</f>
        <v>3.1637922187805007E-2</v>
      </c>
      <c r="S40" s="12">
        <f>[1]CSHR!T20</f>
        <v>0</v>
      </c>
      <c r="T40" s="13">
        <f>[1]CSHR!U20</f>
        <v>4.8025515341555185E-2</v>
      </c>
      <c r="U40" s="14">
        <f>[1]CSHR!V20</f>
        <v>1.7853696434776956E-2</v>
      </c>
      <c r="V40" s="60">
        <f t="shared" si="6"/>
        <v>0.33289492028489853</v>
      </c>
      <c r="W40" s="70">
        <f t="shared" si="0"/>
        <v>1</v>
      </c>
      <c r="X40" s="1" t="str">
        <f>$Z$2</f>
        <v>OEU</v>
      </c>
    </row>
    <row r="41" spans="1:27" s="5" customFormat="1" x14ac:dyDescent="0.25">
      <c r="A41" s="5" t="s">
        <v>20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1"/>
        <v>3.6026560758948703E-3</v>
      </c>
      <c r="K41" s="25">
        <f t="shared" si="2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3"/>
        <v>3.1129934392751099E-3</v>
      </c>
      <c r="O41" s="69">
        <f>S41/2</f>
        <v>0.17427903475672871</v>
      </c>
      <c r="P41" s="25">
        <f t="shared" si="5"/>
        <v>7.7824835981877751E-3</v>
      </c>
      <c r="Q41" s="15">
        <f>[1]CSHR!Q21</f>
        <v>1.556496719637555E-2</v>
      </c>
      <c r="R41" s="15">
        <f>[1]CSHR!S21</f>
        <v>2.2770279348165279E-2</v>
      </c>
      <c r="S41" s="12">
        <f>[1]CSHR!T21</f>
        <v>0.34855806951345741</v>
      </c>
      <c r="T41" s="16">
        <f>[1]CSHR!U21</f>
        <v>3.8335246544540826E-2</v>
      </c>
      <c r="U41" s="14">
        <f>[1]CSHR!V21</f>
        <v>1.6595744117550576E-2</v>
      </c>
      <c r="V41" s="60">
        <f t="shared" si="6"/>
        <v>0.32261053888902613</v>
      </c>
      <c r="W41" s="70">
        <f t="shared" si="0"/>
        <v>1</v>
      </c>
      <c r="X41" s="5" t="str">
        <f t="shared" ref="X41:X75" si="10">$Z$2</f>
        <v>OEU</v>
      </c>
    </row>
    <row r="42" spans="1:27" s="1" customFormat="1" x14ac:dyDescent="0.25">
      <c r="A42" s="1" t="s">
        <v>20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1"/>
        <v>5.2876282988520758E-3</v>
      </c>
      <c r="K42" s="25">
        <f t="shared" si="2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3"/>
        <v>3.5135588434908631E-3</v>
      </c>
      <c r="O42" s="25">
        <f>P42/5</f>
        <v>1.7567794217454315E-3</v>
      </c>
      <c r="P42" s="25">
        <f t="shared" si="5"/>
        <v>8.7838971087271581E-3</v>
      </c>
      <c r="Q42" s="12">
        <f>[1]CSHR!Q22</f>
        <v>1.7567794217454316E-2</v>
      </c>
      <c r="R42" s="12">
        <f>[1]CSHR!S22</f>
        <v>2.8143050815158478E-2</v>
      </c>
      <c r="S42" s="12">
        <f>[1]CSHR!T22</f>
        <v>0</v>
      </c>
      <c r="T42" s="13">
        <f>[1]CSHR!U22</f>
        <v>4.2936982787751599E-2</v>
      </c>
      <c r="U42" s="14">
        <f>[1]CSHR!V22</f>
        <v>4.2767807283612153E-2</v>
      </c>
      <c r="V42" s="60">
        <f t="shared" si="6"/>
        <v>0.30083249440899618</v>
      </c>
      <c r="W42" s="70">
        <f t="shared" si="0"/>
        <v>1</v>
      </c>
      <c r="X42" s="1" t="str">
        <f t="shared" si="10"/>
        <v>OEU</v>
      </c>
    </row>
    <row r="43" spans="1:27" s="5" customFormat="1" x14ac:dyDescent="0.25">
      <c r="A43" s="5" t="s">
        <v>20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1"/>
        <v>1.0802707245909521E-3</v>
      </c>
      <c r="K43" s="25">
        <f t="shared" si="2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3"/>
        <v>2.2453660596747282E-3</v>
      </c>
      <c r="O43" s="25">
        <f t="shared" ref="O43:O57" si="11">P43/5</f>
        <v>1.1226830298373641E-3</v>
      </c>
      <c r="P43" s="25">
        <f t="shared" si="5"/>
        <v>5.613415149186821E-3</v>
      </c>
      <c r="Q43" s="15">
        <f>[1]CSHR!Q23</f>
        <v>1.1226830298373642E-2</v>
      </c>
      <c r="R43" s="15">
        <f>[1]CSHR!S23</f>
        <v>1.3387371747555539E-2</v>
      </c>
      <c r="S43" s="12">
        <f>[1]CSHR!T23</f>
        <v>0</v>
      </c>
      <c r="T43" s="16">
        <f>[1]CSHR!U23</f>
        <v>2.5362657399154036E-2</v>
      </c>
      <c r="U43" s="14">
        <f>[1]CSHR!V23</f>
        <v>7.301795842713359E-3</v>
      </c>
      <c r="V43" s="60">
        <f t="shared" si="6"/>
        <v>0.23219481224254923</v>
      </c>
      <c r="W43" s="70">
        <f t="shared" si="0"/>
        <v>1</v>
      </c>
      <c r="X43" s="5" t="str">
        <f t="shared" si="10"/>
        <v>OEU</v>
      </c>
    </row>
    <row r="44" spans="1:27" s="1" customFormat="1" x14ac:dyDescent="0.25">
      <c r="A44" s="1" t="s">
        <v>20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1"/>
        <v>7.3507617793287109E-3</v>
      </c>
      <c r="K44" s="25">
        <f t="shared" si="2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3"/>
        <v>3.1928278813906862E-3</v>
      </c>
      <c r="O44" s="25">
        <f t="shared" si="11"/>
        <v>1.5964139406953431E-3</v>
      </c>
      <c r="P44" s="25">
        <f t="shared" si="5"/>
        <v>7.9820697034767157E-3</v>
      </c>
      <c r="Q44" s="12">
        <f>[1]CSHR!Q24</f>
        <v>1.5964139406953431E-2</v>
      </c>
      <c r="R44" s="12">
        <f>[1]CSHR!S24</f>
        <v>3.0665662965610761E-2</v>
      </c>
      <c r="S44" s="12">
        <f>[1]CSHR!T24</f>
        <v>0</v>
      </c>
      <c r="T44" s="13">
        <f>[1]CSHR!U24</f>
        <v>3.3858490847001488E-2</v>
      </c>
      <c r="U44" s="14">
        <f>[1]CSHR!V24</f>
        <v>3.0341131147852639E-3</v>
      </c>
      <c r="V44" s="60">
        <f t="shared" si="6"/>
        <v>0.81668477886628865</v>
      </c>
      <c r="W44" s="70">
        <f t="shared" si="0"/>
        <v>1</v>
      </c>
      <c r="X44" s="1" t="str">
        <f t="shared" si="10"/>
        <v>OEU</v>
      </c>
    </row>
    <row r="45" spans="1:27" s="5" customFormat="1" x14ac:dyDescent="0.25">
      <c r="A45" s="5" t="s">
        <v>20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1"/>
        <v>5.0630921834926819E-3</v>
      </c>
      <c r="K45" s="25">
        <f t="shared" si="2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3"/>
        <v>3.7011616019962078E-3</v>
      </c>
      <c r="O45" s="25">
        <f t="shared" si="11"/>
        <v>1.8505808009981039E-3</v>
      </c>
      <c r="P45" s="25">
        <f t="shared" si="5"/>
        <v>9.2529040049905194E-3</v>
      </c>
      <c r="Q45" s="15">
        <f>[1]CSHR!Q25</f>
        <v>1.8505808009981039E-2</v>
      </c>
      <c r="R45" s="15">
        <f>[1]CSHR!S25</f>
        <v>2.8631992376966439E-2</v>
      </c>
      <c r="S45" s="12">
        <f>[1]CSHR!T25</f>
        <v>0</v>
      </c>
      <c r="T45" s="16">
        <f>[1]CSHR!U25</f>
        <v>4.4215830701160995E-2</v>
      </c>
      <c r="U45" s="14">
        <f>[1]CSHR!V25</f>
        <v>3.8774537109601825E-2</v>
      </c>
      <c r="V45" s="60">
        <f t="shared" si="6"/>
        <v>0.31764897529521852</v>
      </c>
      <c r="W45" s="70">
        <f t="shared" si="0"/>
        <v>1</v>
      </c>
      <c r="X45" s="5" t="str">
        <f t="shared" si="10"/>
        <v>OEU</v>
      </c>
    </row>
    <row r="46" spans="1:27" s="1" customFormat="1" x14ac:dyDescent="0.25">
      <c r="A46" s="1" t="s">
        <v>20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1"/>
        <v>8.390564884325195E-4</v>
      </c>
      <c r="K46" s="25">
        <f t="shared" si="2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3"/>
        <v>5.4383290916922549E-3</v>
      </c>
      <c r="O46" s="25">
        <f t="shared" si="11"/>
        <v>2.7191645458461275E-3</v>
      </c>
      <c r="P46" s="25">
        <f t="shared" si="5"/>
        <v>1.3595822729230636E-2</v>
      </c>
      <c r="Q46" s="12">
        <f>[1]CSHR!Q26</f>
        <v>2.7191645458461273E-2</v>
      </c>
      <c r="R46" s="12">
        <f>[1]CSHR!S26</f>
        <v>2.8869758435326309E-2</v>
      </c>
      <c r="S46" s="12">
        <f>[1]CSHR!T26</f>
        <v>0</v>
      </c>
      <c r="T46" s="13">
        <f>[1]CSHR!U26</f>
        <v>2.8869758435326309E-2</v>
      </c>
      <c r="U46" s="14">
        <f>[1]CSHR!V26</f>
        <v>5.044405184974389E-2</v>
      </c>
      <c r="V46" s="60">
        <f t="shared" si="6"/>
        <v>0.80756894460773099</v>
      </c>
      <c r="W46" s="70">
        <f t="shared" si="0"/>
        <v>1</v>
      </c>
      <c r="X46" s="1" t="str">
        <f t="shared" si="10"/>
        <v>OEU</v>
      </c>
    </row>
    <row r="47" spans="1:27" s="5" customFormat="1" x14ac:dyDescent="0.25">
      <c r="A47" s="5" t="s">
        <v>20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1"/>
        <v>2.1536453213880816E-3</v>
      </c>
      <c r="K47" s="25">
        <f t="shared" si="2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3"/>
        <v>4.6281115838472326E-3</v>
      </c>
      <c r="O47" s="25">
        <f t="shared" si="11"/>
        <v>2.3140557919236163E-3</v>
      </c>
      <c r="P47" s="25">
        <f t="shared" si="5"/>
        <v>1.1570278959618081E-2</v>
      </c>
      <c r="Q47" s="15">
        <f>[1]CSHR!Q27</f>
        <v>2.3140557919236162E-2</v>
      </c>
      <c r="R47" s="15">
        <f>[1]CSHR!S27</f>
        <v>2.7447848562012298E-2</v>
      </c>
      <c r="S47" s="12">
        <f>[1]CSHR!T27</f>
        <v>0</v>
      </c>
      <c r="T47" s="16">
        <f>[1]CSHR!U27</f>
        <v>5.8301925787660538E-2</v>
      </c>
      <c r="U47" s="14">
        <f>[1]CSHR!V27</f>
        <v>3.7328564592558205E-2</v>
      </c>
      <c r="V47" s="60">
        <f t="shared" si="6"/>
        <v>0.46250523722189829</v>
      </c>
      <c r="W47" s="70">
        <f t="shared" si="0"/>
        <v>1</v>
      </c>
      <c r="X47" s="5" t="str">
        <f t="shared" si="10"/>
        <v>OEU</v>
      </c>
    </row>
    <row r="48" spans="1:27" s="1" customFormat="1" x14ac:dyDescent="0.25">
      <c r="A48" s="35" t="s">
        <v>20</v>
      </c>
      <c r="B48" s="31" t="s">
        <v>8</v>
      </c>
      <c r="C48" s="32">
        <f>[1]CSHR!C46</f>
        <v>0</v>
      </c>
      <c r="D48" s="32">
        <f>[1]CSHR!D46</f>
        <v>0</v>
      </c>
      <c r="E48" s="32">
        <f>[1]CSHR!E46</f>
        <v>0</v>
      </c>
      <c r="F48" s="32">
        <f>[1]CSHR!F46</f>
        <v>0.81661227581725659</v>
      </c>
      <c r="G48" s="32">
        <f>[1]CSHR!G46</f>
        <v>0</v>
      </c>
      <c r="H48" s="32">
        <f>[1]CSHR!H46</f>
        <v>0</v>
      </c>
      <c r="I48" s="32">
        <f>[1]CSHR!I46</f>
        <v>0</v>
      </c>
      <c r="J48" s="25">
        <f t="shared" si="1"/>
        <v>0</v>
      </c>
      <c r="K48" s="25">
        <f t="shared" si="2"/>
        <v>0</v>
      </c>
      <c r="L48" s="32">
        <f>[1]CSHR!L46</f>
        <v>0</v>
      </c>
      <c r="M48" s="32">
        <f>[1]CSHR!M46</f>
        <v>6.8525808402601623E-3</v>
      </c>
      <c r="N48" s="25">
        <f t="shared" si="3"/>
        <v>1.3705161680520324E-3</v>
      </c>
      <c r="O48" s="25">
        <f t="shared" si="11"/>
        <v>6.8525808402601618E-4</v>
      </c>
      <c r="P48" s="25">
        <f t="shared" si="5"/>
        <v>3.4262904201300811E-3</v>
      </c>
      <c r="Q48" s="32">
        <f>[1]CSHR!Q46</f>
        <v>6.8525808402601623E-3</v>
      </c>
      <c r="R48" s="32">
        <f>[1]CSHR!S46</f>
        <v>6.8525808402601623E-3</v>
      </c>
      <c r="S48" s="32">
        <f>[1]CSHR!T46</f>
        <v>0</v>
      </c>
      <c r="T48" s="33">
        <f>[1]CSHR!U46</f>
        <v>1.4162000403204323E-2</v>
      </c>
      <c r="U48" s="34">
        <f>[1]CSHR!V46</f>
        <v>8.4999047692059537E-4</v>
      </c>
      <c r="V48" s="61">
        <f t="shared" si="6"/>
        <v>0.14233592610962975</v>
      </c>
      <c r="W48" s="70">
        <f t="shared" si="0"/>
        <v>1</v>
      </c>
      <c r="X48" s="35" t="str">
        <f t="shared" si="10"/>
        <v>OEU</v>
      </c>
      <c r="Y48" s="35"/>
      <c r="Z48" s="35" t="s">
        <v>90</v>
      </c>
      <c r="AA48" s="35"/>
    </row>
    <row r="49" spans="1:24" s="5" customFormat="1" x14ac:dyDescent="0.25">
      <c r="A49" s="5" t="s">
        <v>20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1"/>
        <v>4.0753684363802429E-3</v>
      </c>
      <c r="K49" s="25">
        <f t="shared" si="2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3"/>
        <v>4.4890860395685895E-3</v>
      </c>
      <c r="O49" s="25">
        <f t="shared" si="11"/>
        <v>2.2445430197842947E-3</v>
      </c>
      <c r="P49" s="25">
        <f t="shared" si="5"/>
        <v>1.1222715098921473E-2</v>
      </c>
      <c r="Q49" s="15">
        <f>[1]CSHR!Q29</f>
        <v>2.2445430197842946E-2</v>
      </c>
      <c r="R49" s="15">
        <f>[1]CSHR!S29</f>
        <v>3.0596167070603444E-2</v>
      </c>
      <c r="S49" s="12">
        <f>[1]CSHR!T29</f>
        <v>0</v>
      </c>
      <c r="T49" s="16">
        <f>[1]CSHR!U29</f>
        <v>4.9497581974050124E-2</v>
      </c>
      <c r="U49" s="14">
        <f>[1]CSHR!V29</f>
        <v>5.4813960155711813E-2</v>
      </c>
      <c r="V49" s="60">
        <f t="shared" si="6"/>
        <v>0.38883138386938509</v>
      </c>
      <c r="W49" s="70">
        <f t="shared" si="0"/>
        <v>1</v>
      </c>
      <c r="X49" s="5" t="str">
        <f t="shared" si="10"/>
        <v>OEU</v>
      </c>
    </row>
    <row r="50" spans="1:24" s="1" customFormat="1" x14ac:dyDescent="0.25">
      <c r="A50" s="1" t="s">
        <v>20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1"/>
        <v>1.3611947795239816E-3</v>
      </c>
      <c r="K50" s="25">
        <f t="shared" si="2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3"/>
        <v>1.9234880841095922E-3</v>
      </c>
      <c r="O50" s="25">
        <f t="shared" si="11"/>
        <v>9.6174404205479611E-4</v>
      </c>
      <c r="P50" s="25">
        <f t="shared" si="5"/>
        <v>4.8087202102739804E-3</v>
      </c>
      <c r="Q50" s="12">
        <f>[1]CSHR!Q30</f>
        <v>9.6174404205479607E-3</v>
      </c>
      <c r="R50" s="12">
        <f>[1]CSHR!S30</f>
        <v>1.2339829979595937E-2</v>
      </c>
      <c r="S50" s="12">
        <f>[1]CSHR!T30</f>
        <v>0</v>
      </c>
      <c r="T50" s="13">
        <f>[1]CSHR!U30</f>
        <v>2.25984330948471E-2</v>
      </c>
      <c r="U50" s="14">
        <f>[1]CSHR!V30</f>
        <v>2.2270350773259753E-2</v>
      </c>
      <c r="V50" s="60">
        <f t="shared" si="6"/>
        <v>0.19959540366283357</v>
      </c>
      <c r="W50" s="70">
        <f t="shared" si="0"/>
        <v>1</v>
      </c>
      <c r="X50" s="1" t="str">
        <f t="shared" si="10"/>
        <v>OEU</v>
      </c>
    </row>
    <row r="51" spans="1:24" s="5" customFormat="1" x14ac:dyDescent="0.25">
      <c r="A51" s="5" t="s">
        <v>20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1"/>
        <v>3.9109055635239169E-3</v>
      </c>
      <c r="K51" s="25">
        <f t="shared" si="2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3"/>
        <v>4.5309462553286117E-3</v>
      </c>
      <c r="O51" s="25">
        <f t="shared" si="11"/>
        <v>2.2654731276643058E-3</v>
      </c>
      <c r="P51" s="25">
        <f t="shared" si="5"/>
        <v>1.132736563832153E-2</v>
      </c>
      <c r="Q51" s="15">
        <f>[1]CSHR!Q31</f>
        <v>2.265473127664306E-2</v>
      </c>
      <c r="R51" s="15">
        <f>[1]CSHR!S31</f>
        <v>3.047654240369093E-2</v>
      </c>
      <c r="S51" s="12">
        <f>[1]CSHR!T31</f>
        <v>0</v>
      </c>
      <c r="T51" s="16">
        <f>[1]CSHR!U31</f>
        <v>4.9554210847179793E-2</v>
      </c>
      <c r="U51" s="14">
        <f>[1]CSHR!V31</f>
        <v>6.0538250630525453E-2</v>
      </c>
      <c r="V51" s="60">
        <f t="shared" si="6"/>
        <v>0.39273410174906331</v>
      </c>
      <c r="W51" s="70">
        <f t="shared" si="0"/>
        <v>1</v>
      </c>
      <c r="X51" s="5" t="str">
        <f t="shared" si="10"/>
        <v>OEU</v>
      </c>
    </row>
    <row r="52" spans="1:24" s="1" customFormat="1" x14ac:dyDescent="0.25">
      <c r="A52" s="1" t="s">
        <v>20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1"/>
        <v>0</v>
      </c>
      <c r="K52" s="25">
        <f t="shared" si="2"/>
        <v>0</v>
      </c>
      <c r="L52" s="12">
        <f>[1]CSHR!L32</f>
        <v>0</v>
      </c>
      <c r="M52" s="12">
        <f>[1]CSHR!M32</f>
        <v>8.6046655518337133E-3</v>
      </c>
      <c r="N52" s="25">
        <f t="shared" si="3"/>
        <v>1.7209331103667427E-3</v>
      </c>
      <c r="O52" s="25">
        <f t="shared" si="11"/>
        <v>8.6046655518337133E-4</v>
      </c>
      <c r="P52" s="25">
        <f t="shared" si="5"/>
        <v>4.3023327759168567E-3</v>
      </c>
      <c r="Q52" s="12">
        <f>[1]CSHR!Q32</f>
        <v>8.6046655518337133E-3</v>
      </c>
      <c r="R52" s="12">
        <f>[1]CSHR!S32</f>
        <v>8.6046655518337133E-3</v>
      </c>
      <c r="S52" s="12">
        <f>[1]CSHR!T32</f>
        <v>0</v>
      </c>
      <c r="T52" s="13">
        <f>[1]CSHR!U32</f>
        <v>1.7782975473789667E-2</v>
      </c>
      <c r="U52" s="14">
        <f>[1]CSHR!V32</f>
        <v>1.7362877158643751E-3</v>
      </c>
      <c r="V52" s="60">
        <f t="shared" si="6"/>
        <v>0.17872872553188068</v>
      </c>
      <c r="W52" s="70">
        <f t="shared" si="0"/>
        <v>1</v>
      </c>
      <c r="X52" s="1" t="str">
        <f t="shared" si="10"/>
        <v>OEU</v>
      </c>
    </row>
    <row r="53" spans="1:24" s="5" customFormat="1" x14ac:dyDescent="0.25">
      <c r="A53" s="5" t="s">
        <v>20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1"/>
        <v>3.957216374177475E-3</v>
      </c>
      <c r="K53" s="25">
        <f t="shared" si="2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3"/>
        <v>5.4544950307775005E-3</v>
      </c>
      <c r="O53" s="25">
        <f t="shared" si="11"/>
        <v>2.7272475153887503E-3</v>
      </c>
      <c r="P53" s="25">
        <f t="shared" si="5"/>
        <v>1.3636237576943752E-2</v>
      </c>
      <c r="Q53" s="15">
        <f>[1]CSHR!Q33</f>
        <v>2.7272475153887504E-2</v>
      </c>
      <c r="R53" s="15">
        <f>[1]CSHR!S33</f>
        <v>3.5186907902242402E-2</v>
      </c>
      <c r="S53" s="12">
        <f>[1]CSHR!T33</f>
        <v>0</v>
      </c>
      <c r="T53" s="16">
        <f>[1]CSHR!U33</f>
        <v>4.0641402933019898E-2</v>
      </c>
      <c r="U53" s="14">
        <f>[1]CSHR!V33</f>
        <v>0</v>
      </c>
      <c r="V53" s="60">
        <f t="shared" si="6"/>
        <v>0.80955566711680382</v>
      </c>
      <c r="W53" s="70">
        <f t="shared" si="0"/>
        <v>1</v>
      </c>
      <c r="X53" s="5" t="str">
        <f t="shared" si="10"/>
        <v>OEU</v>
      </c>
    </row>
    <row r="54" spans="1:24" s="1" customFormat="1" x14ac:dyDescent="0.25">
      <c r="A54" s="1" t="s">
        <v>20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1"/>
        <v>1.2959989617875802E-3</v>
      </c>
      <c r="K54" s="25">
        <f t="shared" si="2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3"/>
        <v>9.1863719309537403E-4</v>
      </c>
      <c r="O54" s="25">
        <f t="shared" si="11"/>
        <v>4.5931859654768702E-4</v>
      </c>
      <c r="P54" s="25">
        <f t="shared" si="5"/>
        <v>2.296592982738435E-3</v>
      </c>
      <c r="Q54" s="12">
        <f>[1]CSHR!Q34</f>
        <v>4.59318596547687E-3</v>
      </c>
      <c r="R54" s="12">
        <f>[1]CSHR!S34</f>
        <v>7.1851838890520311E-3</v>
      </c>
      <c r="S54" s="12">
        <f>[1]CSHR!T34</f>
        <v>0</v>
      </c>
      <c r="T54" s="13">
        <f>[1]CSHR!U34</f>
        <v>9.0224582752427788E-3</v>
      </c>
      <c r="U54" s="14">
        <f>[1]CSHR!V34</f>
        <v>0</v>
      </c>
      <c r="V54" s="60">
        <f t="shared" si="6"/>
        <v>0.95840344716842329</v>
      </c>
      <c r="W54" s="70">
        <f t="shared" si="0"/>
        <v>1</v>
      </c>
      <c r="X54" s="1" t="str">
        <f t="shared" si="10"/>
        <v>OEU</v>
      </c>
    </row>
    <row r="55" spans="1:24" s="5" customFormat="1" x14ac:dyDescent="0.25">
      <c r="A55" s="5" t="s">
        <v>20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1"/>
        <v>6.855945906304729E-4</v>
      </c>
      <c r="K55" s="25">
        <f t="shared" si="2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3"/>
        <v>4.4527608738300258E-3</v>
      </c>
      <c r="O55" s="25">
        <f t="shared" si="11"/>
        <v>2.2263804369150129E-3</v>
      </c>
      <c r="P55" s="25">
        <f t="shared" si="5"/>
        <v>1.1131902184575064E-2</v>
      </c>
      <c r="Q55" s="15">
        <f>[1]CSHR!Q35</f>
        <v>2.2263804369150129E-2</v>
      </c>
      <c r="R55" s="15">
        <f>[1]CSHR!S35</f>
        <v>2.3634993550411029E-2</v>
      </c>
      <c r="S55" s="12">
        <f>[1]CSHR!T35</f>
        <v>0</v>
      </c>
      <c r="T55" s="16">
        <f>[1]CSHR!U35</f>
        <v>4.7383051544171211E-2</v>
      </c>
      <c r="U55" s="14">
        <f>[1]CSHR!V35</f>
        <v>4.0332374736873226E-2</v>
      </c>
      <c r="V55" s="60">
        <f t="shared" si="6"/>
        <v>0.46602112775953952</v>
      </c>
      <c r="W55" s="70">
        <f t="shared" si="0"/>
        <v>1</v>
      </c>
      <c r="X55" s="5" t="str">
        <f t="shared" si="10"/>
        <v>OEU</v>
      </c>
    </row>
    <row r="56" spans="1:24" s="1" customFormat="1" x14ac:dyDescent="0.25">
      <c r="A56" s="1" t="s">
        <v>20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1"/>
        <v>1.4156658399096505E-4</v>
      </c>
      <c r="K56" s="25">
        <f t="shared" si="2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3"/>
        <v>5.5053671552041964E-3</v>
      </c>
      <c r="O56" s="25">
        <f t="shared" si="11"/>
        <v>2.7526835776020982E-3</v>
      </c>
      <c r="P56" s="25">
        <f t="shared" si="5"/>
        <v>1.3763417888010492E-2</v>
      </c>
      <c r="Q56" s="12">
        <f>[1]CSHR!Q36</f>
        <v>2.7526835776020983E-2</v>
      </c>
      <c r="R56" s="12">
        <f>[1]CSHR!S36</f>
        <v>2.7809968944002894E-2</v>
      </c>
      <c r="S56" s="12">
        <f>[1]CSHR!T36</f>
        <v>0</v>
      </c>
      <c r="T56" s="13">
        <f>[1]CSHR!U36</f>
        <v>2.7809968944002894E-2</v>
      </c>
      <c r="U56" s="14">
        <f>[1]CSHR!V36</f>
        <v>4.7232908989864132E-2</v>
      </c>
      <c r="V56" s="60">
        <f t="shared" si="6"/>
        <v>0.81870353597069201</v>
      </c>
      <c r="W56" s="70">
        <f t="shared" si="0"/>
        <v>1</v>
      </c>
      <c r="X56" s="1" t="str">
        <f t="shared" si="10"/>
        <v>OEU</v>
      </c>
    </row>
    <row r="57" spans="1:24" s="8" customFormat="1" x14ac:dyDescent="0.25">
      <c r="A57" s="8" t="s">
        <v>20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6">
        <f t="shared" si="1"/>
        <v>0</v>
      </c>
      <c r="K57" s="56">
        <f t="shared" si="2"/>
        <v>0</v>
      </c>
      <c r="L57" s="18">
        <f>[1]CSHR!L37</f>
        <v>0</v>
      </c>
      <c r="M57" s="17">
        <f>[1]CSHR!M37</f>
        <v>2.1398072431419259E-2</v>
      </c>
      <c r="N57" s="56">
        <f t="shared" si="3"/>
        <v>4.2796144862838519E-3</v>
      </c>
      <c r="O57" s="56">
        <f t="shared" si="11"/>
        <v>2.1398072431419259E-3</v>
      </c>
      <c r="P57" s="56">
        <f t="shared" si="5"/>
        <v>1.0699036215709629E-2</v>
      </c>
      <c r="Q57" s="17">
        <f>[1]CSHR!Q37</f>
        <v>2.1398072431419259E-2</v>
      </c>
      <c r="R57" s="17">
        <f>[1]CSHR!S37</f>
        <v>2.1398072431419259E-2</v>
      </c>
      <c r="S57" s="18">
        <f>[1]CSHR!T37</f>
        <v>0</v>
      </c>
      <c r="T57" s="17">
        <f>[1]CSHR!U37</f>
        <v>4.4222683024933172E-2</v>
      </c>
      <c r="U57" s="19">
        <f>[1]CSHR!V37</f>
        <v>5.0059614085346026E-3</v>
      </c>
      <c r="V57" s="62">
        <f t="shared" si="6"/>
        <v>0.44446238978938823</v>
      </c>
      <c r="W57" s="71">
        <f t="shared" si="0"/>
        <v>1</v>
      </c>
      <c r="X57" s="8" t="str">
        <f t="shared" si="10"/>
        <v>OEU</v>
      </c>
    </row>
    <row r="58" spans="1:24" s="1" customFormat="1" x14ac:dyDescent="0.25">
      <c r="A58" s="1" t="s">
        <v>21</v>
      </c>
      <c r="B58" s="3" t="s">
        <v>0</v>
      </c>
      <c r="C58" s="12">
        <f>[1]CSHR!C20</f>
        <v>0.45624053114573287</v>
      </c>
      <c r="D58" s="12">
        <f>[1]CSHR!D20</f>
        <v>0</v>
      </c>
      <c r="E58" s="12">
        <f>[1]CSHR!E20</f>
        <v>0</v>
      </c>
      <c r="F58" s="12">
        <f>[1]CSHR!F20</f>
        <v>0</v>
      </c>
      <c r="G58" s="12">
        <f>[1]CSHR!G20</f>
        <v>1.2177655317726665E-2</v>
      </c>
      <c r="H58" s="12">
        <f>[1]CSHR!H20</f>
        <v>1.2177655317726665E-2</v>
      </c>
      <c r="I58" s="12">
        <f>[1]CSHR!I20</f>
        <v>1.2177655317726665E-2</v>
      </c>
      <c r="J58" s="25">
        <f t="shared" si="1"/>
        <v>6.0888276588633326E-3</v>
      </c>
      <c r="K58" s="25">
        <f t="shared" si="2"/>
        <v>4.0592184392422214E-3</v>
      </c>
      <c r="L58" s="12">
        <f>[1]CSHR!L20</f>
        <v>1.2177655317726665E-2</v>
      </c>
      <c r="M58" s="12">
        <f>[1]CSHR!M20</f>
        <v>1.9460266870078347E-2</v>
      </c>
      <c r="N58" s="25">
        <f t="shared" si="3"/>
        <v>3.8920533740156695E-3</v>
      </c>
      <c r="O58" s="25">
        <f>P58/5</f>
        <v>1.9460266870078347E-3</v>
      </c>
      <c r="P58" s="25">
        <f t="shared" si="5"/>
        <v>9.7301334350391733E-3</v>
      </c>
      <c r="Q58" s="12">
        <f>[1]CSHR!Q20</f>
        <v>1.9460266870078347E-2</v>
      </c>
      <c r="R58" s="12">
        <f>[1]CSHR!S20</f>
        <v>3.1637922187805007E-2</v>
      </c>
      <c r="S58" s="12">
        <f>[1]CSHR!T20</f>
        <v>0</v>
      </c>
      <c r="T58" s="13">
        <f>[1]CSHR!U20</f>
        <v>4.8025515341555185E-2</v>
      </c>
      <c r="U58" s="14">
        <f>[1]CSHR!V20</f>
        <v>1.7853696434776956E-2</v>
      </c>
      <c r="V58" s="60">
        <f t="shared" si="6"/>
        <v>0.33289492028489853</v>
      </c>
      <c r="W58" s="70">
        <f t="shared" si="0"/>
        <v>1</v>
      </c>
      <c r="X58" s="1" t="str">
        <f t="shared" si="10"/>
        <v>OEU</v>
      </c>
    </row>
    <row r="59" spans="1:24" s="5" customFormat="1" x14ac:dyDescent="0.25">
      <c r="A59" s="5" t="s">
        <v>21</v>
      </c>
      <c r="B59" s="6" t="s">
        <v>1</v>
      </c>
      <c r="C59" s="15">
        <f>[1]CSHR!C21</f>
        <v>0</v>
      </c>
      <c r="D59" s="12">
        <f>[1]CSHR!D21</f>
        <v>0</v>
      </c>
      <c r="E59" s="15">
        <f>[1]CSHR!E21</f>
        <v>0</v>
      </c>
      <c r="F59" s="12">
        <f>[1]CSHR!F21</f>
        <v>0</v>
      </c>
      <c r="G59" s="15">
        <f>[1]CSHR!G21</f>
        <v>7.2053121517897407E-3</v>
      </c>
      <c r="H59" s="12">
        <f>[1]CSHR!H21</f>
        <v>7.2053121517897407E-3</v>
      </c>
      <c r="I59" s="15">
        <f>[1]CSHR!I21</f>
        <v>7.2053121517897407E-3</v>
      </c>
      <c r="J59" s="25">
        <f t="shared" si="1"/>
        <v>3.6026560758948703E-3</v>
      </c>
      <c r="K59" s="25">
        <f t="shared" si="2"/>
        <v>2.4017707172632467E-3</v>
      </c>
      <c r="L59" s="12">
        <f>[1]CSHR!L21</f>
        <v>7.2053121517897407E-3</v>
      </c>
      <c r="M59" s="15">
        <f>[1]CSHR!M21</f>
        <v>1.556496719637555E-2</v>
      </c>
      <c r="N59" s="25">
        <f t="shared" si="3"/>
        <v>3.1129934392751099E-3</v>
      </c>
      <c r="O59" s="69">
        <f>S59/2</f>
        <v>0.17427903475672871</v>
      </c>
      <c r="P59" s="25">
        <f t="shared" si="5"/>
        <v>7.7824835981877751E-3</v>
      </c>
      <c r="Q59" s="15">
        <f>[1]CSHR!Q21</f>
        <v>1.556496719637555E-2</v>
      </c>
      <c r="R59" s="15">
        <f>[1]CSHR!S21</f>
        <v>2.2770279348165279E-2</v>
      </c>
      <c r="S59" s="12">
        <f>[1]CSHR!T21</f>
        <v>0.34855806951345741</v>
      </c>
      <c r="T59" s="16">
        <f>[1]CSHR!U21</f>
        <v>3.8335246544540826E-2</v>
      </c>
      <c r="U59" s="14">
        <f>[1]CSHR!V21</f>
        <v>1.6595744117550576E-2</v>
      </c>
      <c r="V59" s="60">
        <f t="shared" si="6"/>
        <v>0.32261053888902613</v>
      </c>
      <c r="W59" s="70">
        <f t="shared" si="0"/>
        <v>1</v>
      </c>
      <c r="X59" s="5" t="str">
        <f t="shared" si="10"/>
        <v>OEU</v>
      </c>
    </row>
    <row r="60" spans="1:24" s="1" customFormat="1" x14ac:dyDescent="0.25">
      <c r="A60" s="1" t="s">
        <v>21</v>
      </c>
      <c r="B60" s="3" t="s">
        <v>2</v>
      </c>
      <c r="C60" s="12">
        <f>[1]CSHR!C22</f>
        <v>0.48501610067337253</v>
      </c>
      <c r="D60" s="12">
        <f>[1]CSHR!D22</f>
        <v>0</v>
      </c>
      <c r="E60" s="12">
        <f>[1]CSHR!E22</f>
        <v>0</v>
      </c>
      <c r="F60" s="12">
        <f>[1]CSHR!F22</f>
        <v>0</v>
      </c>
      <c r="G60" s="12">
        <f>[1]CSHR!G22</f>
        <v>1.0575256597704152E-2</v>
      </c>
      <c r="H60" s="12">
        <f>[1]CSHR!H22</f>
        <v>1.0575256597704152E-2</v>
      </c>
      <c r="I60" s="12">
        <f>[1]CSHR!I22</f>
        <v>1.0575256597704152E-2</v>
      </c>
      <c r="J60" s="25">
        <f t="shared" si="1"/>
        <v>5.2876282988520758E-3</v>
      </c>
      <c r="K60" s="25">
        <f t="shared" si="2"/>
        <v>3.5250855325680507E-3</v>
      </c>
      <c r="L60" s="12">
        <f>[1]CSHR!L22</f>
        <v>1.0575256597704152E-2</v>
      </c>
      <c r="M60" s="12">
        <f>[1]CSHR!M22</f>
        <v>1.7567794217454316E-2</v>
      </c>
      <c r="N60" s="25">
        <f t="shared" si="3"/>
        <v>3.5135588434908631E-3</v>
      </c>
      <c r="O60" s="25">
        <f>P60/5</f>
        <v>1.7567794217454315E-3</v>
      </c>
      <c r="P60" s="25">
        <f t="shared" si="5"/>
        <v>8.7838971087271581E-3</v>
      </c>
      <c r="Q60" s="12">
        <f>[1]CSHR!Q22</f>
        <v>1.7567794217454316E-2</v>
      </c>
      <c r="R60" s="12">
        <f>[1]CSHR!S22</f>
        <v>2.8143050815158478E-2</v>
      </c>
      <c r="S60" s="12">
        <f>[1]CSHR!T22</f>
        <v>0</v>
      </c>
      <c r="T60" s="13">
        <f>[1]CSHR!U22</f>
        <v>4.2936982787751599E-2</v>
      </c>
      <c r="U60" s="14">
        <f>[1]CSHR!V22</f>
        <v>4.2767807283612153E-2</v>
      </c>
      <c r="V60" s="60">
        <f t="shared" si="6"/>
        <v>0.30083249440899618</v>
      </c>
      <c r="W60" s="70">
        <f t="shared" si="0"/>
        <v>1</v>
      </c>
      <c r="X60" s="1" t="str">
        <f t="shared" si="10"/>
        <v>OEU</v>
      </c>
    </row>
    <row r="61" spans="1:24" s="5" customFormat="1" x14ac:dyDescent="0.25">
      <c r="A61" s="5" t="s">
        <v>21</v>
      </c>
      <c r="B61" s="6" t="s">
        <v>3</v>
      </c>
      <c r="C61" s="15">
        <f>[1]CSHR!C23</f>
        <v>0</v>
      </c>
      <c r="D61" s="12">
        <f>[1]CSHR!D23</f>
        <v>0</v>
      </c>
      <c r="E61" s="15">
        <f>[1]CSHR!E23</f>
        <v>0.67987562092820253</v>
      </c>
      <c r="F61" s="12">
        <f>[1]CSHR!F23</f>
        <v>0</v>
      </c>
      <c r="G61" s="15">
        <f>[1]CSHR!G23</f>
        <v>2.1605414491819041E-3</v>
      </c>
      <c r="H61" s="12">
        <f>[1]CSHR!H23</f>
        <v>2.1605414491819041E-3</v>
      </c>
      <c r="I61" s="15">
        <f>[1]CSHR!I23</f>
        <v>2.1605414491819041E-3</v>
      </c>
      <c r="J61" s="25">
        <f t="shared" si="1"/>
        <v>1.0802707245909521E-3</v>
      </c>
      <c r="K61" s="25">
        <f t="shared" si="2"/>
        <v>7.2018048306063474E-4</v>
      </c>
      <c r="L61" s="12">
        <f>[1]CSHR!L23</f>
        <v>2.1605414491819041E-3</v>
      </c>
      <c r="M61" s="15">
        <f>[1]CSHR!M23</f>
        <v>1.1226830298373642E-2</v>
      </c>
      <c r="N61" s="25">
        <f t="shared" si="3"/>
        <v>2.2453660596747282E-3</v>
      </c>
      <c r="O61" s="25">
        <f t="shared" ref="O61:O75" si="12">P61/5</f>
        <v>1.1226830298373641E-3</v>
      </c>
      <c r="P61" s="25">
        <f t="shared" si="5"/>
        <v>5.613415149186821E-3</v>
      </c>
      <c r="Q61" s="15">
        <f>[1]CSHR!Q23</f>
        <v>1.1226830298373642E-2</v>
      </c>
      <c r="R61" s="15">
        <f>[1]CSHR!S23</f>
        <v>1.3387371747555539E-2</v>
      </c>
      <c r="S61" s="12">
        <f>[1]CSHR!T23</f>
        <v>0</v>
      </c>
      <c r="T61" s="16">
        <f>[1]CSHR!U23</f>
        <v>2.5362657399154036E-2</v>
      </c>
      <c r="U61" s="14">
        <f>[1]CSHR!V23</f>
        <v>7.301795842713359E-3</v>
      </c>
      <c r="V61" s="60">
        <f t="shared" si="6"/>
        <v>0.23219481224254923</v>
      </c>
      <c r="W61" s="70">
        <f t="shared" si="0"/>
        <v>1</v>
      </c>
      <c r="X61" s="5" t="str">
        <f t="shared" si="10"/>
        <v>OEU</v>
      </c>
    </row>
    <row r="62" spans="1:24" s="1" customFormat="1" x14ac:dyDescent="0.25">
      <c r="A62" s="1" t="s">
        <v>21</v>
      </c>
      <c r="B62" s="3" t="s">
        <v>4</v>
      </c>
      <c r="C62" s="12">
        <f>[1]CSHR!C24</f>
        <v>0</v>
      </c>
      <c r="D62" s="12">
        <f>[1]CSHR!D24</f>
        <v>0</v>
      </c>
      <c r="E62" s="12">
        <f>[1]CSHR!E24</f>
        <v>0</v>
      </c>
      <c r="F62" s="12">
        <f>[1]CSHR!F24</f>
        <v>0</v>
      </c>
      <c r="G62" s="12">
        <f>[1]CSHR!G24</f>
        <v>1.4701523558657422E-2</v>
      </c>
      <c r="H62" s="12">
        <f>[1]CSHR!H24</f>
        <v>1.4701523558657422E-2</v>
      </c>
      <c r="I62" s="12">
        <f>[1]CSHR!I24</f>
        <v>1.4701523558657422E-2</v>
      </c>
      <c r="J62" s="25">
        <f t="shared" si="1"/>
        <v>7.3507617793287109E-3</v>
      </c>
      <c r="K62" s="25">
        <f t="shared" si="2"/>
        <v>4.9005078528858072E-3</v>
      </c>
      <c r="L62" s="12">
        <f>[1]CSHR!L24</f>
        <v>1.4701523558657422E-2</v>
      </c>
      <c r="M62" s="12">
        <f>[1]CSHR!M24</f>
        <v>1.5964139406953431E-2</v>
      </c>
      <c r="N62" s="25">
        <f t="shared" si="3"/>
        <v>3.1928278813906862E-3</v>
      </c>
      <c r="O62" s="25">
        <f t="shared" si="12"/>
        <v>1.5964139406953431E-3</v>
      </c>
      <c r="P62" s="25">
        <f t="shared" si="5"/>
        <v>7.9820697034767157E-3</v>
      </c>
      <c r="Q62" s="12">
        <f>[1]CSHR!Q24</f>
        <v>1.5964139406953431E-2</v>
      </c>
      <c r="R62" s="12">
        <f>[1]CSHR!S24</f>
        <v>3.0665662965610761E-2</v>
      </c>
      <c r="S62" s="12">
        <f>[1]CSHR!T24</f>
        <v>0</v>
      </c>
      <c r="T62" s="13">
        <f>[1]CSHR!U24</f>
        <v>3.3858490847001488E-2</v>
      </c>
      <c r="U62" s="14">
        <f>[1]CSHR!V24</f>
        <v>3.0341131147852639E-3</v>
      </c>
      <c r="V62" s="60">
        <f t="shared" si="6"/>
        <v>0.81668477886628865</v>
      </c>
      <c r="W62" s="70">
        <f t="shared" si="0"/>
        <v>1</v>
      </c>
      <c r="X62" s="1" t="str">
        <f t="shared" si="10"/>
        <v>OEU</v>
      </c>
    </row>
    <row r="63" spans="1:24" s="5" customFormat="1" x14ac:dyDescent="0.25">
      <c r="A63" s="5" t="s">
        <v>21</v>
      </c>
      <c r="B63" s="6" t="s">
        <v>5</v>
      </c>
      <c r="C63" s="15">
        <f>[1]CSHR!C25</f>
        <v>0.4699691776486763</v>
      </c>
      <c r="D63" s="12">
        <f>[1]CSHR!D25</f>
        <v>0</v>
      </c>
      <c r="E63" s="15">
        <f>[1]CSHR!E25</f>
        <v>0</v>
      </c>
      <c r="F63" s="12">
        <f>[1]CSHR!F25</f>
        <v>0</v>
      </c>
      <c r="G63" s="15">
        <f>[1]CSHR!G25</f>
        <v>1.0126184366985364E-2</v>
      </c>
      <c r="H63" s="12">
        <f>[1]CSHR!H25</f>
        <v>1.0126184366985364E-2</v>
      </c>
      <c r="I63" s="15">
        <f>[1]CSHR!I25</f>
        <v>1.0126184366985364E-2</v>
      </c>
      <c r="J63" s="25">
        <f t="shared" si="1"/>
        <v>5.0630921834926819E-3</v>
      </c>
      <c r="K63" s="25">
        <f t="shared" si="2"/>
        <v>3.3753947889951213E-3</v>
      </c>
      <c r="L63" s="12">
        <f>[1]CSHR!L25</f>
        <v>1.0126184366985364E-2</v>
      </c>
      <c r="M63" s="15">
        <f>[1]CSHR!M25</f>
        <v>1.8505808009981039E-2</v>
      </c>
      <c r="N63" s="25">
        <f t="shared" si="3"/>
        <v>3.7011616019962078E-3</v>
      </c>
      <c r="O63" s="25">
        <f t="shared" si="12"/>
        <v>1.8505808009981039E-3</v>
      </c>
      <c r="P63" s="25">
        <f t="shared" si="5"/>
        <v>9.2529040049905194E-3</v>
      </c>
      <c r="Q63" s="15">
        <f>[1]CSHR!Q25</f>
        <v>1.8505808009981039E-2</v>
      </c>
      <c r="R63" s="15">
        <f>[1]CSHR!S25</f>
        <v>2.8631992376966439E-2</v>
      </c>
      <c r="S63" s="12">
        <f>[1]CSHR!T25</f>
        <v>0</v>
      </c>
      <c r="T63" s="16">
        <f>[1]CSHR!U25</f>
        <v>4.4215830701160995E-2</v>
      </c>
      <c r="U63" s="14">
        <f>[1]CSHR!V25</f>
        <v>3.8774537109601825E-2</v>
      </c>
      <c r="V63" s="60">
        <f t="shared" si="6"/>
        <v>0.31764897529521852</v>
      </c>
      <c r="W63" s="70">
        <f t="shared" si="0"/>
        <v>1</v>
      </c>
      <c r="X63" s="5" t="str">
        <f t="shared" si="10"/>
        <v>OEU</v>
      </c>
    </row>
    <row r="64" spans="1:24" s="1" customFormat="1" x14ac:dyDescent="0.25">
      <c r="A64" s="1" t="s">
        <v>21</v>
      </c>
      <c r="B64" s="3" t="s">
        <v>6</v>
      </c>
      <c r="C64" s="12">
        <f>[1]CSHR!C26</f>
        <v>0</v>
      </c>
      <c r="D64" s="12">
        <f>[1]CSHR!D26</f>
        <v>0</v>
      </c>
      <c r="E64" s="12">
        <f>[1]CSHR!E26</f>
        <v>0</v>
      </c>
      <c r="F64" s="12">
        <f>[1]CSHR!F26</f>
        <v>0</v>
      </c>
      <c r="G64" s="12">
        <f>[1]CSHR!G26</f>
        <v>1.678112976865039E-3</v>
      </c>
      <c r="H64" s="12">
        <f>[1]CSHR!H26</f>
        <v>1.678112976865039E-3</v>
      </c>
      <c r="I64" s="12">
        <f>[1]CSHR!I26</f>
        <v>1.678112976865039E-3</v>
      </c>
      <c r="J64" s="25">
        <f t="shared" si="1"/>
        <v>8.390564884325195E-4</v>
      </c>
      <c r="K64" s="25">
        <f t="shared" si="2"/>
        <v>5.5937099228834633E-4</v>
      </c>
      <c r="L64" s="12">
        <f>[1]CSHR!L26</f>
        <v>1.678112976865039E-3</v>
      </c>
      <c r="M64" s="12">
        <f>[1]CSHR!M26</f>
        <v>2.7191645458461273E-2</v>
      </c>
      <c r="N64" s="25">
        <f t="shared" si="3"/>
        <v>5.4383290916922549E-3</v>
      </c>
      <c r="O64" s="25">
        <f t="shared" si="12"/>
        <v>2.7191645458461275E-3</v>
      </c>
      <c r="P64" s="25">
        <f t="shared" si="5"/>
        <v>1.3595822729230636E-2</v>
      </c>
      <c r="Q64" s="12">
        <f>[1]CSHR!Q26</f>
        <v>2.7191645458461273E-2</v>
      </c>
      <c r="R64" s="12">
        <f>[1]CSHR!S26</f>
        <v>2.8869758435326309E-2</v>
      </c>
      <c r="S64" s="12">
        <f>[1]CSHR!T26</f>
        <v>0</v>
      </c>
      <c r="T64" s="13">
        <f>[1]CSHR!U26</f>
        <v>2.8869758435326309E-2</v>
      </c>
      <c r="U64" s="14">
        <f>[1]CSHR!V26</f>
        <v>5.044405184974389E-2</v>
      </c>
      <c r="V64" s="60">
        <f t="shared" si="6"/>
        <v>0.80756894460773099</v>
      </c>
      <c r="W64" s="70">
        <f t="shared" si="0"/>
        <v>1</v>
      </c>
      <c r="X64" s="1" t="str">
        <f t="shared" si="10"/>
        <v>OEU</v>
      </c>
    </row>
    <row r="65" spans="1:27" s="5" customFormat="1" x14ac:dyDescent="0.25">
      <c r="A65" s="5" t="s">
        <v>21</v>
      </c>
      <c r="B65" s="6" t="s">
        <v>7</v>
      </c>
      <c r="C65" s="15">
        <f>[1]CSHR!C27</f>
        <v>0</v>
      </c>
      <c r="D65" s="12">
        <f>[1]CSHR!D27</f>
        <v>0</v>
      </c>
      <c r="E65" s="15">
        <f>[1]CSHR!E27</f>
        <v>0</v>
      </c>
      <c r="F65" s="12">
        <f>[1]CSHR!F27</f>
        <v>0</v>
      </c>
      <c r="G65" s="15">
        <f>[1]CSHR!G27</f>
        <v>4.3072906427761631E-3</v>
      </c>
      <c r="H65" s="12">
        <f>[1]CSHR!H27</f>
        <v>0.33311158086470077</v>
      </c>
      <c r="I65" s="15">
        <f>[1]CSHR!I27</f>
        <v>4.3072906427761631E-3</v>
      </c>
      <c r="J65" s="25">
        <f t="shared" si="1"/>
        <v>2.1536453213880816E-3</v>
      </c>
      <c r="K65" s="25">
        <f t="shared" si="2"/>
        <v>1.4357635475920544E-3</v>
      </c>
      <c r="L65" s="12">
        <f>[1]CSHR!L27</f>
        <v>4.3072906427761631E-3</v>
      </c>
      <c r="M65" s="15">
        <f>[1]CSHR!M27</f>
        <v>2.3140557919236162E-2</v>
      </c>
      <c r="N65" s="25">
        <f t="shared" si="3"/>
        <v>4.6281115838472326E-3</v>
      </c>
      <c r="O65" s="25">
        <f t="shared" si="12"/>
        <v>2.3140557919236163E-3</v>
      </c>
      <c r="P65" s="25">
        <f t="shared" si="5"/>
        <v>1.1570278959618081E-2</v>
      </c>
      <c r="Q65" s="15">
        <f>[1]CSHR!Q27</f>
        <v>2.3140557919236162E-2</v>
      </c>
      <c r="R65" s="15">
        <f>[1]CSHR!S27</f>
        <v>2.7447848562012298E-2</v>
      </c>
      <c r="S65" s="12">
        <f>[1]CSHR!T27</f>
        <v>0</v>
      </c>
      <c r="T65" s="16">
        <f>[1]CSHR!U27</f>
        <v>5.8301925787660538E-2</v>
      </c>
      <c r="U65" s="14">
        <f>[1]CSHR!V27</f>
        <v>3.7328564592558205E-2</v>
      </c>
      <c r="V65" s="60">
        <f t="shared" si="6"/>
        <v>0.46250523722189829</v>
      </c>
      <c r="W65" s="70">
        <f t="shared" si="0"/>
        <v>1</v>
      </c>
      <c r="X65" s="5" t="str">
        <f t="shared" si="10"/>
        <v>OEU</v>
      </c>
    </row>
    <row r="66" spans="1:27" s="1" customFormat="1" x14ac:dyDescent="0.25">
      <c r="A66" s="35" t="s">
        <v>21</v>
      </c>
      <c r="B66" s="31" t="s">
        <v>8</v>
      </c>
      <c r="C66" s="32">
        <f>[1]CSHR!C46</f>
        <v>0</v>
      </c>
      <c r="D66" s="32">
        <f>[1]CSHR!D46</f>
        <v>0</v>
      </c>
      <c r="E66" s="32">
        <f>[1]CSHR!E46</f>
        <v>0</v>
      </c>
      <c r="F66" s="32">
        <f>[1]CSHR!F46</f>
        <v>0.81661227581725659</v>
      </c>
      <c r="G66" s="32">
        <f>[1]CSHR!G46</f>
        <v>0</v>
      </c>
      <c r="H66" s="32">
        <f>[1]CSHR!H46</f>
        <v>0</v>
      </c>
      <c r="I66" s="32">
        <f>[1]CSHR!I46</f>
        <v>0</v>
      </c>
      <c r="J66" s="25">
        <f t="shared" si="1"/>
        <v>0</v>
      </c>
      <c r="K66" s="25">
        <f t="shared" si="2"/>
        <v>0</v>
      </c>
      <c r="L66" s="32">
        <f>[1]CSHR!L46</f>
        <v>0</v>
      </c>
      <c r="M66" s="32">
        <f>[1]CSHR!M46</f>
        <v>6.8525808402601623E-3</v>
      </c>
      <c r="N66" s="25">
        <f t="shared" si="3"/>
        <v>1.3705161680520324E-3</v>
      </c>
      <c r="O66" s="25">
        <f t="shared" si="12"/>
        <v>6.8525808402601618E-4</v>
      </c>
      <c r="P66" s="25">
        <f t="shared" si="5"/>
        <v>3.4262904201300811E-3</v>
      </c>
      <c r="Q66" s="32">
        <f>[1]CSHR!Q46</f>
        <v>6.8525808402601623E-3</v>
      </c>
      <c r="R66" s="32">
        <f>[1]CSHR!S46</f>
        <v>6.8525808402601623E-3</v>
      </c>
      <c r="S66" s="32">
        <f>[1]CSHR!T46</f>
        <v>0</v>
      </c>
      <c r="T66" s="33">
        <f>[1]CSHR!U46</f>
        <v>1.4162000403204323E-2</v>
      </c>
      <c r="U66" s="34">
        <f>[1]CSHR!V46</f>
        <v>8.4999047692059537E-4</v>
      </c>
      <c r="V66" s="61">
        <f t="shared" si="6"/>
        <v>0.14233592610962975</v>
      </c>
      <c r="W66" s="70">
        <f t="shared" si="0"/>
        <v>1</v>
      </c>
      <c r="X66" s="35" t="str">
        <f t="shared" si="10"/>
        <v>OEU</v>
      </c>
      <c r="Y66" s="35"/>
      <c r="Z66" s="35" t="s">
        <v>90</v>
      </c>
      <c r="AA66" s="35"/>
    </row>
    <row r="67" spans="1:27" s="5" customFormat="1" x14ac:dyDescent="0.25">
      <c r="A67" s="5" t="s">
        <v>21</v>
      </c>
      <c r="B67" s="6" t="s">
        <v>9</v>
      </c>
      <c r="C67" s="15">
        <f>[1]CSHR!C29</f>
        <v>0.37401847415794703</v>
      </c>
      <c r="D67" s="12">
        <f>[1]CSHR!D29</f>
        <v>0</v>
      </c>
      <c r="E67" s="15">
        <f>[1]CSHR!E29</f>
        <v>0</v>
      </c>
      <c r="F67" s="12">
        <f>[1]CSHR!F29</f>
        <v>0</v>
      </c>
      <c r="G67" s="15">
        <f>[1]CSHR!G29</f>
        <v>8.1507368727604858E-3</v>
      </c>
      <c r="H67" s="12">
        <f>[1]CSHR!H29</f>
        <v>8.1507368727604858E-3</v>
      </c>
      <c r="I67" s="15">
        <f>[1]CSHR!I29</f>
        <v>8.1507368727604858E-3</v>
      </c>
      <c r="J67" s="25">
        <f t="shared" si="1"/>
        <v>4.0753684363802429E-3</v>
      </c>
      <c r="K67" s="25">
        <f t="shared" si="2"/>
        <v>2.7169122909201618E-3</v>
      </c>
      <c r="L67" s="12">
        <f>[1]CSHR!L29</f>
        <v>8.1507368727604858E-3</v>
      </c>
      <c r="M67" s="15">
        <f>[1]CSHR!M29</f>
        <v>2.2445430197842946E-2</v>
      </c>
      <c r="N67" s="25">
        <f t="shared" si="3"/>
        <v>4.4890860395685895E-3</v>
      </c>
      <c r="O67" s="25">
        <f t="shared" si="12"/>
        <v>2.2445430197842947E-3</v>
      </c>
      <c r="P67" s="25">
        <f t="shared" si="5"/>
        <v>1.1222715098921473E-2</v>
      </c>
      <c r="Q67" s="15">
        <f>[1]CSHR!Q29</f>
        <v>2.2445430197842946E-2</v>
      </c>
      <c r="R67" s="15">
        <f>[1]CSHR!S29</f>
        <v>3.0596167070603444E-2</v>
      </c>
      <c r="S67" s="12">
        <f>[1]CSHR!T29</f>
        <v>0</v>
      </c>
      <c r="T67" s="16">
        <f>[1]CSHR!U29</f>
        <v>4.9497581974050124E-2</v>
      </c>
      <c r="U67" s="14">
        <f>[1]CSHR!V29</f>
        <v>5.4813960155711813E-2</v>
      </c>
      <c r="V67" s="60">
        <f t="shared" si="6"/>
        <v>0.38883138386938509</v>
      </c>
      <c r="W67" s="70">
        <f t="shared" si="0"/>
        <v>1</v>
      </c>
      <c r="X67" s="5" t="str">
        <f t="shared" si="10"/>
        <v>OEU</v>
      </c>
    </row>
    <row r="68" spans="1:27" s="1" customFormat="1" x14ac:dyDescent="0.25">
      <c r="A68" s="1" t="s">
        <v>21</v>
      </c>
      <c r="B68" s="3" t="s">
        <v>10</v>
      </c>
      <c r="C68" s="12">
        <f>[1]CSHR!C30</f>
        <v>0</v>
      </c>
      <c r="D68" s="12">
        <f>[1]CSHR!D30</f>
        <v>0</v>
      </c>
      <c r="E68" s="12">
        <f>[1]CSHR!E30</f>
        <v>0.70310893310986444</v>
      </c>
      <c r="F68" s="12">
        <f>[1]CSHR!F30</f>
        <v>0</v>
      </c>
      <c r="G68" s="12">
        <f>[1]CSHR!G30</f>
        <v>2.7223895590479633E-3</v>
      </c>
      <c r="H68" s="12">
        <f>[1]CSHR!H30</f>
        <v>2.7223895590479633E-3</v>
      </c>
      <c r="I68" s="12">
        <f>[1]CSHR!I30</f>
        <v>2.7223895590479633E-3</v>
      </c>
      <c r="J68" s="25">
        <f t="shared" si="1"/>
        <v>1.3611947795239816E-3</v>
      </c>
      <c r="K68" s="25">
        <f t="shared" si="2"/>
        <v>9.0746318634932113E-4</v>
      </c>
      <c r="L68" s="12">
        <f>[1]CSHR!L30</f>
        <v>2.7223895590479633E-3</v>
      </c>
      <c r="M68" s="12">
        <f>[1]CSHR!M30</f>
        <v>9.6174404205479607E-3</v>
      </c>
      <c r="N68" s="25">
        <f t="shared" si="3"/>
        <v>1.9234880841095922E-3</v>
      </c>
      <c r="O68" s="25">
        <f t="shared" si="12"/>
        <v>9.6174404205479611E-4</v>
      </c>
      <c r="P68" s="25">
        <f t="shared" si="5"/>
        <v>4.8087202102739804E-3</v>
      </c>
      <c r="Q68" s="12">
        <f>[1]CSHR!Q30</f>
        <v>9.6174404205479607E-3</v>
      </c>
      <c r="R68" s="12">
        <f>[1]CSHR!S30</f>
        <v>1.2339829979595937E-2</v>
      </c>
      <c r="S68" s="12">
        <f>[1]CSHR!T30</f>
        <v>0</v>
      </c>
      <c r="T68" s="13">
        <f>[1]CSHR!U30</f>
        <v>2.25984330948471E-2</v>
      </c>
      <c r="U68" s="14">
        <f>[1]CSHR!V30</f>
        <v>2.2270350773259753E-2</v>
      </c>
      <c r="V68" s="60">
        <f t="shared" ref="V68:V95" si="13">1-SUM(C68:U68)</f>
        <v>0.19959540366283357</v>
      </c>
      <c r="W68" s="70">
        <f t="shared" ref="W68:W95" si="14">SUM(C68:V68)</f>
        <v>1</v>
      </c>
      <c r="X68" s="1" t="str">
        <f t="shared" si="10"/>
        <v>OEU</v>
      </c>
    </row>
    <row r="69" spans="1:27" s="5" customFormat="1" x14ac:dyDescent="0.25">
      <c r="A69" s="5" t="s">
        <v>21</v>
      </c>
      <c r="B69" s="6" t="s">
        <v>11</v>
      </c>
      <c r="C69" s="15">
        <f>[1]CSHR!C31</f>
        <v>0.36545822634754216</v>
      </c>
      <c r="D69" s="12">
        <f>[1]CSHR!D31</f>
        <v>0</v>
      </c>
      <c r="E69" s="15">
        <f>[1]CSHR!E31</f>
        <v>0</v>
      </c>
      <c r="F69" s="12">
        <f>[1]CSHR!F31</f>
        <v>0</v>
      </c>
      <c r="G69" s="15">
        <f>[1]CSHR!G31</f>
        <v>7.8218111270478338E-3</v>
      </c>
      <c r="H69" s="12">
        <f>[1]CSHR!H31</f>
        <v>7.8218111270478338E-3</v>
      </c>
      <c r="I69" s="15">
        <f>[1]CSHR!I31</f>
        <v>7.8218111270478338E-3</v>
      </c>
      <c r="J69" s="25">
        <f t="shared" si="1"/>
        <v>3.9109055635239169E-3</v>
      </c>
      <c r="K69" s="25">
        <f t="shared" ref="K69:K96" si="15">I69/3</f>
        <v>2.6072703756826114E-3</v>
      </c>
      <c r="L69" s="12">
        <f>[1]CSHR!L31</f>
        <v>7.8218111270478338E-3</v>
      </c>
      <c r="M69" s="15">
        <f>[1]CSHR!M31</f>
        <v>2.265473127664306E-2</v>
      </c>
      <c r="N69" s="25">
        <f t="shared" si="3"/>
        <v>4.5309462553286117E-3</v>
      </c>
      <c r="O69" s="25">
        <f t="shared" si="12"/>
        <v>2.2654731276643058E-3</v>
      </c>
      <c r="P69" s="25">
        <f t="shared" si="5"/>
        <v>1.132736563832153E-2</v>
      </c>
      <c r="Q69" s="15">
        <f>[1]CSHR!Q31</f>
        <v>2.265473127664306E-2</v>
      </c>
      <c r="R69" s="15">
        <f>[1]CSHR!S31</f>
        <v>3.047654240369093E-2</v>
      </c>
      <c r="S69" s="12">
        <f>[1]CSHR!T31</f>
        <v>0</v>
      </c>
      <c r="T69" s="16">
        <f>[1]CSHR!U31</f>
        <v>4.9554210847179793E-2</v>
      </c>
      <c r="U69" s="14">
        <f>[1]CSHR!V31</f>
        <v>6.0538250630525453E-2</v>
      </c>
      <c r="V69" s="60">
        <f t="shared" si="13"/>
        <v>0.39273410174906331</v>
      </c>
      <c r="W69" s="70">
        <f t="shared" si="14"/>
        <v>1</v>
      </c>
      <c r="X69" s="5" t="str">
        <f t="shared" si="10"/>
        <v>OEU</v>
      </c>
    </row>
    <row r="70" spans="1:27" s="1" customFormat="1" x14ac:dyDescent="0.25">
      <c r="A70" s="1" t="s">
        <v>21</v>
      </c>
      <c r="B70" s="3" t="s">
        <v>12</v>
      </c>
      <c r="C70" s="12">
        <f>[1]CSHR!C32</f>
        <v>0</v>
      </c>
      <c r="D70" s="12">
        <f>[1]CSHR!D32</f>
        <v>0</v>
      </c>
      <c r="E70" s="12">
        <f>[1]CSHR!E32</f>
        <v>0</v>
      </c>
      <c r="F70" s="12">
        <f>[1]CSHR!F32</f>
        <v>0.76905428218149718</v>
      </c>
      <c r="G70" s="12">
        <f>[1]CSHR!G32</f>
        <v>0</v>
      </c>
      <c r="H70" s="12">
        <f>[1]CSHR!H32</f>
        <v>0</v>
      </c>
      <c r="I70" s="12">
        <f>[1]CSHR!I32</f>
        <v>0</v>
      </c>
      <c r="J70" s="25">
        <f t="shared" si="1"/>
        <v>0</v>
      </c>
      <c r="K70" s="25">
        <f t="shared" si="15"/>
        <v>0</v>
      </c>
      <c r="L70" s="12">
        <f>[1]CSHR!L32</f>
        <v>0</v>
      </c>
      <c r="M70" s="12">
        <f>[1]CSHR!M32</f>
        <v>8.6046655518337133E-3</v>
      </c>
      <c r="N70" s="25">
        <f t="shared" si="3"/>
        <v>1.7209331103667427E-3</v>
      </c>
      <c r="O70" s="25">
        <f t="shared" si="12"/>
        <v>8.6046655518337133E-4</v>
      </c>
      <c r="P70" s="25">
        <f t="shared" si="5"/>
        <v>4.3023327759168567E-3</v>
      </c>
      <c r="Q70" s="12">
        <f>[1]CSHR!Q32</f>
        <v>8.6046655518337133E-3</v>
      </c>
      <c r="R70" s="12">
        <f>[1]CSHR!S32</f>
        <v>8.6046655518337133E-3</v>
      </c>
      <c r="S70" s="12">
        <f>[1]CSHR!T32</f>
        <v>0</v>
      </c>
      <c r="T70" s="13">
        <f>[1]CSHR!U32</f>
        <v>1.7782975473789667E-2</v>
      </c>
      <c r="U70" s="14">
        <f>[1]CSHR!V32</f>
        <v>1.7362877158643751E-3</v>
      </c>
      <c r="V70" s="60">
        <f t="shared" si="13"/>
        <v>0.17872872553188068</v>
      </c>
      <c r="W70" s="70">
        <f t="shared" si="14"/>
        <v>1</v>
      </c>
      <c r="X70" s="1" t="str">
        <f t="shared" si="10"/>
        <v>OEU</v>
      </c>
    </row>
    <row r="71" spans="1:27" s="5" customFormat="1" x14ac:dyDescent="0.25">
      <c r="A71" s="5" t="s">
        <v>21</v>
      </c>
      <c r="B71" s="6" t="s">
        <v>13</v>
      </c>
      <c r="C71" s="15">
        <f>[1]CSHR!C33</f>
        <v>0</v>
      </c>
      <c r="D71" s="12">
        <f>[1]CSHR!D33</f>
        <v>0</v>
      </c>
      <c r="E71" s="15">
        <f>[1]CSHR!E33</f>
        <v>0</v>
      </c>
      <c r="F71" s="12">
        <f>[1]CSHR!F33</f>
        <v>0</v>
      </c>
      <c r="G71" s="15">
        <f>[1]CSHR!G33</f>
        <v>7.9144327483549499E-3</v>
      </c>
      <c r="H71" s="12">
        <f>[1]CSHR!H33</f>
        <v>7.9144327483549499E-3</v>
      </c>
      <c r="I71" s="15">
        <f>[1]CSHR!I33</f>
        <v>7.9144327483549499E-3</v>
      </c>
      <c r="J71" s="25">
        <f t="shared" si="1"/>
        <v>3.957216374177475E-3</v>
      </c>
      <c r="K71" s="25">
        <f t="shared" si="15"/>
        <v>2.6381442494516501E-3</v>
      </c>
      <c r="L71" s="12">
        <f>[1]CSHR!L33</f>
        <v>7.9144327483549499E-3</v>
      </c>
      <c r="M71" s="15">
        <f>[1]CSHR!M33</f>
        <v>2.7272475153887504E-2</v>
      </c>
      <c r="N71" s="25">
        <f t="shared" si="3"/>
        <v>5.4544950307775005E-3</v>
      </c>
      <c r="O71" s="25">
        <f t="shared" si="12"/>
        <v>2.7272475153887503E-3</v>
      </c>
      <c r="P71" s="25">
        <f t="shared" si="5"/>
        <v>1.3636237576943752E-2</v>
      </c>
      <c r="Q71" s="15">
        <f>[1]CSHR!Q33</f>
        <v>2.7272475153887504E-2</v>
      </c>
      <c r="R71" s="15">
        <f>[1]CSHR!S33</f>
        <v>3.5186907902242402E-2</v>
      </c>
      <c r="S71" s="12">
        <f>[1]CSHR!T33</f>
        <v>0</v>
      </c>
      <c r="T71" s="16">
        <f>[1]CSHR!U33</f>
        <v>4.0641402933019898E-2</v>
      </c>
      <c r="U71" s="14">
        <f>[1]CSHR!V33</f>
        <v>0</v>
      </c>
      <c r="V71" s="60">
        <f t="shared" si="13"/>
        <v>0.80955566711680382</v>
      </c>
      <c r="W71" s="70">
        <f t="shared" si="14"/>
        <v>1</v>
      </c>
      <c r="X71" s="5" t="str">
        <f t="shared" si="10"/>
        <v>OEU</v>
      </c>
    </row>
    <row r="72" spans="1:27" s="1" customFormat="1" x14ac:dyDescent="0.25">
      <c r="A72" s="1" t="s">
        <v>21</v>
      </c>
      <c r="B72" s="3" t="s">
        <v>14</v>
      </c>
      <c r="C72" s="12">
        <f>[1]CSHR!C34</f>
        <v>0</v>
      </c>
      <c r="D72" s="12">
        <f>[1]CSHR!D34</f>
        <v>0</v>
      </c>
      <c r="E72" s="12">
        <f>[1]CSHR!E34</f>
        <v>0</v>
      </c>
      <c r="F72" s="12">
        <f>[1]CSHR!F34</f>
        <v>0</v>
      </c>
      <c r="G72" s="12">
        <f>[1]CSHR!G34</f>
        <v>2.5919979235751603E-3</v>
      </c>
      <c r="H72" s="12">
        <f>[1]CSHR!H34</f>
        <v>2.5919979235751603E-3</v>
      </c>
      <c r="I72" s="12">
        <f>[1]CSHR!I34</f>
        <v>2.5919979235751603E-3</v>
      </c>
      <c r="J72" s="25">
        <f t="shared" si="1"/>
        <v>1.2959989617875802E-3</v>
      </c>
      <c r="K72" s="25">
        <f t="shared" si="15"/>
        <v>8.6399930785838674E-4</v>
      </c>
      <c r="L72" s="12">
        <f>[1]CSHR!L34</f>
        <v>2.5919979235751603E-3</v>
      </c>
      <c r="M72" s="12">
        <f>[1]CSHR!M34</f>
        <v>4.59318596547687E-3</v>
      </c>
      <c r="N72" s="25">
        <f t="shared" si="3"/>
        <v>9.1863719309537403E-4</v>
      </c>
      <c r="O72" s="25">
        <f t="shared" si="12"/>
        <v>4.5931859654768702E-4</v>
      </c>
      <c r="P72" s="25">
        <f t="shared" si="5"/>
        <v>2.296592982738435E-3</v>
      </c>
      <c r="Q72" s="12">
        <f>[1]CSHR!Q34</f>
        <v>4.59318596547687E-3</v>
      </c>
      <c r="R72" s="12">
        <f>[1]CSHR!S34</f>
        <v>7.1851838890520311E-3</v>
      </c>
      <c r="S72" s="12">
        <f>[1]CSHR!T34</f>
        <v>0</v>
      </c>
      <c r="T72" s="13">
        <f>[1]CSHR!U34</f>
        <v>9.0224582752427788E-3</v>
      </c>
      <c r="U72" s="14">
        <f>[1]CSHR!V34</f>
        <v>0</v>
      </c>
      <c r="V72" s="60">
        <f t="shared" si="13"/>
        <v>0.95840344716842329</v>
      </c>
      <c r="W72" s="70">
        <f t="shared" si="14"/>
        <v>1</v>
      </c>
      <c r="X72" s="1" t="str">
        <f t="shared" si="10"/>
        <v>OEU</v>
      </c>
    </row>
    <row r="73" spans="1:27" s="5" customFormat="1" x14ac:dyDescent="0.25">
      <c r="A73" s="5" t="s">
        <v>21</v>
      </c>
      <c r="B73" s="6" t="s">
        <v>15</v>
      </c>
      <c r="C73" s="15">
        <f>[1]CSHR!C35</f>
        <v>0</v>
      </c>
      <c r="D73" s="12">
        <f>[1]CSHR!D35</f>
        <v>0</v>
      </c>
      <c r="E73" s="15">
        <f>[1]CSHR!E35</f>
        <v>0.35366238579929005</v>
      </c>
      <c r="F73" s="12">
        <f>[1]CSHR!F35</f>
        <v>0</v>
      </c>
      <c r="G73" s="15">
        <f>[1]CSHR!G35</f>
        <v>1.3711891812609458E-3</v>
      </c>
      <c r="H73" s="12">
        <f>[1]CSHR!H35</f>
        <v>1.3711891812609458E-3</v>
      </c>
      <c r="I73" s="15">
        <f>[1]CSHR!I35</f>
        <v>1.3711891812609458E-3</v>
      </c>
      <c r="J73" s="25">
        <f t="shared" si="1"/>
        <v>6.855945906304729E-4</v>
      </c>
      <c r="K73" s="25">
        <f t="shared" si="15"/>
        <v>4.5706306042031525E-4</v>
      </c>
      <c r="L73" s="12">
        <f>[1]CSHR!L35</f>
        <v>1.3711891812609458E-3</v>
      </c>
      <c r="M73" s="15">
        <f>[1]CSHR!M35</f>
        <v>2.2263804369150129E-2</v>
      </c>
      <c r="N73" s="25">
        <f t="shared" si="3"/>
        <v>4.4527608738300258E-3</v>
      </c>
      <c r="O73" s="25">
        <f t="shared" si="12"/>
        <v>2.2263804369150129E-3</v>
      </c>
      <c r="P73" s="25">
        <f t="shared" si="5"/>
        <v>1.1131902184575064E-2</v>
      </c>
      <c r="Q73" s="15">
        <f>[1]CSHR!Q35</f>
        <v>2.2263804369150129E-2</v>
      </c>
      <c r="R73" s="15">
        <f>[1]CSHR!S35</f>
        <v>2.3634993550411029E-2</v>
      </c>
      <c r="S73" s="12">
        <f>[1]CSHR!T35</f>
        <v>0</v>
      </c>
      <c r="T73" s="16">
        <f>[1]CSHR!U35</f>
        <v>4.7383051544171211E-2</v>
      </c>
      <c r="U73" s="14">
        <f>[1]CSHR!V35</f>
        <v>4.0332374736873226E-2</v>
      </c>
      <c r="V73" s="60">
        <f t="shared" si="13"/>
        <v>0.46602112775953952</v>
      </c>
      <c r="W73" s="70">
        <f t="shared" si="14"/>
        <v>1</v>
      </c>
      <c r="X73" s="5" t="str">
        <f t="shared" si="10"/>
        <v>OEU</v>
      </c>
    </row>
    <row r="74" spans="1:27" s="7" customFormat="1" x14ac:dyDescent="0.25">
      <c r="A74" s="7" t="s">
        <v>21</v>
      </c>
      <c r="B74" s="3" t="s">
        <v>16</v>
      </c>
      <c r="C74" s="12">
        <f>[1]CSHR!C36</f>
        <v>0</v>
      </c>
      <c r="D74" s="12">
        <f>[1]CSHR!D36</f>
        <v>0</v>
      </c>
      <c r="E74" s="12">
        <f>[1]CSHR!E36</f>
        <v>0</v>
      </c>
      <c r="F74" s="12">
        <f>[1]CSHR!F36</f>
        <v>0</v>
      </c>
      <c r="G74" s="12">
        <f>[1]CSHR!G36</f>
        <v>2.831331679819301E-4</v>
      </c>
      <c r="H74" s="12">
        <f>[1]CSHR!H36</f>
        <v>2.831331679819301E-4</v>
      </c>
      <c r="I74" s="12">
        <f>[1]CSHR!I36</f>
        <v>2.831331679819301E-4</v>
      </c>
      <c r="J74" s="25">
        <f t="shared" si="1"/>
        <v>1.4156658399096505E-4</v>
      </c>
      <c r="K74" s="25">
        <f t="shared" si="15"/>
        <v>9.437772266064337E-5</v>
      </c>
      <c r="L74" s="12">
        <f>[1]CSHR!L36</f>
        <v>2.831331679819301E-4</v>
      </c>
      <c r="M74" s="12">
        <f>[1]CSHR!M36</f>
        <v>2.7526835776020983E-2</v>
      </c>
      <c r="N74" s="25">
        <f t="shared" si="3"/>
        <v>5.5053671552041964E-3</v>
      </c>
      <c r="O74" s="25">
        <f t="shared" si="12"/>
        <v>2.7526835776020982E-3</v>
      </c>
      <c r="P74" s="25">
        <f t="shared" si="5"/>
        <v>1.3763417888010492E-2</v>
      </c>
      <c r="Q74" s="12">
        <f>[1]CSHR!Q36</f>
        <v>2.7526835776020983E-2</v>
      </c>
      <c r="R74" s="12">
        <f>[1]CSHR!S36</f>
        <v>2.7809968944002894E-2</v>
      </c>
      <c r="S74" s="12">
        <f>[1]CSHR!T36</f>
        <v>0</v>
      </c>
      <c r="T74" s="13">
        <f>[1]CSHR!U36</f>
        <v>2.7809968944002894E-2</v>
      </c>
      <c r="U74" s="14">
        <f>[1]CSHR!V36</f>
        <v>4.7232908989864132E-2</v>
      </c>
      <c r="V74" s="60">
        <f t="shared" si="13"/>
        <v>0.81870353597069201</v>
      </c>
      <c r="W74" s="70">
        <f t="shared" si="14"/>
        <v>1</v>
      </c>
      <c r="X74" s="7" t="str">
        <f t="shared" si="10"/>
        <v>OEU</v>
      </c>
    </row>
    <row r="75" spans="1:27" s="8" customFormat="1" x14ac:dyDescent="0.25">
      <c r="A75" s="8" t="s">
        <v>21</v>
      </c>
      <c r="B75" s="9" t="s">
        <v>17</v>
      </c>
      <c r="C75" s="17">
        <f>[1]CSHR!C37</f>
        <v>0</v>
      </c>
      <c r="D75" s="18">
        <f>[1]CSHR!D37</f>
        <v>0</v>
      </c>
      <c r="E75" s="17">
        <f>[1]CSHR!E37</f>
        <v>0</v>
      </c>
      <c r="F75" s="18">
        <f>[1]CSHR!F37</f>
        <v>0.42499629053775084</v>
      </c>
      <c r="G75" s="17">
        <f>[1]CSHR!G37</f>
        <v>0</v>
      </c>
      <c r="H75" s="18">
        <f>[1]CSHR!H37</f>
        <v>0</v>
      </c>
      <c r="I75" s="17">
        <f>[1]CSHR!I37</f>
        <v>0</v>
      </c>
      <c r="J75" s="56">
        <f t="shared" si="1"/>
        <v>0</v>
      </c>
      <c r="K75" s="56">
        <f t="shared" si="15"/>
        <v>0</v>
      </c>
      <c r="L75" s="18">
        <f>[1]CSHR!L37</f>
        <v>0</v>
      </c>
      <c r="M75" s="17">
        <f>[1]CSHR!M37</f>
        <v>2.1398072431419259E-2</v>
      </c>
      <c r="N75" s="56">
        <f t="shared" si="3"/>
        <v>4.2796144862838519E-3</v>
      </c>
      <c r="O75" s="56">
        <f t="shared" si="12"/>
        <v>2.1398072431419259E-3</v>
      </c>
      <c r="P75" s="56">
        <f t="shared" si="5"/>
        <v>1.0699036215709629E-2</v>
      </c>
      <c r="Q75" s="17">
        <f>[1]CSHR!Q37</f>
        <v>2.1398072431419259E-2</v>
      </c>
      <c r="R75" s="17">
        <f>[1]CSHR!S37</f>
        <v>2.1398072431419259E-2</v>
      </c>
      <c r="S75" s="18">
        <f>[1]CSHR!T37</f>
        <v>0</v>
      </c>
      <c r="T75" s="17">
        <f>[1]CSHR!U37</f>
        <v>4.4222683024933172E-2</v>
      </c>
      <c r="U75" s="19">
        <f>[1]CSHR!V37</f>
        <v>5.0059614085346026E-3</v>
      </c>
      <c r="V75" s="62">
        <f t="shared" si="13"/>
        <v>0.44446238978938823</v>
      </c>
      <c r="W75" s="71">
        <f t="shared" si="14"/>
        <v>1</v>
      </c>
      <c r="X75" s="8" t="str">
        <f t="shared" si="10"/>
        <v>OEU</v>
      </c>
    </row>
    <row r="76" spans="1:27" s="1" customFormat="1" x14ac:dyDescent="0.25">
      <c r="A76" s="1" t="s">
        <v>22</v>
      </c>
      <c r="B76" s="3" t="s">
        <v>0</v>
      </c>
      <c r="C76" s="12">
        <f>[1]CSHR!C56</f>
        <v>0.46910909411433172</v>
      </c>
      <c r="D76" s="12">
        <f>[1]CSHR!D56</f>
        <v>0</v>
      </c>
      <c r="E76" s="12">
        <f>[1]CSHR!E56</f>
        <v>0</v>
      </c>
      <c r="F76" s="12">
        <f>[1]CSHR!F56</f>
        <v>0</v>
      </c>
      <c r="G76" s="12">
        <f>[1]CSHR!G56</f>
        <v>1.0989215113686696E-2</v>
      </c>
      <c r="H76" s="12">
        <f>[1]CSHR!H56</f>
        <v>1.0989215113686696E-2</v>
      </c>
      <c r="I76" s="12">
        <f>[1]CSHR!I56</f>
        <v>1.0989215113686696E-2</v>
      </c>
      <c r="J76" s="25">
        <f t="shared" si="1"/>
        <v>5.4946075568433478E-3</v>
      </c>
      <c r="K76" s="25">
        <f t="shared" si="15"/>
        <v>3.6630717045622319E-3</v>
      </c>
      <c r="L76" s="12">
        <f>[1]CSHR!L56</f>
        <v>1.0989215113686696E-2</v>
      </c>
      <c r="M76" s="12">
        <f>[1]CSHR!M56</f>
        <v>1.9885208245454238E-2</v>
      </c>
      <c r="N76" s="25">
        <f t="shared" si="3"/>
        <v>3.9770416490908476E-3</v>
      </c>
      <c r="O76" s="25">
        <f>P76/5</f>
        <v>1.9885208245454238E-3</v>
      </c>
      <c r="P76" s="25">
        <f t="shared" si="5"/>
        <v>9.9426041227271191E-3</v>
      </c>
      <c r="Q76" s="12">
        <f>[1]CSHR!Q56</f>
        <v>1.9885208245454238E-2</v>
      </c>
      <c r="R76" s="12">
        <f>[1]CSHR!S56</f>
        <v>3.0874423359140878E-2</v>
      </c>
      <c r="S76" s="12">
        <f>[1]CSHR!T56</f>
        <v>0</v>
      </c>
      <c r="T76" s="13">
        <f>[1]CSHR!U56</f>
        <v>4.7619861881628651E-2</v>
      </c>
      <c r="U76" s="14">
        <f>[1]CSHR!V56</f>
        <v>2.357847122524322E-3</v>
      </c>
      <c r="V76" s="60">
        <f t="shared" si="13"/>
        <v>0.34124565071895019</v>
      </c>
      <c r="W76" s="70">
        <f t="shared" si="14"/>
        <v>1</v>
      </c>
      <c r="X76" s="1" t="str">
        <f>$AB$2</f>
        <v>EAB</v>
      </c>
    </row>
    <row r="77" spans="1:27" s="5" customFormat="1" x14ac:dyDescent="0.25">
      <c r="A77" s="5" t="s">
        <v>22</v>
      </c>
      <c r="B77" s="6" t="s">
        <v>1</v>
      </c>
      <c r="C77" s="15">
        <f>[1]CSHR!C57</f>
        <v>0</v>
      </c>
      <c r="D77" s="12">
        <f>[1]CSHR!D57</f>
        <v>0</v>
      </c>
      <c r="E77" s="15">
        <f>[1]CSHR!E57</f>
        <v>0</v>
      </c>
      <c r="F77" s="12">
        <f>[1]CSHR!F57</f>
        <v>0</v>
      </c>
      <c r="G77" s="15">
        <f>[1]CSHR!G57</f>
        <v>7.2323415239016484E-3</v>
      </c>
      <c r="H77" s="12">
        <f>[1]CSHR!H57</f>
        <v>7.2323415239016484E-3</v>
      </c>
      <c r="I77" s="15">
        <f>[1]CSHR!I57</f>
        <v>7.2323415239016484E-3</v>
      </c>
      <c r="J77" s="25">
        <f t="shared" si="1"/>
        <v>3.6161707619508242E-3</v>
      </c>
      <c r="K77" s="25">
        <f t="shared" si="15"/>
        <v>2.410780507967216E-3</v>
      </c>
      <c r="L77" s="12">
        <f>[1]CSHR!L57</f>
        <v>7.2323415239016484E-3</v>
      </c>
      <c r="M77" s="15">
        <f>[1]CSHR!M57</f>
        <v>1.5623356240652522E-2</v>
      </c>
      <c r="N77" s="25">
        <f t="shared" si="3"/>
        <v>3.1246712481305043E-3</v>
      </c>
      <c r="O77" s="69">
        <f>S77/2</f>
        <v>0.17493280974697309</v>
      </c>
      <c r="P77" s="25">
        <f t="shared" si="5"/>
        <v>7.811678120326261E-3</v>
      </c>
      <c r="Q77" s="15">
        <f>[1]CSHR!Q57</f>
        <v>1.5623356240652522E-2</v>
      </c>
      <c r="R77" s="15">
        <f>[1]CSHR!S57</f>
        <v>2.2855697764554178E-2</v>
      </c>
      <c r="S77" s="12">
        <f>[1]CSHR!T57</f>
        <v>0.34986561949394618</v>
      </c>
      <c r="T77" s="16">
        <f>[1]CSHR!U57</f>
        <v>3.8479054005206778E-2</v>
      </c>
      <c r="U77" s="14">
        <f>[1]CSHR!V57</f>
        <v>1.2906688180941506E-2</v>
      </c>
      <c r="V77" s="60">
        <f t="shared" si="13"/>
        <v>0.32382075159309176</v>
      </c>
      <c r="W77" s="70">
        <f t="shared" si="14"/>
        <v>1</v>
      </c>
      <c r="X77" s="5" t="str">
        <f t="shared" ref="X77:X93" si="16">$AB$2</f>
        <v>EAB</v>
      </c>
    </row>
    <row r="78" spans="1:27" s="1" customFormat="1" x14ac:dyDescent="0.25">
      <c r="A78" s="1" t="s">
        <v>22</v>
      </c>
      <c r="B78" s="3" t="s">
        <v>2</v>
      </c>
      <c r="C78" s="12">
        <f>[1]CSHR!C58</f>
        <v>0.57027186057551338</v>
      </c>
      <c r="D78" s="12">
        <f>[1]CSHR!D58</f>
        <v>0</v>
      </c>
      <c r="E78" s="12">
        <f>[1]CSHR!E58</f>
        <v>0</v>
      </c>
      <c r="F78" s="12">
        <f>[1]CSHR!F58</f>
        <v>0</v>
      </c>
      <c r="G78" s="12">
        <f>[1]CSHR!G58</f>
        <v>1.054995060223657E-2</v>
      </c>
      <c r="H78" s="12">
        <f>[1]CSHR!H58</f>
        <v>1.054995060223657E-2</v>
      </c>
      <c r="I78" s="12">
        <f>[1]CSHR!I58</f>
        <v>1.054995060223657E-2</v>
      </c>
      <c r="J78" s="25">
        <f t="shared" si="1"/>
        <v>5.2749753011182851E-3</v>
      </c>
      <c r="K78" s="25">
        <f t="shared" si="15"/>
        <v>3.5166502007455236E-3</v>
      </c>
      <c r="L78" s="12">
        <f>[1]CSHR!L58</f>
        <v>1.054995060223657E-2</v>
      </c>
      <c r="M78" s="12">
        <f>[1]CSHR!M58</f>
        <v>1.4955740822790766E-2</v>
      </c>
      <c r="N78" s="25">
        <f t="shared" si="3"/>
        <v>2.9911481645581535E-3</v>
      </c>
      <c r="O78" s="25">
        <f>P78/5</f>
        <v>1.4955740822790767E-3</v>
      </c>
      <c r="P78" s="25">
        <f t="shared" si="5"/>
        <v>7.4778704113953832E-3</v>
      </c>
      <c r="Q78" s="12">
        <f>[1]CSHR!Q58</f>
        <v>1.4955740822790766E-2</v>
      </c>
      <c r="R78" s="12">
        <f>[1]CSHR!S58</f>
        <v>2.5505691425027333E-2</v>
      </c>
      <c r="S78" s="12">
        <f>[1]CSHR!T58</f>
        <v>0</v>
      </c>
      <c r="T78" s="13">
        <f>[1]CSHR!U58</f>
        <v>3.8099999486324837E-2</v>
      </c>
      <c r="U78" s="14">
        <f>[1]CSHR!V58</f>
        <v>1.8301951619506537E-2</v>
      </c>
      <c r="V78" s="60">
        <f t="shared" si="13"/>
        <v>0.25495299467900356</v>
      </c>
      <c r="W78" s="70">
        <f t="shared" si="14"/>
        <v>1</v>
      </c>
      <c r="X78" s="1" t="str">
        <f t="shared" si="16"/>
        <v>EAB</v>
      </c>
    </row>
    <row r="79" spans="1:27" s="5" customFormat="1" x14ac:dyDescent="0.25">
      <c r="A79" s="35" t="s">
        <v>22</v>
      </c>
      <c r="B79" s="31" t="s">
        <v>3</v>
      </c>
      <c r="C79" s="32">
        <f>[1]CSHR!C5</f>
        <v>0</v>
      </c>
      <c r="D79" s="32">
        <f>[1]CSHR!D5</f>
        <v>0</v>
      </c>
      <c r="E79" s="32">
        <f>[1]CSHR!E5</f>
        <v>0.7710704029849681</v>
      </c>
      <c r="F79" s="32">
        <f>[1]CSHR!F5</f>
        <v>0</v>
      </c>
      <c r="G79" s="32">
        <f>[1]CSHR!G5</f>
        <v>2.8934391994102997E-3</v>
      </c>
      <c r="H79" s="32">
        <f>[1]CSHR!H5</f>
        <v>2.8934391994102997E-3</v>
      </c>
      <c r="I79" s="32">
        <f>[1]CSHR!I5</f>
        <v>2.8934391994102997E-3</v>
      </c>
      <c r="J79" s="25">
        <f t="shared" si="1"/>
        <v>1.4467195997051499E-3</v>
      </c>
      <c r="K79" s="25">
        <f t="shared" si="15"/>
        <v>9.6447973313676654E-4</v>
      </c>
      <c r="L79" s="32">
        <f>[1]CSHR!L5</f>
        <v>2.8934391994102997E-3</v>
      </c>
      <c r="M79" s="32">
        <f>[1]CSHR!M5</f>
        <v>6.07622231876163E-3</v>
      </c>
      <c r="N79" s="25">
        <f t="shared" si="3"/>
        <v>1.2152444637523259E-3</v>
      </c>
      <c r="O79" s="25">
        <f t="shared" ref="O79:O93" si="17">P79/5</f>
        <v>6.0762223187616296E-4</v>
      </c>
      <c r="P79" s="25">
        <f t="shared" si="5"/>
        <v>3.038111159380815E-3</v>
      </c>
      <c r="Q79" s="32">
        <f>[1]CSHR!Q5</f>
        <v>6.07622231876163E-3</v>
      </c>
      <c r="R79" s="32">
        <f>[1]CSHR!S5</f>
        <v>8.9696615181719293E-3</v>
      </c>
      <c r="S79" s="32">
        <f>[1]CSHR!T5</f>
        <v>0</v>
      </c>
      <c r="T79" s="33">
        <f>[1]CSHR!U5</f>
        <v>1.5450965324851001E-2</v>
      </c>
      <c r="U79" s="34">
        <f>[1]CSHR!V5</f>
        <v>4.79091941585729E-2</v>
      </c>
      <c r="V79" s="61">
        <f t="shared" si="13"/>
        <v>0.12560139739042053</v>
      </c>
      <c r="W79" s="70">
        <f t="shared" si="14"/>
        <v>1</v>
      </c>
      <c r="X79" s="35" t="str">
        <f t="shared" si="16"/>
        <v>EAB</v>
      </c>
      <c r="Y79" s="35"/>
      <c r="Z79" s="35" t="s">
        <v>91</v>
      </c>
      <c r="AA79" s="35"/>
    </row>
    <row r="80" spans="1:27" s="1" customFormat="1" x14ac:dyDescent="0.25">
      <c r="A80" s="1" t="s">
        <v>22</v>
      </c>
      <c r="B80" s="3" t="s">
        <v>4</v>
      </c>
      <c r="C80" s="12">
        <f>[1]CSHR!C60</f>
        <v>0</v>
      </c>
      <c r="D80" s="12">
        <f>[1]CSHR!D60</f>
        <v>0</v>
      </c>
      <c r="E80" s="12">
        <f>[1]CSHR!E60</f>
        <v>0</v>
      </c>
      <c r="F80" s="12">
        <f>[1]CSHR!F60</f>
        <v>0</v>
      </c>
      <c r="G80" s="12">
        <f>[1]CSHR!G60</f>
        <v>1.4704614808921998E-2</v>
      </c>
      <c r="H80" s="12">
        <f>[1]CSHR!H60</f>
        <v>1.4704614808921998E-2</v>
      </c>
      <c r="I80" s="12">
        <f>[1]CSHR!I60</f>
        <v>1.4704614808921998E-2</v>
      </c>
      <c r="J80" s="25">
        <f t="shared" si="1"/>
        <v>7.3523074044609992E-3</v>
      </c>
      <c r="K80" s="25">
        <f t="shared" si="15"/>
        <v>4.9015382696406661E-3</v>
      </c>
      <c r="L80" s="12">
        <f>[1]CSHR!L60</f>
        <v>1.4704614808921998E-2</v>
      </c>
      <c r="M80" s="12">
        <f>[1]CSHR!M60</f>
        <v>1.59674961440949E-2</v>
      </c>
      <c r="N80" s="25">
        <f t="shared" si="3"/>
        <v>3.1934992288189801E-3</v>
      </c>
      <c r="O80" s="25">
        <f t="shared" si="17"/>
        <v>1.59674961440949E-3</v>
      </c>
      <c r="P80" s="25">
        <f t="shared" si="5"/>
        <v>7.9837480720474502E-3</v>
      </c>
      <c r="Q80" s="12">
        <f>[1]CSHR!Q60</f>
        <v>1.59674961440949E-2</v>
      </c>
      <c r="R80" s="12">
        <f>[1]CSHR!S60</f>
        <v>3.0672110953016803E-2</v>
      </c>
      <c r="S80" s="12">
        <f>[1]CSHR!T60</f>
        <v>0</v>
      </c>
      <c r="T80" s="13">
        <f>[1]CSHR!U60</f>
        <v>3.3865610181835801E-2</v>
      </c>
      <c r="U80" s="14">
        <f>[1]CSHR!V60</f>
        <v>2.8244837488691599E-3</v>
      </c>
      <c r="V80" s="60">
        <f t="shared" si="13"/>
        <v>0.81685650100302287</v>
      </c>
      <c r="W80" s="70">
        <f t="shared" si="14"/>
        <v>1</v>
      </c>
      <c r="X80" s="1" t="str">
        <f t="shared" si="16"/>
        <v>EAB</v>
      </c>
    </row>
    <row r="81" spans="1:27" s="5" customFormat="1" x14ac:dyDescent="0.25">
      <c r="A81" s="35" t="s">
        <v>22</v>
      </c>
      <c r="B81" s="31" t="s">
        <v>5</v>
      </c>
      <c r="C81" s="32">
        <f>[1]CSHR!C7</f>
        <v>0.46926064844980098</v>
      </c>
      <c r="D81" s="32">
        <f>[1]CSHR!D7</f>
        <v>0</v>
      </c>
      <c r="E81" s="32">
        <f>[1]CSHR!E7</f>
        <v>0</v>
      </c>
      <c r="F81" s="32">
        <f>[1]CSHR!F7</f>
        <v>0</v>
      </c>
      <c r="G81" s="32">
        <f>[1]CSHR!G7</f>
        <v>1.02843378873983E-2</v>
      </c>
      <c r="H81" s="32">
        <f>[1]CSHR!H7</f>
        <v>1.02843378873983E-2</v>
      </c>
      <c r="I81" s="32">
        <f>[1]CSHR!I7</f>
        <v>1.02843378873983E-2</v>
      </c>
      <c r="J81" s="25">
        <f t="shared" si="1"/>
        <v>5.14216894369915E-3</v>
      </c>
      <c r="K81" s="25">
        <f t="shared" si="15"/>
        <v>3.4281126291327668E-3</v>
      </c>
      <c r="L81" s="32">
        <f>[1]CSHR!L7</f>
        <v>1.02843378873983E-2</v>
      </c>
      <c r="M81" s="32">
        <f>[1]CSHR!M7</f>
        <v>1.8111305226968001E-2</v>
      </c>
      <c r="N81" s="25">
        <f t="shared" si="3"/>
        <v>3.6222610453936002E-3</v>
      </c>
      <c r="O81" s="25">
        <f t="shared" si="17"/>
        <v>1.8111305226968001E-3</v>
      </c>
      <c r="P81" s="25">
        <f t="shared" si="5"/>
        <v>9.0556526134840006E-3</v>
      </c>
      <c r="Q81" s="32">
        <f>[1]CSHR!Q7</f>
        <v>1.8111305226968001E-2</v>
      </c>
      <c r="R81" s="32">
        <f>[1]CSHR!S7</f>
        <v>2.8395643114366303E-2</v>
      </c>
      <c r="S81" s="32">
        <f>[1]CSHR!T7</f>
        <v>0</v>
      </c>
      <c r="T81" s="33">
        <f>[1]CSHR!U7</f>
        <v>4.3647268568655098E-2</v>
      </c>
      <c r="U81" s="34">
        <f>[1]CSHR!V7</f>
        <v>4.7677885724855901E-2</v>
      </c>
      <c r="V81" s="61">
        <f t="shared" si="13"/>
        <v>0.31059926638438617</v>
      </c>
      <c r="W81" s="70">
        <f t="shared" si="14"/>
        <v>1</v>
      </c>
      <c r="X81" s="35" t="str">
        <f t="shared" si="16"/>
        <v>EAB</v>
      </c>
      <c r="Y81" s="35"/>
      <c r="Z81" s="35" t="s">
        <v>91</v>
      </c>
      <c r="AA81" s="35"/>
    </row>
    <row r="82" spans="1:27" s="1" customFormat="1" x14ac:dyDescent="0.25">
      <c r="A82" s="1" t="s">
        <v>22</v>
      </c>
      <c r="B82" s="3" t="s">
        <v>6</v>
      </c>
      <c r="C82" s="12">
        <f>[1]CSHR!C62</f>
        <v>0</v>
      </c>
      <c r="D82" s="12">
        <f>[1]CSHR!D62</f>
        <v>0</v>
      </c>
      <c r="E82" s="12">
        <f>[1]CSHR!E62</f>
        <v>0</v>
      </c>
      <c r="F82" s="12">
        <f>[1]CSHR!F62</f>
        <v>0</v>
      </c>
      <c r="G82" s="12">
        <f>[1]CSHR!G62</f>
        <v>1.698073769626668E-3</v>
      </c>
      <c r="H82" s="12">
        <f>[1]CSHR!H62</f>
        <v>1.698073769626668E-3</v>
      </c>
      <c r="I82" s="12">
        <f>[1]CSHR!I62</f>
        <v>1.698073769626668E-3</v>
      </c>
      <c r="J82" s="25">
        <f t="shared" si="1"/>
        <v>8.4903688481333399E-4</v>
      </c>
      <c r="K82" s="25">
        <f t="shared" si="15"/>
        <v>5.6602458987555599E-4</v>
      </c>
      <c r="L82" s="12">
        <f>[1]CSHR!L62</f>
        <v>1.698073769626668E-3</v>
      </c>
      <c r="M82" s="12">
        <f>[1]CSHR!M62</f>
        <v>2.7515084230061791E-2</v>
      </c>
      <c r="N82" s="25">
        <f t="shared" si="3"/>
        <v>5.5030168460123586E-3</v>
      </c>
      <c r="O82" s="25">
        <f t="shared" si="17"/>
        <v>2.7515084230061793E-3</v>
      </c>
      <c r="P82" s="25">
        <f t="shared" si="5"/>
        <v>1.3757542115030896E-2</v>
      </c>
      <c r="Q82" s="12">
        <f>[1]CSHR!Q62</f>
        <v>2.7515084230061791E-2</v>
      </c>
      <c r="R82" s="12">
        <f>[1]CSHR!S62</f>
        <v>2.9213157999688429E-2</v>
      </c>
      <c r="S82" s="12">
        <f>[1]CSHR!T62</f>
        <v>0</v>
      </c>
      <c r="T82" s="13">
        <f>[1]CSHR!U62</f>
        <v>2.9213157999688429E-2</v>
      </c>
      <c r="U82" s="14">
        <f>[1]CSHR!V62</f>
        <v>3.9149288172979843E-2</v>
      </c>
      <c r="V82" s="60">
        <f t="shared" si="13"/>
        <v>0.81717480343027471</v>
      </c>
      <c r="W82" s="70">
        <f t="shared" si="14"/>
        <v>1</v>
      </c>
      <c r="X82" s="1" t="str">
        <f t="shared" si="16"/>
        <v>EAB</v>
      </c>
    </row>
    <row r="83" spans="1:27" s="5" customFormat="1" x14ac:dyDescent="0.25">
      <c r="A83" s="5" t="s">
        <v>22</v>
      </c>
      <c r="B83" s="6" t="s">
        <v>7</v>
      </c>
      <c r="C83" s="15">
        <f>[1]CSHR!C63</f>
        <v>0</v>
      </c>
      <c r="D83" s="12">
        <f>[1]CSHR!D63</f>
        <v>0</v>
      </c>
      <c r="E83" s="15">
        <f>[1]CSHR!E63</f>
        <v>0</v>
      </c>
      <c r="F83" s="12">
        <f>[1]CSHR!F63</f>
        <v>0</v>
      </c>
      <c r="G83" s="15">
        <f>[1]CSHR!G63</f>
        <v>4.5847360280772452E-3</v>
      </c>
      <c r="H83" s="12">
        <f>[1]CSHR!H63</f>
        <v>0.35779484657295135</v>
      </c>
      <c r="I83" s="15">
        <f>[1]CSHR!I63</f>
        <v>4.5847360280772452E-3</v>
      </c>
      <c r="J83" s="25">
        <f t="shared" si="1"/>
        <v>2.2923680140386226E-3</v>
      </c>
      <c r="K83" s="25">
        <f t="shared" si="15"/>
        <v>1.5282453426924152E-3</v>
      </c>
      <c r="L83" s="12">
        <f>[1]CSHR!L63</f>
        <v>4.5847360280772452E-3</v>
      </c>
      <c r="M83" s="15">
        <f>[1]CSHR!M63</f>
        <v>2.2959435594046951E-2</v>
      </c>
      <c r="N83" s="25">
        <f t="shared" si="3"/>
        <v>4.5918871188093905E-3</v>
      </c>
      <c r="O83" s="25">
        <f t="shared" si="17"/>
        <v>2.2959435594046953E-3</v>
      </c>
      <c r="P83" s="25">
        <f t="shared" si="5"/>
        <v>1.1479717797023475E-2</v>
      </c>
      <c r="Q83" s="15">
        <f>[1]CSHR!Q63</f>
        <v>2.2959435594046951E-2</v>
      </c>
      <c r="R83" s="15">
        <f>[1]CSHR!S63</f>
        <v>2.7544171622124178E-2</v>
      </c>
      <c r="S83" s="12">
        <f>[1]CSHR!T63</f>
        <v>0</v>
      </c>
      <c r="T83" s="16">
        <f>[1]CSHR!U63</f>
        <v>5.8156752414186767E-2</v>
      </c>
      <c r="U83" s="14">
        <f>[1]CSHR!V63</f>
        <v>1.5744032263688111E-2</v>
      </c>
      <c r="V83" s="60">
        <f t="shared" si="13"/>
        <v>0.45889895602275532</v>
      </c>
      <c r="W83" s="70">
        <f t="shared" si="14"/>
        <v>1</v>
      </c>
      <c r="X83" s="5" t="str">
        <f t="shared" si="16"/>
        <v>EAB</v>
      </c>
    </row>
    <row r="84" spans="1:27" s="1" customFormat="1" x14ac:dyDescent="0.25">
      <c r="A84" s="35" t="s">
        <v>22</v>
      </c>
      <c r="B84" s="31" t="s">
        <v>8</v>
      </c>
      <c r="C84" s="32">
        <f>[1]CSHR!C46</f>
        <v>0</v>
      </c>
      <c r="D84" s="32">
        <f>[1]CSHR!D46</f>
        <v>0</v>
      </c>
      <c r="E84" s="32">
        <f>[1]CSHR!E46</f>
        <v>0</v>
      </c>
      <c r="F84" s="32">
        <f>[1]CSHR!F46</f>
        <v>0.81661227581725659</v>
      </c>
      <c r="G84" s="32">
        <f>[1]CSHR!G46</f>
        <v>0</v>
      </c>
      <c r="H84" s="32">
        <f>[1]CSHR!H46</f>
        <v>0</v>
      </c>
      <c r="I84" s="32">
        <f>[1]CSHR!I46</f>
        <v>0</v>
      </c>
      <c r="J84" s="25">
        <f t="shared" si="1"/>
        <v>0</v>
      </c>
      <c r="K84" s="25">
        <f t="shared" si="15"/>
        <v>0</v>
      </c>
      <c r="L84" s="32">
        <f>[1]CSHR!L46</f>
        <v>0</v>
      </c>
      <c r="M84" s="32">
        <f>[1]CSHR!M46</f>
        <v>6.8525808402601623E-3</v>
      </c>
      <c r="N84" s="25">
        <f t="shared" si="3"/>
        <v>1.3705161680520324E-3</v>
      </c>
      <c r="O84" s="25">
        <f t="shared" si="17"/>
        <v>6.8525808402601618E-4</v>
      </c>
      <c r="P84" s="25">
        <f t="shared" si="5"/>
        <v>3.4262904201300811E-3</v>
      </c>
      <c r="Q84" s="32">
        <f>[1]CSHR!Q46</f>
        <v>6.8525808402601623E-3</v>
      </c>
      <c r="R84" s="32">
        <f>[1]CSHR!S46</f>
        <v>6.8525808402601623E-3</v>
      </c>
      <c r="S84" s="32">
        <f>[1]CSHR!T46</f>
        <v>0</v>
      </c>
      <c r="T84" s="33">
        <f>[1]CSHR!U46</f>
        <v>1.4162000403204323E-2</v>
      </c>
      <c r="U84" s="34">
        <f>[1]CSHR!V46</f>
        <v>8.4999047692059537E-4</v>
      </c>
      <c r="V84" s="61">
        <f t="shared" si="13"/>
        <v>0.14233592610962975</v>
      </c>
      <c r="W84" s="70">
        <f t="shared" si="14"/>
        <v>1</v>
      </c>
      <c r="X84" s="35" t="str">
        <f t="shared" si="16"/>
        <v>EAB</v>
      </c>
      <c r="Y84" s="35"/>
      <c r="Z84" s="35" t="s">
        <v>90</v>
      </c>
      <c r="AA84" s="35"/>
    </row>
    <row r="85" spans="1:27" s="5" customFormat="1" x14ac:dyDescent="0.25">
      <c r="A85" s="5" t="s">
        <v>22</v>
      </c>
      <c r="B85" s="6" t="s">
        <v>9</v>
      </c>
      <c r="C85" s="15">
        <f>[1]CSHR!C65</f>
        <v>0.45993912493099104</v>
      </c>
      <c r="D85" s="12">
        <f>[1]CSHR!D65</f>
        <v>0</v>
      </c>
      <c r="E85" s="15">
        <f>[1]CSHR!E65</f>
        <v>0</v>
      </c>
      <c r="F85" s="12">
        <f>[1]CSHR!F65</f>
        <v>0</v>
      </c>
      <c r="G85" s="15">
        <f>[1]CSHR!G65</f>
        <v>8.4761440258869433E-3</v>
      </c>
      <c r="H85" s="12">
        <f>[1]CSHR!H65</f>
        <v>8.4761440258869433E-3</v>
      </c>
      <c r="I85" s="15">
        <f>[1]CSHR!I65</f>
        <v>8.4761440258869433E-3</v>
      </c>
      <c r="J85" s="25">
        <f t="shared" si="1"/>
        <v>4.2380720129434717E-3</v>
      </c>
      <c r="K85" s="25">
        <f t="shared" si="15"/>
        <v>2.8253813419623144E-3</v>
      </c>
      <c r="L85" s="12">
        <f>[1]CSHR!L65</f>
        <v>8.4761440258869433E-3</v>
      </c>
      <c r="M85" s="15">
        <f>[1]CSHR!M65</f>
        <v>1.9967713944845901E-2</v>
      </c>
      <c r="N85" s="25">
        <f t="shared" si="3"/>
        <v>3.99354278896918E-3</v>
      </c>
      <c r="O85" s="25">
        <f t="shared" si="17"/>
        <v>1.99677139448459E-3</v>
      </c>
      <c r="P85" s="25">
        <f t="shared" si="5"/>
        <v>9.9838569724229505E-3</v>
      </c>
      <c r="Q85" s="15">
        <f>[1]CSHR!Q65</f>
        <v>1.9967713944845901E-2</v>
      </c>
      <c r="R85" s="15">
        <f>[1]CSHR!S65</f>
        <v>2.8443857970732834E-2</v>
      </c>
      <c r="S85" s="12">
        <f>[1]CSHR!T65</f>
        <v>0</v>
      </c>
      <c r="T85" s="16">
        <f>[1]CSHR!U65</f>
        <v>4.5258774976918832E-2</v>
      </c>
      <c r="U85" s="14">
        <f>[1]CSHR!V65</f>
        <v>2.4409538912792808E-2</v>
      </c>
      <c r="V85" s="60">
        <f t="shared" si="13"/>
        <v>0.34507107470454246</v>
      </c>
      <c r="W85" s="70">
        <f t="shared" si="14"/>
        <v>1</v>
      </c>
      <c r="X85" s="5" t="str">
        <f t="shared" si="16"/>
        <v>EAB</v>
      </c>
    </row>
    <row r="86" spans="1:27" s="1" customFormat="1" x14ac:dyDescent="0.25">
      <c r="A86" s="1" t="s">
        <v>22</v>
      </c>
      <c r="B86" s="3" t="s">
        <v>10</v>
      </c>
      <c r="C86" s="12">
        <f>[1]CSHR!C66</f>
        <v>0</v>
      </c>
      <c r="D86" s="12">
        <f>[1]CSHR!D66</f>
        <v>0</v>
      </c>
      <c r="E86" s="12">
        <f>[1]CSHR!E66</f>
        <v>0.76297730586496604</v>
      </c>
      <c r="F86" s="12">
        <f>[1]CSHR!F66</f>
        <v>0</v>
      </c>
      <c r="G86" s="12">
        <f>[1]CSHR!G66</f>
        <v>2.7339510409177463E-3</v>
      </c>
      <c r="H86" s="12">
        <f>[1]CSHR!H66</f>
        <v>2.7339510409177463E-3</v>
      </c>
      <c r="I86" s="12">
        <f>[1]CSHR!I66</f>
        <v>2.7339510409177463E-3</v>
      </c>
      <c r="J86" s="25">
        <f t="shared" si="1"/>
        <v>1.3669755204588731E-3</v>
      </c>
      <c r="K86" s="25">
        <f t="shared" si="15"/>
        <v>9.1131701363924872E-4</v>
      </c>
      <c r="L86" s="12">
        <f>[1]CSHR!L66</f>
        <v>2.7339510409177463E-3</v>
      </c>
      <c r="M86" s="12">
        <f>[1]CSHR!M66</f>
        <v>8.1335043467302987E-3</v>
      </c>
      <c r="N86" s="25">
        <f t="shared" si="3"/>
        <v>1.6267008693460598E-3</v>
      </c>
      <c r="O86" s="25">
        <f t="shared" si="17"/>
        <v>8.1335043467302989E-4</v>
      </c>
      <c r="P86" s="25">
        <f t="shared" si="5"/>
        <v>4.0667521733651494E-3</v>
      </c>
      <c r="Q86" s="12">
        <f>[1]CSHR!Q66</f>
        <v>8.1335043467302987E-3</v>
      </c>
      <c r="R86" s="12">
        <f>[1]CSHR!S66</f>
        <v>1.0867455387648059E-2</v>
      </c>
      <c r="S86" s="12">
        <f>[1]CSHR!T66</f>
        <v>0</v>
      </c>
      <c r="T86" s="13">
        <f>[1]CSHR!U66</f>
        <v>1.9543193357493705E-2</v>
      </c>
      <c r="U86" s="14">
        <f>[1]CSHR!V66</f>
        <v>1.7283314442205139E-3</v>
      </c>
      <c r="V86" s="60">
        <f t="shared" si="13"/>
        <v>0.1688958050770577</v>
      </c>
      <c r="W86" s="70">
        <f t="shared" si="14"/>
        <v>1</v>
      </c>
      <c r="X86" s="1" t="str">
        <f t="shared" si="16"/>
        <v>EAB</v>
      </c>
    </row>
    <row r="87" spans="1:27" s="5" customFormat="1" x14ac:dyDescent="0.25">
      <c r="A87" s="5" t="s">
        <v>22</v>
      </c>
      <c r="B87" s="6" t="s">
        <v>11</v>
      </c>
      <c r="C87" s="15">
        <f>[1]CSHR!C67</f>
        <v>0.42816252043486014</v>
      </c>
      <c r="D87" s="12">
        <f>[1]CSHR!D67</f>
        <v>0</v>
      </c>
      <c r="E87" s="15">
        <f>[1]CSHR!E67</f>
        <v>0</v>
      </c>
      <c r="F87" s="12">
        <f>[1]CSHR!F67</f>
        <v>0</v>
      </c>
      <c r="G87" s="15">
        <f>[1]CSHR!G67</f>
        <v>7.968016032379727E-3</v>
      </c>
      <c r="H87" s="12">
        <f>[1]CSHR!H67</f>
        <v>7.968016032379727E-3</v>
      </c>
      <c r="I87" s="15">
        <f>[1]CSHR!I67</f>
        <v>7.968016032379727E-3</v>
      </c>
      <c r="J87" s="25">
        <f t="shared" ref="J87:J114" si="18">I87/2</f>
        <v>3.9840080161898635E-3</v>
      </c>
      <c r="K87" s="25">
        <f t="shared" si="15"/>
        <v>2.6560053441265757E-3</v>
      </c>
      <c r="L87" s="12">
        <f>[1]CSHR!L67</f>
        <v>7.968016032379727E-3</v>
      </c>
      <c r="M87" s="15">
        <f>[1]CSHR!M67</f>
        <v>2.2385761175821417E-2</v>
      </c>
      <c r="N87" s="25">
        <f t="shared" ref="N87:N114" si="19">M87/5</f>
        <v>4.4771522351642837E-3</v>
      </c>
      <c r="O87" s="25">
        <f t="shared" si="17"/>
        <v>2.2385761175821419E-3</v>
      </c>
      <c r="P87" s="25">
        <f t="shared" ref="P87:P114" si="20">M87/2</f>
        <v>1.1192880587910709E-2</v>
      </c>
      <c r="Q87" s="15">
        <f>[1]CSHR!Q67</f>
        <v>2.2385761175821417E-2</v>
      </c>
      <c r="R87" s="15">
        <f>[1]CSHR!S67</f>
        <v>3.0353777208201104E-2</v>
      </c>
      <c r="S87" s="12">
        <f>[1]CSHR!T67</f>
        <v>0</v>
      </c>
      <c r="T87" s="16">
        <f>[1]CSHR!U67</f>
        <v>4.9204944514155975E-2</v>
      </c>
      <c r="U87" s="14">
        <f>[1]CSHR!V67</f>
        <v>3.1787009432577506E-3</v>
      </c>
      <c r="V87" s="60">
        <f t="shared" si="13"/>
        <v>0.38790784811738954</v>
      </c>
      <c r="W87" s="70">
        <f t="shared" si="14"/>
        <v>1</v>
      </c>
      <c r="X87" s="5" t="str">
        <f t="shared" si="16"/>
        <v>EAB</v>
      </c>
    </row>
    <row r="88" spans="1:27" s="1" customFormat="1" x14ac:dyDescent="0.25">
      <c r="A88" s="1" t="s">
        <v>22</v>
      </c>
      <c r="B88" s="3" t="s">
        <v>12</v>
      </c>
      <c r="C88" s="12">
        <f>[1]CSHR!C68</f>
        <v>0</v>
      </c>
      <c r="D88" s="12">
        <f>[1]CSHR!D68</f>
        <v>0</v>
      </c>
      <c r="E88" s="12">
        <f>[1]CSHR!E68</f>
        <v>0</v>
      </c>
      <c r="F88" s="12">
        <f>[1]CSHR!F68</f>
        <v>0.77027080060181796</v>
      </c>
      <c r="G88" s="12">
        <f>[1]CSHR!G68</f>
        <v>0</v>
      </c>
      <c r="H88" s="12">
        <f>[1]CSHR!H68</f>
        <v>0</v>
      </c>
      <c r="I88" s="12">
        <f>[1]CSHR!I68</f>
        <v>0</v>
      </c>
      <c r="J88" s="25">
        <f t="shared" si="18"/>
        <v>0</v>
      </c>
      <c r="K88" s="25">
        <f t="shared" si="15"/>
        <v>0</v>
      </c>
      <c r="L88" s="12">
        <f>[1]CSHR!L68</f>
        <v>0</v>
      </c>
      <c r="M88" s="12">
        <f>[1]CSHR!M68</f>
        <v>8.6182767290770394E-3</v>
      </c>
      <c r="N88" s="25">
        <f t="shared" si="19"/>
        <v>1.7236553458154079E-3</v>
      </c>
      <c r="O88" s="25">
        <f t="shared" si="17"/>
        <v>8.6182767290770396E-4</v>
      </c>
      <c r="P88" s="25">
        <f t="shared" si="20"/>
        <v>4.3091383645385197E-3</v>
      </c>
      <c r="Q88" s="12">
        <f>[1]CSHR!Q68</f>
        <v>8.6182767290770394E-3</v>
      </c>
      <c r="R88" s="12">
        <f>[1]CSHR!S68</f>
        <v>8.6182767290770394E-3</v>
      </c>
      <c r="S88" s="12">
        <f>[1]CSHR!T68</f>
        <v>0</v>
      </c>
      <c r="T88" s="13">
        <f>[1]CSHR!U68</f>
        <v>1.7811105240092499E-2</v>
      </c>
      <c r="U88" s="14">
        <f>[1]CSHR!V68</f>
        <v>1.5719736753836501E-4</v>
      </c>
      <c r="V88" s="60">
        <f t="shared" si="13"/>
        <v>0.17901144522005852</v>
      </c>
      <c r="W88" s="70">
        <f t="shared" si="14"/>
        <v>1</v>
      </c>
      <c r="X88" s="1" t="str">
        <f t="shared" si="16"/>
        <v>EAB</v>
      </c>
    </row>
    <row r="89" spans="1:27" s="5" customFormat="1" x14ac:dyDescent="0.25">
      <c r="A89" s="5" t="s">
        <v>22</v>
      </c>
      <c r="B89" s="6" t="s">
        <v>13</v>
      </c>
      <c r="C89" s="15">
        <f>[1]CSHR!C69</f>
        <v>0</v>
      </c>
      <c r="D89" s="12">
        <f>[1]CSHR!D69</f>
        <v>0</v>
      </c>
      <c r="E89" s="15">
        <f>[1]CSHR!E69</f>
        <v>0</v>
      </c>
      <c r="F89" s="12">
        <f>[1]CSHR!F69</f>
        <v>0</v>
      </c>
      <c r="G89" s="15">
        <f>[1]CSHR!G69</f>
        <v>7.9144327483549499E-3</v>
      </c>
      <c r="H89" s="12">
        <f>[1]CSHR!H69</f>
        <v>7.9144327483549499E-3</v>
      </c>
      <c r="I89" s="15">
        <f>[1]CSHR!I69</f>
        <v>7.9144327483549499E-3</v>
      </c>
      <c r="J89" s="25">
        <f t="shared" si="18"/>
        <v>3.957216374177475E-3</v>
      </c>
      <c r="K89" s="25">
        <f t="shared" si="15"/>
        <v>2.6381442494516501E-3</v>
      </c>
      <c r="L89" s="12">
        <f>[1]CSHR!L69</f>
        <v>7.9144327483549499E-3</v>
      </c>
      <c r="M89" s="15">
        <f>[1]CSHR!M69</f>
        <v>2.7272475153887501E-2</v>
      </c>
      <c r="N89" s="25">
        <f t="shared" si="19"/>
        <v>5.4544950307775005E-3</v>
      </c>
      <c r="O89" s="25">
        <f t="shared" si="17"/>
        <v>2.7272475153887503E-3</v>
      </c>
      <c r="P89" s="25">
        <f t="shared" si="20"/>
        <v>1.363623757694375E-2</v>
      </c>
      <c r="Q89" s="15">
        <f>[1]CSHR!Q69</f>
        <v>2.7272475153887501E-2</v>
      </c>
      <c r="R89" s="15">
        <f>[1]CSHR!S69</f>
        <v>3.5186907902242402E-2</v>
      </c>
      <c r="S89" s="12">
        <f>[1]CSHR!T69</f>
        <v>0</v>
      </c>
      <c r="T89" s="16">
        <f>[1]CSHR!U69</f>
        <v>4.0641402933019898E-2</v>
      </c>
      <c r="U89" s="14">
        <f>[1]CSHR!V69</f>
        <v>0</v>
      </c>
      <c r="V89" s="60">
        <f t="shared" si="13"/>
        <v>0.80955566711680382</v>
      </c>
      <c r="W89" s="70">
        <f t="shared" si="14"/>
        <v>1</v>
      </c>
      <c r="X89" s="5" t="str">
        <f t="shared" si="16"/>
        <v>EAB</v>
      </c>
    </row>
    <row r="90" spans="1:27" s="1" customFormat="1" x14ac:dyDescent="0.25">
      <c r="A90" s="1" t="s">
        <v>22</v>
      </c>
      <c r="B90" s="3" t="s">
        <v>14</v>
      </c>
      <c r="C90" s="12">
        <f>[1]CSHR!C70</f>
        <v>0</v>
      </c>
      <c r="D90" s="12">
        <f>[1]CSHR!D70</f>
        <v>0</v>
      </c>
      <c r="E90" s="12">
        <f>[1]CSHR!E70</f>
        <v>0</v>
      </c>
      <c r="F90" s="12">
        <f>[1]CSHR!F70</f>
        <v>0</v>
      </c>
      <c r="G90" s="12">
        <f>[1]CSHR!G70</f>
        <v>2.5919979235751599E-3</v>
      </c>
      <c r="H90" s="12">
        <f>[1]CSHR!H70</f>
        <v>2.5919979235751599E-3</v>
      </c>
      <c r="I90" s="12">
        <f>[1]CSHR!I70</f>
        <v>2.5919979235751599E-3</v>
      </c>
      <c r="J90" s="25">
        <f t="shared" si="18"/>
        <v>1.2959989617875799E-3</v>
      </c>
      <c r="K90" s="25">
        <f t="shared" si="15"/>
        <v>8.6399930785838663E-4</v>
      </c>
      <c r="L90" s="12">
        <f>[1]CSHR!L70</f>
        <v>2.5919979235751599E-3</v>
      </c>
      <c r="M90" s="12">
        <f>[1]CSHR!M70</f>
        <v>4.5931859654768708E-3</v>
      </c>
      <c r="N90" s="25">
        <f t="shared" si="19"/>
        <v>9.1863719309537414E-4</v>
      </c>
      <c r="O90" s="25">
        <f t="shared" si="17"/>
        <v>4.5931859654768707E-4</v>
      </c>
      <c r="P90" s="25">
        <f t="shared" si="20"/>
        <v>2.2965929827384354E-3</v>
      </c>
      <c r="Q90" s="12">
        <f>[1]CSHR!Q70</f>
        <v>4.5931859654768708E-3</v>
      </c>
      <c r="R90" s="12">
        <f>[1]CSHR!S70</f>
        <v>7.1851838890520303E-3</v>
      </c>
      <c r="S90" s="12">
        <f>[1]CSHR!T70</f>
        <v>0</v>
      </c>
      <c r="T90" s="13">
        <f>[1]CSHR!U70</f>
        <v>9.0224582752427805E-3</v>
      </c>
      <c r="U90" s="14">
        <f>[1]CSHR!V70</f>
        <v>0</v>
      </c>
      <c r="V90" s="60">
        <f t="shared" si="13"/>
        <v>0.95840344716842329</v>
      </c>
      <c r="W90" s="70">
        <f t="shared" si="14"/>
        <v>1</v>
      </c>
      <c r="X90" s="1" t="str">
        <f t="shared" si="16"/>
        <v>EAB</v>
      </c>
    </row>
    <row r="91" spans="1:27" s="5" customFormat="1" x14ac:dyDescent="0.25">
      <c r="A91" s="5" t="s">
        <v>22</v>
      </c>
      <c r="B91" s="6" t="s">
        <v>15</v>
      </c>
      <c r="C91" s="15">
        <f>[1]CSHR!C71</f>
        <v>0</v>
      </c>
      <c r="D91" s="12">
        <f>[1]CSHR!D71</f>
        <v>0</v>
      </c>
      <c r="E91" s="15">
        <f>[1]CSHR!E71</f>
        <v>0.40432534188586333</v>
      </c>
      <c r="F91" s="12">
        <f>[1]CSHR!F71</f>
        <v>0</v>
      </c>
      <c r="G91" s="15">
        <f>[1]CSHR!G71</f>
        <v>1.5605014142145508E-3</v>
      </c>
      <c r="H91" s="12">
        <f>[1]CSHR!H71</f>
        <v>1.5605014142145508E-3</v>
      </c>
      <c r="I91" s="15">
        <f>[1]CSHR!I71</f>
        <v>1.5605014142145508E-3</v>
      </c>
      <c r="J91" s="25">
        <f t="shared" si="18"/>
        <v>7.8025070710727542E-4</v>
      </c>
      <c r="K91" s="25">
        <f t="shared" si="15"/>
        <v>5.2016713807151698E-4</v>
      </c>
      <c r="L91" s="12">
        <f>[1]CSHR!L71</f>
        <v>1.5605014142145508E-3</v>
      </c>
      <c r="M91" s="15">
        <f>[1]CSHR!M71</f>
        <v>2.0936756029897956E-2</v>
      </c>
      <c r="N91" s="25">
        <f t="shared" si="19"/>
        <v>4.1873512059795916E-3</v>
      </c>
      <c r="O91" s="25">
        <f t="shared" si="17"/>
        <v>2.0936756029897958E-3</v>
      </c>
      <c r="P91" s="25">
        <f t="shared" si="20"/>
        <v>1.0468378014948978E-2</v>
      </c>
      <c r="Q91" s="15">
        <f>[1]CSHR!Q71</f>
        <v>2.0936756029897956E-2</v>
      </c>
      <c r="R91" s="15">
        <f>[1]CSHR!S71</f>
        <v>2.2497257444112535E-2</v>
      </c>
      <c r="S91" s="12">
        <f>[1]CSHR!T71</f>
        <v>0</v>
      </c>
      <c r="T91" s="16">
        <f>[1]CSHR!U71</f>
        <v>4.4829797209337045E-2</v>
      </c>
      <c r="U91" s="14">
        <f>[1]CSHR!V71</f>
        <v>2.2873276564212505E-2</v>
      </c>
      <c r="V91" s="60">
        <f t="shared" si="13"/>
        <v>0.43930898651072336</v>
      </c>
      <c r="W91" s="70">
        <f t="shared" si="14"/>
        <v>1</v>
      </c>
      <c r="X91" s="5" t="str">
        <f t="shared" si="16"/>
        <v>EAB</v>
      </c>
    </row>
    <row r="92" spans="1:27" s="1" customFormat="1" x14ac:dyDescent="0.25">
      <c r="A92" s="1" t="s">
        <v>22</v>
      </c>
      <c r="B92" s="3" t="s">
        <v>16</v>
      </c>
      <c r="C92" s="12">
        <f>[1]CSHR!C72</f>
        <v>0</v>
      </c>
      <c r="D92" s="12">
        <f>[1]CSHR!D72</f>
        <v>0</v>
      </c>
      <c r="E92" s="12">
        <f>[1]CSHR!E72</f>
        <v>0</v>
      </c>
      <c r="F92" s="12">
        <f>[1]CSHR!F72</f>
        <v>0</v>
      </c>
      <c r="G92" s="12">
        <f>[1]CSHR!G72</f>
        <v>2.8918550902942936E-4</v>
      </c>
      <c r="H92" s="12">
        <f>[1]CSHR!H72</f>
        <v>2.8918550902942936E-4</v>
      </c>
      <c r="I92" s="12">
        <f>[1]CSHR!I72</f>
        <v>2.8918550902942936E-4</v>
      </c>
      <c r="J92" s="25">
        <f t="shared" si="18"/>
        <v>1.4459275451471468E-4</v>
      </c>
      <c r="K92" s="25">
        <f t="shared" si="15"/>
        <v>9.6395169676476457E-5</v>
      </c>
      <c r="L92" s="12">
        <f>[1]CSHR!L72</f>
        <v>2.8918550902942936E-4</v>
      </c>
      <c r="M92" s="12">
        <f>[1]CSHR!M72</f>
        <v>2.8115257822305631E-2</v>
      </c>
      <c r="N92" s="25">
        <f t="shared" si="19"/>
        <v>5.6230515644611258E-3</v>
      </c>
      <c r="O92" s="25">
        <f t="shared" si="17"/>
        <v>2.8115257822305629E-3</v>
      </c>
      <c r="P92" s="25">
        <f t="shared" si="20"/>
        <v>1.4057628911152815E-2</v>
      </c>
      <c r="Q92" s="12">
        <f>[1]CSHR!Q72</f>
        <v>2.8115257822305631E-2</v>
      </c>
      <c r="R92" s="12">
        <f>[1]CSHR!S72</f>
        <v>2.8404443331335055E-2</v>
      </c>
      <c r="S92" s="12">
        <f>[1]CSHR!T72</f>
        <v>0</v>
      </c>
      <c r="T92" s="13">
        <f>[1]CSHR!U72</f>
        <v>2.8404443331335055E-2</v>
      </c>
      <c r="U92" s="14">
        <f>[1]CSHR!V72</f>
        <v>2.6866268745175538E-2</v>
      </c>
      <c r="V92" s="60">
        <f t="shared" si="13"/>
        <v>0.83620439272938962</v>
      </c>
      <c r="W92" s="70">
        <f t="shared" si="14"/>
        <v>1</v>
      </c>
      <c r="X92" s="1" t="str">
        <f t="shared" si="16"/>
        <v>EAB</v>
      </c>
    </row>
    <row r="93" spans="1:27" s="8" customFormat="1" x14ac:dyDescent="0.25">
      <c r="A93" s="8" t="s">
        <v>22</v>
      </c>
      <c r="B93" s="9" t="s">
        <v>17</v>
      </c>
      <c r="C93" s="17">
        <f>[1]CSHR!C73</f>
        <v>0</v>
      </c>
      <c r="D93" s="18">
        <f>[1]CSHR!D73</f>
        <v>0</v>
      </c>
      <c r="E93" s="17">
        <f>[1]CSHR!E73</f>
        <v>0</v>
      </c>
      <c r="F93" s="18">
        <f>[1]CSHR!F73</f>
        <v>0.42691500244503944</v>
      </c>
      <c r="G93" s="17">
        <f>[1]CSHR!G73</f>
        <v>0</v>
      </c>
      <c r="H93" s="18">
        <f>[1]CSHR!H73</f>
        <v>0</v>
      </c>
      <c r="I93" s="17">
        <f>[1]CSHR!I73</f>
        <v>0</v>
      </c>
      <c r="J93" s="56">
        <f t="shared" si="18"/>
        <v>0</v>
      </c>
      <c r="K93" s="56">
        <f t="shared" si="15"/>
        <v>0</v>
      </c>
      <c r="L93" s="18">
        <f>[1]CSHR!L73</f>
        <v>0</v>
      </c>
      <c r="M93" s="17">
        <f>[1]CSHR!M73</f>
        <v>2.1494677360171122E-2</v>
      </c>
      <c r="N93" s="56">
        <f t="shared" si="19"/>
        <v>4.2989354720342245E-3</v>
      </c>
      <c r="O93" s="56">
        <f t="shared" si="17"/>
        <v>2.1494677360171122E-3</v>
      </c>
      <c r="P93" s="56">
        <f t="shared" si="20"/>
        <v>1.0747338680085561E-2</v>
      </c>
      <c r="Q93" s="17">
        <f>[1]CSHR!Q73</f>
        <v>2.1494677360171122E-2</v>
      </c>
      <c r="R93" s="17">
        <f>[1]CSHR!S73</f>
        <v>2.1494677360171122E-2</v>
      </c>
      <c r="S93" s="18">
        <f>[1]CSHR!T73</f>
        <v>0</v>
      </c>
      <c r="T93" s="17">
        <f>[1]CSHR!U73</f>
        <v>4.4422333211020321E-2</v>
      </c>
      <c r="U93" s="19">
        <f>[1]CSHR!V73</f>
        <v>5.1390594350574136E-4</v>
      </c>
      <c r="V93" s="62">
        <f t="shared" si="13"/>
        <v>0.44646898443178429</v>
      </c>
      <c r="W93" s="71">
        <f t="shared" si="14"/>
        <v>1</v>
      </c>
      <c r="X93" s="8" t="str">
        <f t="shared" si="16"/>
        <v>EAB</v>
      </c>
    </row>
    <row r="94" spans="1:27" s="1" customFormat="1" x14ac:dyDescent="0.25">
      <c r="A94" s="1" t="s">
        <v>25</v>
      </c>
      <c r="B94" s="3" t="s">
        <v>0</v>
      </c>
      <c r="C94" s="12">
        <f>0.9*[1]CSHR!C20+0.1*[1]CSHR!C38</f>
        <v>0.45661964357392654</v>
      </c>
      <c r="D94" s="12">
        <f>0.9*[1]CSHR!D20+0.1*[1]CSHR!D38</f>
        <v>0</v>
      </c>
      <c r="E94" s="12">
        <f>0.9*[1]CSHR!E20+0.1*[1]CSHR!E38</f>
        <v>0</v>
      </c>
      <c r="F94" s="12">
        <f>0.9*[1]CSHR!F20+0.1*[1]CSHR!F38</f>
        <v>0</v>
      </c>
      <c r="G94" s="12">
        <f>0.9*[1]CSHR!G20+0.1*[1]CSHR!G38</f>
        <v>1.2065570680439343E-2</v>
      </c>
      <c r="H94" s="12">
        <f>0.9*[1]CSHR!H20+0.1*[1]CSHR!H38</f>
        <v>1.2065570680439343E-2</v>
      </c>
      <c r="I94" s="12">
        <f>0.9*[1]CSHR!I20+0.1*[1]CSHR!I38</f>
        <v>1.2065570680439343E-2</v>
      </c>
      <c r="J94" s="25">
        <f t="shared" si="18"/>
        <v>6.0327853402196716E-3</v>
      </c>
      <c r="K94" s="25">
        <f t="shared" si="15"/>
        <v>4.0218568934797813E-3</v>
      </c>
      <c r="L94" s="12">
        <f>0.9*[1]CSHR!L20+0.1*[1]CSHR!L38</f>
        <v>1.2065570680439343E-2</v>
      </c>
      <c r="M94" s="12">
        <f>0.9*[1]CSHR!M20+0.1*[1]CSHR!M38</f>
        <v>1.9492969799568508E-2</v>
      </c>
      <c r="N94" s="25">
        <f t="shared" si="19"/>
        <v>3.8985939599137016E-3</v>
      </c>
      <c r="O94" s="25">
        <f>P94/5</f>
        <v>1.9492969799568508E-3</v>
      </c>
      <c r="P94" s="25">
        <f t="shared" si="20"/>
        <v>9.7464848997842538E-3</v>
      </c>
      <c r="Q94" s="12">
        <f>0.9*[1]CSHR!Q20+0.1*[1]CSHR!Q38</f>
        <v>1.9492969799568508E-2</v>
      </c>
      <c r="R94" s="12">
        <f>0.9*[1]CSHR!S20+0.1*[1]CSHR!S38</f>
        <v>3.1558540480007849E-2</v>
      </c>
      <c r="S94" s="12">
        <f>0.9*[1]CSHR!T20+0.1*[1]CSHR!T38</f>
        <v>0</v>
      </c>
      <c r="T94" s="13">
        <f>0.9*[1]CSHR!U20+0.1*[1]CSHR!U38</f>
        <v>4.7973672942802366E-2</v>
      </c>
      <c r="U94" s="29">
        <f>0.9*[1]CSHR!V20+0.1*[1]CSHR!V38</f>
        <v>1.7397984373395889E-2</v>
      </c>
      <c r="V94" s="63">
        <f t="shared" si="13"/>
        <v>0.33355291823561872</v>
      </c>
      <c r="W94" s="70">
        <f t="shared" si="14"/>
        <v>1</v>
      </c>
      <c r="X94" s="1" t="str">
        <f>$AE$2</f>
        <v>OEU+NEU</v>
      </c>
      <c r="Y94" s="1" t="str">
        <f>$AE$3</f>
        <v>90/10</v>
      </c>
    </row>
    <row r="95" spans="1:27" s="5" customFormat="1" x14ac:dyDescent="0.25">
      <c r="A95" s="5" t="s">
        <v>25</v>
      </c>
      <c r="B95" s="6" t="s">
        <v>1</v>
      </c>
      <c r="C95" s="15">
        <f>0.9*[1]CSHR!C21+0.1*[1]CSHR!C39</f>
        <v>0</v>
      </c>
      <c r="D95" s="12">
        <f>0.9*[1]CSHR!D21+0.1*[1]CSHR!D39</f>
        <v>0</v>
      </c>
      <c r="E95" s="15">
        <f>0.9*[1]CSHR!E21+0.1*[1]CSHR!E39</f>
        <v>0</v>
      </c>
      <c r="F95" s="12">
        <f>0.9*[1]CSHR!F21+0.1*[1]CSHR!F39</f>
        <v>0</v>
      </c>
      <c r="G95" s="15">
        <f>0.9*[1]CSHR!G21+0.1*[1]CSHR!G39</f>
        <v>7.2146550049021398E-3</v>
      </c>
      <c r="H95" s="12">
        <f>0.9*[1]CSHR!H21+0.1*[1]CSHR!H39</f>
        <v>7.2146550049021398E-3</v>
      </c>
      <c r="I95" s="15">
        <f>0.9*[1]CSHR!I21+0.1*[1]CSHR!I39</f>
        <v>7.2146550049021398E-3</v>
      </c>
      <c r="J95" s="25">
        <f t="shared" si="18"/>
        <v>3.6073275024510699E-3</v>
      </c>
      <c r="K95" s="25">
        <f t="shared" si="15"/>
        <v>2.4048850016340465E-3</v>
      </c>
      <c r="L95" s="12">
        <f>0.9*[1]CSHR!L21+0.1*[1]CSHR!L39</f>
        <v>7.2146550049021398E-3</v>
      </c>
      <c r="M95" s="15">
        <f>0.9*[1]CSHR!M21+0.1*[1]CSHR!M39</f>
        <v>1.5585149694947651E-2</v>
      </c>
      <c r="N95" s="25">
        <f t="shared" si="19"/>
        <v>3.1170299389895301E-3</v>
      </c>
      <c r="O95" s="69">
        <f>S95/2</f>
        <v>0.17450501572576949</v>
      </c>
      <c r="P95" s="25">
        <f t="shared" si="20"/>
        <v>7.7925748474738255E-3</v>
      </c>
      <c r="Q95" s="15">
        <f>0.9*[1]CSHR!Q21+0.1*[1]CSHR!Q39</f>
        <v>1.5585149694947651E-2</v>
      </c>
      <c r="R95" s="15">
        <f>0.9*[1]CSHR!S21+0.1*[1]CSHR!S39</f>
        <v>2.2799804699849782E-2</v>
      </c>
      <c r="S95" s="12">
        <f>0.9*[1]CSHR!T21+0.1*[1]CSHR!T39</f>
        <v>0.34901003145153897</v>
      </c>
      <c r="T95" s="16">
        <f>0.9*[1]CSHR!U21+0.1*[1]CSHR!U39</f>
        <v>3.838495439479743E-2</v>
      </c>
      <c r="U95" s="14">
        <f>0.9*[1]CSHR!V21+0.1*[1]CSHR!V39</f>
        <v>1.5320601372966567E-2</v>
      </c>
      <c r="V95" s="60">
        <f t="shared" si="13"/>
        <v>0.32302885565502548</v>
      </c>
      <c r="W95" s="70">
        <f t="shared" si="14"/>
        <v>1</v>
      </c>
      <c r="X95" s="5" t="str">
        <f t="shared" ref="X95:X111" si="21">$AE$2</f>
        <v>OEU+NEU</v>
      </c>
      <c r="Y95" s="5" t="str">
        <f t="shared" ref="Y95:Y111" si="22">$AE$3</f>
        <v>90/10</v>
      </c>
    </row>
    <row r="96" spans="1:27" s="1" customFormat="1" x14ac:dyDescent="0.25">
      <c r="A96" s="1" t="s">
        <v>25</v>
      </c>
      <c r="B96" s="3" t="s">
        <v>2</v>
      </c>
      <c r="C96" s="12">
        <f>0.9*[1]CSHR!C22+0.1*[1]CSHR!C40</f>
        <v>0.48869465478629748</v>
      </c>
      <c r="D96" s="12">
        <f>0.9*[1]CSHR!D22+0.1*[1]CSHR!D40</f>
        <v>0</v>
      </c>
      <c r="E96" s="12">
        <f>0.9*[1]CSHR!E22+0.1*[1]CSHR!E40</f>
        <v>0</v>
      </c>
      <c r="F96" s="12">
        <f>0.9*[1]CSHR!F22+0.1*[1]CSHR!F40</f>
        <v>0</v>
      </c>
      <c r="G96" s="12">
        <f>0.9*[1]CSHR!G22+0.1*[1]CSHR!G40</f>
        <v>1.0536392457648376E-2</v>
      </c>
      <c r="H96" s="12">
        <f>0.9*[1]CSHR!H22+0.1*[1]CSHR!H40</f>
        <v>1.0536392457648376E-2</v>
      </c>
      <c r="I96" s="12">
        <f>0.9*[1]CSHR!I22+0.1*[1]CSHR!I40</f>
        <v>1.0536392457648376E-2</v>
      </c>
      <c r="J96" s="25">
        <f t="shared" si="18"/>
        <v>5.2681962288241881E-3</v>
      </c>
      <c r="K96" s="25">
        <f t="shared" si="15"/>
        <v>3.5121308192161255E-3</v>
      </c>
      <c r="L96" s="12">
        <f>0.9*[1]CSHR!L22+0.1*[1]CSHR!L40</f>
        <v>1.0536392457648376E-2</v>
      </c>
      <c r="M96" s="12">
        <f>0.9*[1]CSHR!M22+0.1*[1]CSHR!M40</f>
        <v>1.7550151321716542E-2</v>
      </c>
      <c r="N96" s="25">
        <f t="shared" si="19"/>
        <v>3.5100302643433084E-3</v>
      </c>
      <c r="O96" s="25">
        <f>P96/5</f>
        <v>1.7550151321716542E-3</v>
      </c>
      <c r="P96" s="25">
        <f t="shared" si="20"/>
        <v>8.7750756608582711E-3</v>
      </c>
      <c r="Q96" s="12">
        <f>0.9*[1]CSHR!Q22+0.1*[1]CSHR!Q40</f>
        <v>1.7550151321716542E-2</v>
      </c>
      <c r="R96" s="12">
        <f>0.9*[1]CSHR!S22+0.1*[1]CSHR!S40</f>
        <v>2.8086543779364929E-2</v>
      </c>
      <c r="S96" s="12">
        <f>0.9*[1]CSHR!T22+0.1*[1]CSHR!T40</f>
        <v>0</v>
      </c>
      <c r="T96" s="13">
        <f>0.9*[1]CSHR!U22+0.1*[1]CSHR!U40</f>
        <v>4.2865618576599922E-2</v>
      </c>
      <c r="U96" s="14">
        <f>0.9*[1]CSHR!V22+0.1*[1]CSHR!V40</f>
        <v>3.9735483278295056E-2</v>
      </c>
      <c r="V96" s="60">
        <f t="shared" ref="V96:V147" si="23">1-SUM(C96:U96)</f>
        <v>0.30055137900000262</v>
      </c>
      <c r="W96" s="70">
        <f t="shared" ref="W96:W147" si="24">SUM(C96:V96)</f>
        <v>1</v>
      </c>
      <c r="X96" s="1" t="str">
        <f t="shared" si="21"/>
        <v>OEU+NEU</v>
      </c>
      <c r="Y96" s="1" t="str">
        <f t="shared" si="22"/>
        <v>90/10</v>
      </c>
    </row>
    <row r="97" spans="1:27" s="5" customFormat="1" x14ac:dyDescent="0.25">
      <c r="A97" s="5" t="s">
        <v>25</v>
      </c>
      <c r="B97" s="6" t="s">
        <v>3</v>
      </c>
      <c r="C97" s="15">
        <f>0.9*[1]CSHR!C23+0.1*[1]CSHR!C41</f>
        <v>0</v>
      </c>
      <c r="D97" s="12">
        <f>0.9*[1]CSHR!D23+0.1*[1]CSHR!D41</f>
        <v>0</v>
      </c>
      <c r="E97" s="15">
        <f>0.9*[1]CSHR!E23+0.1*[1]CSHR!E41</f>
        <v>0.68164033242528244</v>
      </c>
      <c r="F97" s="12">
        <f>0.9*[1]CSHR!F23+0.1*[1]CSHR!F41</f>
        <v>0</v>
      </c>
      <c r="G97" s="15">
        <f>0.9*[1]CSHR!G23+0.1*[1]CSHR!G41</f>
        <v>2.1521925695551286E-3</v>
      </c>
      <c r="H97" s="12">
        <f>0.9*[1]CSHR!H23+0.1*[1]CSHR!H41</f>
        <v>2.1521925695551286E-3</v>
      </c>
      <c r="I97" s="15">
        <f>0.9*[1]CSHR!I23+0.1*[1]CSHR!I41</f>
        <v>2.1521925695551286E-3</v>
      </c>
      <c r="J97" s="25">
        <f t="shared" si="18"/>
        <v>1.0760962847775643E-3</v>
      </c>
      <c r="K97" s="25">
        <f t="shared" ref="K97:K147" si="25">I97/3</f>
        <v>7.1739752318504286E-4</v>
      </c>
      <c r="L97" s="12">
        <f>0.9*[1]CSHR!L23+0.1*[1]CSHR!L41</f>
        <v>2.1521925695551286E-3</v>
      </c>
      <c r="M97" s="15">
        <f>0.9*[1]CSHR!M23+0.1*[1]CSHR!M41</f>
        <v>1.1164748587929069E-2</v>
      </c>
      <c r="N97" s="25">
        <f t="shared" si="19"/>
        <v>2.2329497175858138E-3</v>
      </c>
      <c r="O97" s="25">
        <f t="shared" ref="O97:O111" si="26">P97/5</f>
        <v>1.1164748587929069E-3</v>
      </c>
      <c r="P97" s="25">
        <f t="shared" si="20"/>
        <v>5.5823742939645343E-3</v>
      </c>
      <c r="Q97" s="15">
        <f>0.9*[1]CSHR!Q23+0.1*[1]CSHR!Q41</f>
        <v>1.1164748587929069E-2</v>
      </c>
      <c r="R97" s="15">
        <f>0.9*[1]CSHR!S23+0.1*[1]CSHR!S41</f>
        <v>1.3316941157484184E-2</v>
      </c>
      <c r="S97" s="12">
        <f>0.9*[1]CSHR!T23+0.1*[1]CSHR!T41</f>
        <v>0</v>
      </c>
      <c r="T97" s="16">
        <f>0.9*[1]CSHR!U23+0.1*[1]CSHR!U41</f>
        <v>2.5226006317941814E-2</v>
      </c>
      <c r="U97" s="14">
        <f>0.9*[1]CSHR!V23+0.1*[1]CSHR!V41</f>
        <v>7.2424716069036657E-3</v>
      </c>
      <c r="V97" s="60">
        <f t="shared" si="23"/>
        <v>0.2309106883600035</v>
      </c>
      <c r="W97" s="70">
        <f t="shared" si="24"/>
        <v>1</v>
      </c>
      <c r="X97" s="5" t="str">
        <f t="shared" si="21"/>
        <v>OEU+NEU</v>
      </c>
      <c r="Y97" s="5" t="str">
        <f t="shared" si="22"/>
        <v>90/10</v>
      </c>
    </row>
    <row r="98" spans="1:27" s="1" customFormat="1" x14ac:dyDescent="0.25">
      <c r="A98" s="28" t="s">
        <v>25</v>
      </c>
      <c r="B98" s="30" t="s">
        <v>4</v>
      </c>
      <c r="C98" s="25">
        <f>[1]CSHR!C24</f>
        <v>0</v>
      </c>
      <c r="D98" s="25">
        <f>[1]CSHR!D24</f>
        <v>0</v>
      </c>
      <c r="E98" s="25">
        <f>[1]CSHR!E24</f>
        <v>0</v>
      </c>
      <c r="F98" s="25">
        <f>[1]CSHR!F24</f>
        <v>0</v>
      </c>
      <c r="G98" s="25">
        <f>[1]CSHR!G24</f>
        <v>1.4701523558657422E-2</v>
      </c>
      <c r="H98" s="25">
        <f>[1]CSHR!H24</f>
        <v>1.4701523558657422E-2</v>
      </c>
      <c r="I98" s="25">
        <f>[1]CSHR!I24</f>
        <v>1.4701523558657422E-2</v>
      </c>
      <c r="J98" s="25">
        <f t="shared" si="18"/>
        <v>7.3507617793287109E-3</v>
      </c>
      <c r="K98" s="25">
        <f t="shared" si="25"/>
        <v>4.9005078528858072E-3</v>
      </c>
      <c r="L98" s="25">
        <f>[1]CSHR!L24</f>
        <v>1.4701523558657422E-2</v>
      </c>
      <c r="M98" s="25">
        <f>[1]CSHR!M24</f>
        <v>1.5964139406953431E-2</v>
      </c>
      <c r="N98" s="25">
        <f t="shared" si="19"/>
        <v>3.1928278813906862E-3</v>
      </c>
      <c r="O98" s="25">
        <f t="shared" si="26"/>
        <v>1.5964139406953431E-3</v>
      </c>
      <c r="P98" s="25">
        <f t="shared" si="20"/>
        <v>7.9820697034767157E-3</v>
      </c>
      <c r="Q98" s="25">
        <f>[1]CSHR!Q24</f>
        <v>1.5964139406953431E-2</v>
      </c>
      <c r="R98" s="25">
        <f>[1]CSHR!S24</f>
        <v>3.0665662965610761E-2</v>
      </c>
      <c r="S98" s="25">
        <f>[1]CSHR!T24</f>
        <v>0</v>
      </c>
      <c r="T98" s="25">
        <f>[1]CSHR!U24</f>
        <v>3.3858490847001488E-2</v>
      </c>
      <c r="U98" s="27">
        <f>[1]CSHR!V24</f>
        <v>3.0341131147852639E-3</v>
      </c>
      <c r="V98" s="64">
        <f t="shared" si="23"/>
        <v>0.81668477886628865</v>
      </c>
      <c r="W98" s="70">
        <f t="shared" si="24"/>
        <v>1</v>
      </c>
      <c r="X98" s="28" t="str">
        <f t="shared" si="21"/>
        <v>OEU+NEU</v>
      </c>
      <c r="Y98" s="28" t="str">
        <f t="shared" si="22"/>
        <v>90/10</v>
      </c>
      <c r="Z98" s="28" t="s">
        <v>84</v>
      </c>
      <c r="AA98" s="28"/>
    </row>
    <row r="99" spans="1:27" s="5" customFormat="1" x14ac:dyDescent="0.25">
      <c r="A99" s="5" t="s">
        <v>25</v>
      </c>
      <c r="B99" s="6" t="s">
        <v>5</v>
      </c>
      <c r="C99" s="15">
        <f>0.9*[1]CSHR!C25+0.1*[1]CSHR!C43</f>
        <v>0.47461737321699821</v>
      </c>
      <c r="D99" s="12">
        <f>0.9*[1]CSHR!D25+0.1*[1]CSHR!D43</f>
        <v>0</v>
      </c>
      <c r="E99" s="15">
        <f>0.9*[1]CSHR!E25+0.1*[1]CSHR!E43</f>
        <v>0</v>
      </c>
      <c r="F99" s="12">
        <f>0.9*[1]CSHR!F25+0.1*[1]CSHR!F43</f>
        <v>0</v>
      </c>
      <c r="G99" s="15">
        <f>0.9*[1]CSHR!G25+0.1*[1]CSHR!G43</f>
        <v>1.0125592238559531E-2</v>
      </c>
      <c r="H99" s="12">
        <f>0.9*[1]CSHR!H25+0.1*[1]CSHR!H43</f>
        <v>1.0125592238559531E-2</v>
      </c>
      <c r="I99" s="15">
        <f>0.9*[1]CSHR!I25+0.1*[1]CSHR!I43</f>
        <v>1.0125592238559531E-2</v>
      </c>
      <c r="J99" s="25">
        <f t="shared" si="18"/>
        <v>5.0627961192797654E-3</v>
      </c>
      <c r="K99" s="25">
        <f t="shared" si="25"/>
        <v>3.3751974128531769E-3</v>
      </c>
      <c r="L99" s="12">
        <f>0.9*[1]CSHR!L25+0.1*[1]CSHR!L43</f>
        <v>1.0125592238559531E-2</v>
      </c>
      <c r="M99" s="15">
        <f>0.9*[1]CSHR!M25+0.1*[1]CSHR!M43</f>
        <v>1.8451837497952619E-2</v>
      </c>
      <c r="N99" s="25">
        <f t="shared" si="19"/>
        <v>3.6903674995905239E-3</v>
      </c>
      <c r="O99" s="25">
        <f t="shared" si="26"/>
        <v>1.8451837497952619E-3</v>
      </c>
      <c r="P99" s="25">
        <f t="shared" si="20"/>
        <v>9.2259187489763094E-3</v>
      </c>
      <c r="Q99" s="15">
        <f>0.9*[1]CSHR!Q25+0.1*[1]CSHR!Q43</f>
        <v>1.8451837497952619E-2</v>
      </c>
      <c r="R99" s="15">
        <f>0.9*[1]CSHR!S25+0.1*[1]CSHR!S43</f>
        <v>2.8577429736512183E-2</v>
      </c>
      <c r="S99" s="12">
        <f>0.9*[1]CSHR!T25+0.1*[1]CSHR!T43</f>
        <v>0</v>
      </c>
      <c r="T99" s="16">
        <f>0.9*[1]CSHR!U25+0.1*[1]CSHR!U43</f>
        <v>4.4115819208472282E-2</v>
      </c>
      <c r="U99" s="14">
        <f>0.9*[1]CSHR!V25+0.1*[1]CSHR!V43</f>
        <v>3.5382810436861617E-2</v>
      </c>
      <c r="V99" s="60">
        <f t="shared" si="23"/>
        <v>0.31670105992051722</v>
      </c>
      <c r="W99" s="70">
        <f t="shared" si="24"/>
        <v>1</v>
      </c>
      <c r="X99" s="5" t="str">
        <f t="shared" si="21"/>
        <v>OEU+NEU</v>
      </c>
      <c r="Y99" s="5" t="str">
        <f t="shared" si="22"/>
        <v>90/10</v>
      </c>
    </row>
    <row r="100" spans="1:27" s="1" customFormat="1" x14ac:dyDescent="0.25">
      <c r="A100" s="1" t="s">
        <v>25</v>
      </c>
      <c r="B100" s="3" t="s">
        <v>6</v>
      </c>
      <c r="C100" s="12">
        <f>0.9*[1]CSHR!C26+0.1*[1]CSHR!C44</f>
        <v>0</v>
      </c>
      <c r="D100" s="12">
        <f>0.9*[1]CSHR!D26+0.1*[1]CSHR!D44</f>
        <v>0</v>
      </c>
      <c r="E100" s="12">
        <f>0.9*[1]CSHR!E26+0.1*[1]CSHR!E44</f>
        <v>0</v>
      </c>
      <c r="F100" s="12">
        <f>0.9*[1]CSHR!F26+0.1*[1]CSHR!F44</f>
        <v>0</v>
      </c>
      <c r="G100" s="12">
        <f>0.9*[1]CSHR!G26+0.1*[1]CSHR!G44</f>
        <v>1.6848517859910993E-3</v>
      </c>
      <c r="H100" s="12">
        <f>0.9*[1]CSHR!H26+0.1*[1]CSHR!H44</f>
        <v>1.6848517859910993E-3</v>
      </c>
      <c r="I100" s="12">
        <f>0.9*[1]CSHR!I26+0.1*[1]CSHR!I44</f>
        <v>1.6848517859910993E-3</v>
      </c>
      <c r="J100" s="25">
        <f t="shared" si="18"/>
        <v>8.4242589299554963E-4</v>
      </c>
      <c r="K100" s="25">
        <f t="shared" si="25"/>
        <v>5.6161726199703305E-4</v>
      </c>
      <c r="L100" s="12">
        <f>0.9*[1]CSHR!L26+0.1*[1]CSHR!L44</f>
        <v>1.6848517859910993E-3</v>
      </c>
      <c r="M100" s="12">
        <f>0.9*[1]CSHR!M26+0.1*[1]CSHR!M44</f>
        <v>2.7300839124855765E-2</v>
      </c>
      <c r="N100" s="25">
        <f t="shared" si="19"/>
        <v>5.4601678249711532E-3</v>
      </c>
      <c r="O100" s="25">
        <f t="shared" si="26"/>
        <v>2.7300839124855766E-3</v>
      </c>
      <c r="P100" s="25">
        <f t="shared" si="20"/>
        <v>1.3650419562427882E-2</v>
      </c>
      <c r="Q100" s="12">
        <f>0.9*[1]CSHR!Q26+0.1*[1]CSHR!Q44</f>
        <v>2.7300839124855765E-2</v>
      </c>
      <c r="R100" s="12">
        <f>0.9*[1]CSHR!S26+0.1*[1]CSHR!S44</f>
        <v>2.8985690910846865E-2</v>
      </c>
      <c r="S100" s="12">
        <f>0.9*[1]CSHR!T26+0.1*[1]CSHR!T44</f>
        <v>0</v>
      </c>
      <c r="T100" s="13">
        <f>0.9*[1]CSHR!U26+0.1*[1]CSHR!U44</f>
        <v>2.8985690910846865E-2</v>
      </c>
      <c r="U100" s="14">
        <f>0.9*[1]CSHR!V26+0.1*[1]CSHR!V44</f>
        <v>4.663091389221876E-2</v>
      </c>
      <c r="V100" s="60">
        <f t="shared" si="23"/>
        <v>0.81081190443753437</v>
      </c>
      <c r="W100" s="70">
        <f t="shared" si="24"/>
        <v>1</v>
      </c>
      <c r="X100" s="1" t="str">
        <f t="shared" si="21"/>
        <v>OEU+NEU</v>
      </c>
      <c r="Y100" s="1" t="str">
        <f t="shared" si="22"/>
        <v>90/10</v>
      </c>
    </row>
    <row r="101" spans="1:27" s="5" customFormat="1" x14ac:dyDescent="0.25">
      <c r="A101" s="5" t="s">
        <v>25</v>
      </c>
      <c r="B101" s="6" t="s">
        <v>7</v>
      </c>
      <c r="C101" s="15">
        <f>0.9*[1]CSHR!C27+0.1*[1]CSHR!C45</f>
        <v>0</v>
      </c>
      <c r="D101" s="12">
        <f>0.9*[1]CSHR!D27+0.1*[1]CSHR!D45</f>
        <v>0</v>
      </c>
      <c r="E101" s="15">
        <f>0.9*[1]CSHR!E27+0.1*[1]CSHR!E45</f>
        <v>0</v>
      </c>
      <c r="F101" s="12">
        <f>0.9*[1]CSHR!F27+0.1*[1]CSHR!F45</f>
        <v>0</v>
      </c>
      <c r="G101" s="15">
        <f>0.9*[1]CSHR!G27+0.1*[1]CSHR!G45</f>
        <v>4.4707074812194523E-3</v>
      </c>
      <c r="H101" s="12">
        <f>0.9*[1]CSHR!H27+0.1*[1]CSHR!H45</f>
        <v>0.34910163614029216</v>
      </c>
      <c r="I101" s="15">
        <f>0.9*[1]CSHR!I27+0.1*[1]CSHR!I45</f>
        <v>4.4707074812194523E-3</v>
      </c>
      <c r="J101" s="25">
        <f t="shared" si="18"/>
        <v>2.2353537406097261E-3</v>
      </c>
      <c r="K101" s="25">
        <f t="shared" si="25"/>
        <v>1.4902358270731508E-3</v>
      </c>
      <c r="L101" s="12">
        <f>0.9*[1]CSHR!L27+0.1*[1]CSHR!L45</f>
        <v>4.4707074812194523E-3</v>
      </c>
      <c r="M101" s="15">
        <f>0.9*[1]CSHR!M27+0.1*[1]CSHR!M45</f>
        <v>2.2584455957109666E-2</v>
      </c>
      <c r="N101" s="25">
        <f t="shared" si="19"/>
        <v>4.5168911914219333E-3</v>
      </c>
      <c r="O101" s="25">
        <f t="shared" si="26"/>
        <v>2.2584455957109667E-3</v>
      </c>
      <c r="P101" s="25">
        <f t="shared" si="20"/>
        <v>1.1292227978554833E-2</v>
      </c>
      <c r="Q101" s="15">
        <f>0.9*[1]CSHR!Q27+0.1*[1]CSHR!Q45</f>
        <v>2.2584455957109666E-2</v>
      </c>
      <c r="R101" s="15">
        <f>0.9*[1]CSHR!S27+0.1*[1]CSHR!S45</f>
        <v>2.7055163438329099E-2</v>
      </c>
      <c r="S101" s="12">
        <f>0.9*[1]CSHR!T27+0.1*[1]CSHR!T45</f>
        <v>0</v>
      </c>
      <c r="T101" s="16">
        <f>0.9*[1]CSHR!U27+0.1*[1]CSHR!U45</f>
        <v>5.7167771381142006E-2</v>
      </c>
      <c r="U101" s="14">
        <f>0.9*[1]CSHR!V27+0.1*[1]CSHR!V45</f>
        <v>3.4890479966986028E-2</v>
      </c>
      <c r="V101" s="60">
        <f t="shared" si="23"/>
        <v>0.45141076038200234</v>
      </c>
      <c r="W101" s="70">
        <f t="shared" si="24"/>
        <v>1</v>
      </c>
      <c r="X101" s="5" t="str">
        <f t="shared" si="21"/>
        <v>OEU+NEU</v>
      </c>
      <c r="Y101" s="5" t="str">
        <f t="shared" si="22"/>
        <v>90/10</v>
      </c>
    </row>
    <row r="102" spans="1:27" s="1" customFormat="1" x14ac:dyDescent="0.25">
      <c r="A102" s="28" t="s">
        <v>25</v>
      </c>
      <c r="B102" s="30" t="s">
        <v>8</v>
      </c>
      <c r="C102" s="25">
        <f>[1]CSHR!C46</f>
        <v>0</v>
      </c>
      <c r="D102" s="25">
        <f>[1]CSHR!D46</f>
        <v>0</v>
      </c>
      <c r="E102" s="25">
        <f>[1]CSHR!E46</f>
        <v>0</v>
      </c>
      <c r="F102" s="25">
        <f>[1]CSHR!F46</f>
        <v>0.81661227581725659</v>
      </c>
      <c r="G102" s="25">
        <f>[1]CSHR!G46</f>
        <v>0</v>
      </c>
      <c r="H102" s="25">
        <f>[1]CSHR!H46</f>
        <v>0</v>
      </c>
      <c r="I102" s="25">
        <f>[1]CSHR!I46</f>
        <v>0</v>
      </c>
      <c r="J102" s="25">
        <f t="shared" si="18"/>
        <v>0</v>
      </c>
      <c r="K102" s="25">
        <f t="shared" si="25"/>
        <v>0</v>
      </c>
      <c r="L102" s="25">
        <f>[1]CSHR!L46</f>
        <v>0</v>
      </c>
      <c r="M102" s="25">
        <f>[1]CSHR!M46</f>
        <v>6.8525808402601623E-3</v>
      </c>
      <c r="N102" s="25">
        <f t="shared" si="19"/>
        <v>1.3705161680520324E-3</v>
      </c>
      <c r="O102" s="25">
        <f t="shared" si="26"/>
        <v>6.8525808402601618E-4</v>
      </c>
      <c r="P102" s="25">
        <f t="shared" si="20"/>
        <v>3.4262904201300811E-3</v>
      </c>
      <c r="Q102" s="25">
        <f>[1]CSHR!Q46</f>
        <v>6.8525808402601623E-3</v>
      </c>
      <c r="R102" s="25">
        <f>[1]CSHR!S46</f>
        <v>6.8525808402601623E-3</v>
      </c>
      <c r="S102" s="25">
        <f>[1]CSHR!T46</f>
        <v>0</v>
      </c>
      <c r="T102" s="25">
        <f>[1]CSHR!U46</f>
        <v>1.4162000403204323E-2</v>
      </c>
      <c r="U102" s="27">
        <f>[1]CSHR!V46</f>
        <v>8.4999047692059537E-4</v>
      </c>
      <c r="V102" s="64">
        <f t="shared" si="23"/>
        <v>0.14233592610962975</v>
      </c>
      <c r="W102" s="70">
        <f t="shared" si="24"/>
        <v>1</v>
      </c>
      <c r="X102" s="28" t="str">
        <f t="shared" si="21"/>
        <v>OEU+NEU</v>
      </c>
      <c r="Y102" s="28" t="str">
        <f t="shared" si="22"/>
        <v>90/10</v>
      </c>
      <c r="Z102" s="28" t="s">
        <v>85</v>
      </c>
      <c r="AA102" s="28"/>
    </row>
    <row r="103" spans="1:27" s="5" customFormat="1" x14ac:dyDescent="0.25">
      <c r="A103" s="5" t="s">
        <v>25</v>
      </c>
      <c r="B103" s="6" t="s">
        <v>9</v>
      </c>
      <c r="C103" s="15">
        <f>0.9*[1]CSHR!C29+0.1*[1]CSHR!C47</f>
        <v>0.37697405326740613</v>
      </c>
      <c r="D103" s="12">
        <f>0.9*[1]CSHR!D29+0.1*[1]CSHR!D47</f>
        <v>0</v>
      </c>
      <c r="E103" s="15">
        <f>0.9*[1]CSHR!E29+0.1*[1]CSHR!E47</f>
        <v>0</v>
      </c>
      <c r="F103" s="12">
        <f>0.9*[1]CSHR!F29+0.1*[1]CSHR!F47</f>
        <v>0</v>
      </c>
      <c r="G103" s="15">
        <f>0.9*[1]CSHR!G29+0.1*[1]CSHR!G47</f>
        <v>8.1256642596260337E-3</v>
      </c>
      <c r="H103" s="12">
        <f>0.9*[1]CSHR!H29+0.1*[1]CSHR!H47</f>
        <v>8.1256642596260337E-3</v>
      </c>
      <c r="I103" s="15">
        <f>0.9*[1]CSHR!I29+0.1*[1]CSHR!I47</f>
        <v>8.1256642596260337E-3</v>
      </c>
      <c r="J103" s="25">
        <f t="shared" si="18"/>
        <v>4.0628321298130168E-3</v>
      </c>
      <c r="K103" s="25">
        <f t="shared" si="25"/>
        <v>2.7085547532086779E-3</v>
      </c>
      <c r="L103" s="12">
        <f>0.9*[1]CSHR!L29+0.1*[1]CSHR!L47</f>
        <v>8.1256642596260337E-3</v>
      </c>
      <c r="M103" s="15">
        <f>0.9*[1]CSHR!M29+0.1*[1]CSHR!M47</f>
        <v>2.2501821157084788E-2</v>
      </c>
      <c r="N103" s="25">
        <f t="shared" si="19"/>
        <v>4.5003642314169574E-3</v>
      </c>
      <c r="O103" s="25">
        <f t="shared" si="26"/>
        <v>2.2501821157084787E-3</v>
      </c>
      <c r="P103" s="25">
        <f t="shared" si="20"/>
        <v>1.1250910578542394E-2</v>
      </c>
      <c r="Q103" s="15">
        <f>0.9*[1]CSHR!Q29+0.1*[1]CSHR!Q47</f>
        <v>2.2501821157084788E-2</v>
      </c>
      <c r="R103" s="15">
        <f>0.9*[1]CSHR!S29+0.1*[1]CSHR!S47</f>
        <v>3.0627485416710832E-2</v>
      </c>
      <c r="S103" s="12">
        <f>0.9*[1]CSHR!T29+0.1*[1]CSHR!T47</f>
        <v>0</v>
      </c>
      <c r="T103" s="16">
        <f>0.9*[1]CSHR!U29+0.1*[1]CSHR!U47</f>
        <v>4.9576387443729594E-2</v>
      </c>
      <c r="U103" s="14">
        <f>0.9*[1]CSHR!V29+0.1*[1]CSHR!V47</f>
        <v>5.0703513897935405E-2</v>
      </c>
      <c r="V103" s="60">
        <f t="shared" si="23"/>
        <v>0.38983941681285494</v>
      </c>
      <c r="W103" s="70">
        <f t="shared" si="24"/>
        <v>1</v>
      </c>
      <c r="X103" s="5" t="str">
        <f t="shared" si="21"/>
        <v>OEU+NEU</v>
      </c>
      <c r="Y103" s="5" t="str">
        <f t="shared" si="22"/>
        <v>90/10</v>
      </c>
    </row>
    <row r="104" spans="1:27" s="1" customFormat="1" x14ac:dyDescent="0.25">
      <c r="A104" s="1" t="s">
        <v>25</v>
      </c>
      <c r="B104" s="3" t="s">
        <v>10</v>
      </c>
      <c r="C104" s="12">
        <f>0.9*[1]CSHR!C30+0.1*[1]CSHR!C48</f>
        <v>0</v>
      </c>
      <c r="D104" s="12">
        <f>0.9*[1]CSHR!D30+0.1*[1]CSHR!D48</f>
        <v>0</v>
      </c>
      <c r="E104" s="12">
        <f>0.9*[1]CSHR!E30+0.1*[1]CSHR!E48</f>
        <v>0.70884802388029422</v>
      </c>
      <c r="F104" s="12">
        <f>0.9*[1]CSHR!F30+0.1*[1]CSHR!F48</f>
        <v>0</v>
      </c>
      <c r="G104" s="12">
        <f>0.9*[1]CSHR!G30+0.1*[1]CSHR!G48</f>
        <v>2.7236305108738414E-3</v>
      </c>
      <c r="H104" s="12">
        <f>0.9*[1]CSHR!H30+0.1*[1]CSHR!H48</f>
        <v>2.7236305108738414E-3</v>
      </c>
      <c r="I104" s="12">
        <f>0.9*[1]CSHR!I30+0.1*[1]CSHR!I48</f>
        <v>2.7236305108738414E-3</v>
      </c>
      <c r="J104" s="25">
        <f t="shared" si="18"/>
        <v>1.3618152554369207E-3</v>
      </c>
      <c r="K104" s="25">
        <f t="shared" si="25"/>
        <v>9.0787683695794713E-4</v>
      </c>
      <c r="L104" s="12">
        <f>0.9*[1]CSHR!L30+0.1*[1]CSHR!L48</f>
        <v>2.7236305108738414E-3</v>
      </c>
      <c r="M104" s="12">
        <f>0.9*[1]CSHR!M30+0.1*[1]CSHR!M48</f>
        <v>9.468949595489615E-3</v>
      </c>
      <c r="N104" s="25">
        <f t="shared" si="19"/>
        <v>1.8937899190979231E-3</v>
      </c>
      <c r="O104" s="25">
        <f t="shared" si="26"/>
        <v>9.4689495954896155E-4</v>
      </c>
      <c r="P104" s="25">
        <f t="shared" si="20"/>
        <v>4.7344747977448075E-3</v>
      </c>
      <c r="Q104" s="12">
        <f>0.9*[1]CSHR!Q30+0.1*[1]CSHR!Q48</f>
        <v>9.468949595489615E-3</v>
      </c>
      <c r="R104" s="12">
        <f>0.9*[1]CSHR!S30+0.1*[1]CSHR!S48</f>
        <v>1.219258010636347E-2</v>
      </c>
      <c r="S104" s="12">
        <f>0.9*[1]CSHR!T30+0.1*[1]CSHR!T48</f>
        <v>0</v>
      </c>
      <c r="T104" s="13">
        <f>0.9*[1]CSHR!U30+0.1*[1]CSHR!U48</f>
        <v>2.2292793008219059E-2</v>
      </c>
      <c r="U104" s="14">
        <f>0.9*[1]CSHR!V30+0.1*[1]CSHR!V48</f>
        <v>2.0465878496053632E-2</v>
      </c>
      <c r="V104" s="60">
        <f t="shared" si="23"/>
        <v>0.19652345150580841</v>
      </c>
      <c r="W104" s="70">
        <f t="shared" si="24"/>
        <v>1</v>
      </c>
      <c r="X104" s="1" t="str">
        <f t="shared" si="21"/>
        <v>OEU+NEU</v>
      </c>
      <c r="Y104" s="1" t="str">
        <f t="shared" si="22"/>
        <v>90/10</v>
      </c>
    </row>
    <row r="105" spans="1:27" s="5" customFormat="1" x14ac:dyDescent="0.25">
      <c r="A105" s="5" t="s">
        <v>25</v>
      </c>
      <c r="B105" s="6" t="s">
        <v>11</v>
      </c>
      <c r="C105" s="15">
        <f>0.9*[1]CSHR!C31+0.1*[1]CSHR!C49</f>
        <v>0.36937222234862255</v>
      </c>
      <c r="D105" s="12">
        <f>0.9*[1]CSHR!D31+0.1*[1]CSHR!D49</f>
        <v>0</v>
      </c>
      <c r="E105" s="15">
        <f>0.9*[1]CSHR!E31+0.1*[1]CSHR!E49</f>
        <v>0</v>
      </c>
      <c r="F105" s="12">
        <f>0.9*[1]CSHR!F31+0.1*[1]CSHR!F49</f>
        <v>0</v>
      </c>
      <c r="G105" s="15">
        <f>0.9*[1]CSHR!G31+0.1*[1]CSHR!G49</f>
        <v>7.8284737736375523E-3</v>
      </c>
      <c r="H105" s="12">
        <f>0.9*[1]CSHR!H31+0.1*[1]CSHR!H49</f>
        <v>7.8284737736375523E-3</v>
      </c>
      <c r="I105" s="15">
        <f>0.9*[1]CSHR!I31+0.1*[1]CSHR!I49</f>
        <v>7.8284737736375523E-3</v>
      </c>
      <c r="J105" s="25">
        <f t="shared" si="18"/>
        <v>3.9142368868187762E-3</v>
      </c>
      <c r="K105" s="25">
        <f t="shared" si="25"/>
        <v>2.609491257879184E-3</v>
      </c>
      <c r="L105" s="12">
        <f>0.9*[1]CSHR!L31+0.1*[1]CSHR!L49</f>
        <v>7.8284737736375523E-3</v>
      </c>
      <c r="M105" s="15">
        <f>0.9*[1]CSHR!M31+0.1*[1]CSHR!M49</f>
        <v>2.2713767937752066E-2</v>
      </c>
      <c r="N105" s="25">
        <f t="shared" si="19"/>
        <v>4.5427535875504129E-3</v>
      </c>
      <c r="O105" s="25">
        <f t="shared" si="26"/>
        <v>2.2713767937752065E-3</v>
      </c>
      <c r="P105" s="25">
        <f t="shared" si="20"/>
        <v>1.1356883968876033E-2</v>
      </c>
      <c r="Q105" s="15">
        <f>0.9*[1]CSHR!Q31+0.1*[1]CSHR!Q49</f>
        <v>2.2713767937752066E-2</v>
      </c>
      <c r="R105" s="15">
        <f>0.9*[1]CSHR!S31+0.1*[1]CSHR!S49</f>
        <v>3.0542241711389657E-2</v>
      </c>
      <c r="S105" s="12">
        <f>0.9*[1]CSHR!T31+0.1*[1]CSHR!T49</f>
        <v>0</v>
      </c>
      <c r="T105" s="16">
        <f>0.9*[1]CSHR!U31+0.1*[1]CSHR!U49</f>
        <v>4.9669625237917694E-2</v>
      </c>
      <c r="U105" s="14">
        <f>0.9*[1]CSHR!V31+0.1*[1]CSHR!V49</f>
        <v>5.5212814953376918E-2</v>
      </c>
      <c r="V105" s="60">
        <f t="shared" si="23"/>
        <v>0.39376692228373922</v>
      </c>
      <c r="W105" s="70">
        <f t="shared" si="24"/>
        <v>1</v>
      </c>
      <c r="X105" s="5" t="str">
        <f t="shared" si="21"/>
        <v>OEU+NEU</v>
      </c>
      <c r="Y105" s="5" t="str">
        <f t="shared" si="22"/>
        <v>90/10</v>
      </c>
    </row>
    <row r="106" spans="1:27" s="1" customFormat="1" x14ac:dyDescent="0.25">
      <c r="A106" s="1" t="s">
        <v>25</v>
      </c>
      <c r="B106" s="3" t="s">
        <v>12</v>
      </c>
      <c r="C106" s="12">
        <f>0.9*[1]CSHR!C32+0.1*[1]CSHR!C50</f>
        <v>0</v>
      </c>
      <c r="D106" s="12">
        <f>0.9*[1]CSHR!D32+0.1*[1]CSHR!D50</f>
        <v>0</v>
      </c>
      <c r="E106" s="12">
        <f>0.9*[1]CSHR!E32+0.1*[1]CSHR!E50</f>
        <v>0</v>
      </c>
      <c r="F106" s="12">
        <f>0.9*[1]CSHR!F32+0.1*[1]CSHR!F50</f>
        <v>0.76913802821307753</v>
      </c>
      <c r="G106" s="12">
        <f>0.9*[1]CSHR!G32+0.1*[1]CSHR!G50</f>
        <v>0</v>
      </c>
      <c r="H106" s="12">
        <f>0.9*[1]CSHR!H32+0.1*[1]CSHR!H50</f>
        <v>0</v>
      </c>
      <c r="I106" s="12">
        <f>0.9*[1]CSHR!I32+0.1*[1]CSHR!I50</f>
        <v>0</v>
      </c>
      <c r="J106" s="25">
        <f t="shared" si="18"/>
        <v>0</v>
      </c>
      <c r="K106" s="25">
        <f t="shared" si="25"/>
        <v>0</v>
      </c>
      <c r="L106" s="12">
        <f>0.9*[1]CSHR!L32+0.1*[1]CSHR!L50</f>
        <v>0</v>
      </c>
      <c r="M106" s="12">
        <f>0.9*[1]CSHR!M32+0.1*[1]CSHR!M50</f>
        <v>8.6056025553843569E-3</v>
      </c>
      <c r="N106" s="25">
        <f t="shared" si="19"/>
        <v>1.7211205110768714E-3</v>
      </c>
      <c r="O106" s="25">
        <f t="shared" si="26"/>
        <v>8.6056025553843569E-4</v>
      </c>
      <c r="P106" s="25">
        <f t="shared" si="20"/>
        <v>4.3028012776921785E-3</v>
      </c>
      <c r="Q106" s="12">
        <f>0.9*[1]CSHR!Q32+0.1*[1]CSHR!Q50</f>
        <v>8.6056025553843569E-3</v>
      </c>
      <c r="R106" s="12">
        <f>0.9*[1]CSHR!S32+0.1*[1]CSHR!S50</f>
        <v>8.6056025553843569E-3</v>
      </c>
      <c r="S106" s="12">
        <f>0.9*[1]CSHR!T32+0.1*[1]CSHR!T50</f>
        <v>0</v>
      </c>
      <c r="T106" s="13">
        <f>0.9*[1]CSHR!U32+0.1*[1]CSHR!U50</f>
        <v>1.778491194779433E-2</v>
      </c>
      <c r="U106" s="14">
        <f>0.9*[1]CSHR!V32+0.1*[1]CSHR!V50</f>
        <v>1.6275819634728197E-3</v>
      </c>
      <c r="V106" s="60">
        <f t="shared" si="23"/>
        <v>0.17874818816519478</v>
      </c>
      <c r="W106" s="70">
        <f t="shared" si="24"/>
        <v>1</v>
      </c>
      <c r="X106" s="1" t="str">
        <f t="shared" si="21"/>
        <v>OEU+NEU</v>
      </c>
      <c r="Y106" s="1" t="str">
        <f t="shared" si="22"/>
        <v>90/10</v>
      </c>
    </row>
    <row r="107" spans="1:27" s="5" customFormat="1" x14ac:dyDescent="0.25">
      <c r="A107" s="28" t="s">
        <v>25</v>
      </c>
      <c r="B107" s="30" t="s">
        <v>13</v>
      </c>
      <c r="C107" s="25">
        <f>[1]CSHR!C33</f>
        <v>0</v>
      </c>
      <c r="D107" s="25">
        <f>[1]CSHR!D33</f>
        <v>0</v>
      </c>
      <c r="E107" s="25">
        <f>[1]CSHR!E33</f>
        <v>0</v>
      </c>
      <c r="F107" s="25">
        <f>[1]CSHR!F33</f>
        <v>0</v>
      </c>
      <c r="G107" s="25">
        <f>[1]CSHR!G33</f>
        <v>7.9144327483549499E-3</v>
      </c>
      <c r="H107" s="25">
        <f>[1]CSHR!H33</f>
        <v>7.9144327483549499E-3</v>
      </c>
      <c r="I107" s="25">
        <f>[1]CSHR!I33</f>
        <v>7.9144327483549499E-3</v>
      </c>
      <c r="J107" s="25">
        <f t="shared" si="18"/>
        <v>3.957216374177475E-3</v>
      </c>
      <c r="K107" s="25">
        <f t="shared" si="25"/>
        <v>2.6381442494516501E-3</v>
      </c>
      <c r="L107" s="25">
        <f>[1]CSHR!L33</f>
        <v>7.9144327483549499E-3</v>
      </c>
      <c r="M107" s="25">
        <f>[1]CSHR!M33</f>
        <v>2.7272475153887504E-2</v>
      </c>
      <c r="N107" s="25">
        <f t="shared" si="19"/>
        <v>5.4544950307775005E-3</v>
      </c>
      <c r="O107" s="25">
        <f t="shared" si="26"/>
        <v>2.7272475153887503E-3</v>
      </c>
      <c r="P107" s="25">
        <f t="shared" si="20"/>
        <v>1.3636237576943752E-2</v>
      </c>
      <c r="Q107" s="25">
        <f>[1]CSHR!Q33</f>
        <v>2.7272475153887504E-2</v>
      </c>
      <c r="R107" s="25">
        <f>[1]CSHR!S33</f>
        <v>3.5186907902242402E-2</v>
      </c>
      <c r="S107" s="25">
        <f>[1]CSHR!T33</f>
        <v>0</v>
      </c>
      <c r="T107" s="25">
        <f>[1]CSHR!U33</f>
        <v>4.0641402933019898E-2</v>
      </c>
      <c r="U107" s="27">
        <f>[1]CSHR!V33</f>
        <v>0</v>
      </c>
      <c r="V107" s="64">
        <f t="shared" si="23"/>
        <v>0.80955566711680382</v>
      </c>
      <c r="W107" s="70">
        <f t="shared" si="24"/>
        <v>1</v>
      </c>
      <c r="X107" s="28" t="str">
        <f t="shared" si="21"/>
        <v>OEU+NEU</v>
      </c>
      <c r="Y107" s="28" t="str">
        <f t="shared" si="22"/>
        <v>90/10</v>
      </c>
      <c r="Z107" s="28" t="s">
        <v>84</v>
      </c>
      <c r="AA107" s="28"/>
    </row>
    <row r="108" spans="1:27" s="1" customFormat="1" x14ac:dyDescent="0.25">
      <c r="A108" s="1" t="s">
        <v>25</v>
      </c>
      <c r="B108" s="3" t="s">
        <v>14</v>
      </c>
      <c r="C108" s="12">
        <f>0.9*[1]CSHR!C34+0.1*[1]CSHR!C52</f>
        <v>0</v>
      </c>
      <c r="D108" s="12">
        <f>0.9*[1]CSHR!D34+0.1*[1]CSHR!D52</f>
        <v>0</v>
      </c>
      <c r="E108" s="12">
        <f>0.9*[1]CSHR!E34+0.1*[1]CSHR!E52</f>
        <v>0</v>
      </c>
      <c r="F108" s="12">
        <f>0.9*[1]CSHR!F34+0.1*[1]CSHR!F52</f>
        <v>0</v>
      </c>
      <c r="G108" s="12">
        <f>0.9*[1]CSHR!G34+0.1*[1]CSHR!G52</f>
        <v>2.5919979235751603E-3</v>
      </c>
      <c r="H108" s="12">
        <f>0.9*[1]CSHR!H34+0.1*[1]CSHR!H52</f>
        <v>2.5919979235751603E-3</v>
      </c>
      <c r="I108" s="12">
        <f>0.9*[1]CSHR!I34+0.1*[1]CSHR!I52</f>
        <v>2.5919979235751603E-3</v>
      </c>
      <c r="J108" s="25">
        <f t="shared" si="18"/>
        <v>1.2959989617875802E-3</v>
      </c>
      <c r="K108" s="25">
        <f t="shared" si="25"/>
        <v>8.6399930785838674E-4</v>
      </c>
      <c r="L108" s="12">
        <f>0.9*[1]CSHR!L34+0.1*[1]CSHR!L52</f>
        <v>2.5919979235751603E-3</v>
      </c>
      <c r="M108" s="12">
        <f>0.9*[1]CSHR!M34+0.1*[1]CSHR!M52</f>
        <v>4.5931859654768708E-3</v>
      </c>
      <c r="N108" s="25">
        <f t="shared" si="19"/>
        <v>9.1863719309537414E-4</v>
      </c>
      <c r="O108" s="25">
        <f t="shared" si="26"/>
        <v>4.5931859654768707E-4</v>
      </c>
      <c r="P108" s="25">
        <f t="shared" si="20"/>
        <v>2.2965929827384354E-3</v>
      </c>
      <c r="Q108" s="12">
        <f>0.9*[1]CSHR!Q34+0.1*[1]CSHR!Q52</f>
        <v>4.5931859654768708E-3</v>
      </c>
      <c r="R108" s="12">
        <f>0.9*[1]CSHR!S34+0.1*[1]CSHR!S52</f>
        <v>7.1851838890520311E-3</v>
      </c>
      <c r="S108" s="12">
        <f>0.9*[1]CSHR!T34+0.1*[1]CSHR!T52</f>
        <v>0</v>
      </c>
      <c r="T108" s="13">
        <f>0.9*[1]CSHR!U34+0.1*[1]CSHR!U52</f>
        <v>9.0224582752427788E-3</v>
      </c>
      <c r="U108" s="14">
        <f>0.9*[1]CSHR!V34+0.1*[1]CSHR!V52</f>
        <v>0</v>
      </c>
      <c r="V108" s="60">
        <f t="shared" si="23"/>
        <v>0.95840344716842329</v>
      </c>
      <c r="W108" s="70">
        <f t="shared" si="24"/>
        <v>1</v>
      </c>
      <c r="X108" s="1" t="str">
        <f t="shared" si="21"/>
        <v>OEU+NEU</v>
      </c>
      <c r="Y108" s="1" t="str">
        <f t="shared" si="22"/>
        <v>90/10</v>
      </c>
    </row>
    <row r="109" spans="1:27" s="5" customFormat="1" x14ac:dyDescent="0.25">
      <c r="A109" s="5" t="s">
        <v>25</v>
      </c>
      <c r="B109" s="6" t="s">
        <v>15</v>
      </c>
      <c r="C109" s="15">
        <f>0.9*[1]CSHR!C35+0.1*[1]CSHR!C53</f>
        <v>0</v>
      </c>
      <c r="D109" s="12">
        <f>0.9*[1]CSHR!D35+0.1*[1]CSHR!D53</f>
        <v>0</v>
      </c>
      <c r="E109" s="15">
        <f>0.9*[1]CSHR!E35+0.1*[1]CSHR!E53</f>
        <v>0.35956843171910607</v>
      </c>
      <c r="F109" s="12">
        <f>0.9*[1]CSHR!F35+0.1*[1]CSHR!F53</f>
        <v>0</v>
      </c>
      <c r="G109" s="15">
        <f>0.9*[1]CSHR!G35+0.1*[1]CSHR!G53</f>
        <v>1.3915967166182198E-3</v>
      </c>
      <c r="H109" s="12">
        <f>0.9*[1]CSHR!H35+0.1*[1]CSHR!H53</f>
        <v>1.3915967166182198E-3</v>
      </c>
      <c r="I109" s="15">
        <f>0.9*[1]CSHR!I35+0.1*[1]CSHR!I53</f>
        <v>1.3915967166182198E-3</v>
      </c>
      <c r="J109" s="25">
        <f t="shared" si="18"/>
        <v>6.9579835830910989E-4</v>
      </c>
      <c r="K109" s="25">
        <f t="shared" si="25"/>
        <v>4.6386557220607326E-4</v>
      </c>
      <c r="L109" s="12">
        <f>0.9*[1]CSHR!L35+0.1*[1]CSHR!L53</f>
        <v>1.3915967166182198E-3</v>
      </c>
      <c r="M109" s="15">
        <f>0.9*[1]CSHR!M35+0.1*[1]CSHR!M53</f>
        <v>2.2130724722035373E-2</v>
      </c>
      <c r="N109" s="25">
        <f t="shared" si="19"/>
        <v>4.426144944407075E-3</v>
      </c>
      <c r="O109" s="25">
        <f t="shared" si="26"/>
        <v>2.2130724722035375E-3</v>
      </c>
      <c r="P109" s="25">
        <f t="shared" si="20"/>
        <v>1.1065362361017687E-2</v>
      </c>
      <c r="Q109" s="15">
        <f>0.9*[1]CSHR!Q35+0.1*[1]CSHR!Q53</f>
        <v>2.2130724722035373E-2</v>
      </c>
      <c r="R109" s="15">
        <f>0.9*[1]CSHR!S35+0.1*[1]CSHR!S53</f>
        <v>2.3522321438653553E-2</v>
      </c>
      <c r="S109" s="12">
        <f>0.9*[1]CSHR!T35+0.1*[1]CSHR!T53</f>
        <v>0</v>
      </c>
      <c r="T109" s="16">
        <f>0.9*[1]CSHR!U35+0.1*[1]CSHR!U53</f>
        <v>4.7128427808824654E-2</v>
      </c>
      <c r="U109" s="14">
        <f>0.9*[1]CSHR!V35+0.1*[1]CSHR!V53</f>
        <v>3.7740777439581472E-2</v>
      </c>
      <c r="V109" s="60">
        <f t="shared" si="23"/>
        <v>0.46334796157514724</v>
      </c>
      <c r="W109" s="70">
        <f t="shared" si="24"/>
        <v>1</v>
      </c>
      <c r="X109" s="5" t="str">
        <f t="shared" si="21"/>
        <v>OEU+NEU</v>
      </c>
      <c r="Y109" s="5" t="str">
        <f t="shared" si="22"/>
        <v>90/10</v>
      </c>
    </row>
    <row r="110" spans="1:27" s="7" customFormat="1" x14ac:dyDescent="0.25">
      <c r="A110" s="7" t="s">
        <v>25</v>
      </c>
      <c r="B110" s="3" t="s">
        <v>16</v>
      </c>
      <c r="C110" s="12">
        <f>0.9*[1]CSHR!C36+0.1*[1]CSHR!C54</f>
        <v>0</v>
      </c>
      <c r="D110" s="12">
        <f>0.9*[1]CSHR!D36+0.1*[1]CSHR!D54</f>
        <v>0</v>
      </c>
      <c r="E110" s="12">
        <f>0.9*[1]CSHR!E36+0.1*[1]CSHR!E54</f>
        <v>0</v>
      </c>
      <c r="F110" s="12">
        <f>0.9*[1]CSHR!F36+0.1*[1]CSHR!F54</f>
        <v>0</v>
      </c>
      <c r="G110" s="12">
        <f>0.9*[1]CSHR!G36+0.1*[1]CSHR!G54</f>
        <v>2.841879188413218E-4</v>
      </c>
      <c r="H110" s="12">
        <f>0.9*[1]CSHR!H36+0.1*[1]CSHR!H54</f>
        <v>2.841879188413218E-4</v>
      </c>
      <c r="I110" s="12">
        <f>0.9*[1]CSHR!I36+0.1*[1]CSHR!I54</f>
        <v>2.841879188413218E-4</v>
      </c>
      <c r="J110" s="25">
        <f t="shared" si="18"/>
        <v>1.420939594206609E-4</v>
      </c>
      <c r="K110" s="25">
        <f t="shared" si="25"/>
        <v>9.4729306280440606E-5</v>
      </c>
      <c r="L110" s="12">
        <f>0.9*[1]CSHR!L36+0.1*[1]CSHR!L54</f>
        <v>2.841879188413218E-4</v>
      </c>
      <c r="M110" s="12">
        <f>0.9*[1]CSHR!M36+0.1*[1]CSHR!M54</f>
        <v>2.7629380998461843E-2</v>
      </c>
      <c r="N110" s="25">
        <f t="shared" si="19"/>
        <v>5.5258761996923684E-3</v>
      </c>
      <c r="O110" s="25">
        <f t="shared" si="26"/>
        <v>2.7629380998461842E-3</v>
      </c>
      <c r="P110" s="25">
        <f t="shared" si="20"/>
        <v>1.3814690499230921E-2</v>
      </c>
      <c r="Q110" s="12">
        <f>0.9*[1]CSHR!Q36+0.1*[1]CSHR!Q54</f>
        <v>2.7629380998461843E-2</v>
      </c>
      <c r="R110" s="12">
        <f>0.9*[1]CSHR!S36+0.1*[1]CSHR!S54</f>
        <v>2.791356891730315E-2</v>
      </c>
      <c r="S110" s="12">
        <f>0.9*[1]CSHR!T36+0.1*[1]CSHR!T54</f>
        <v>0</v>
      </c>
      <c r="T110" s="13">
        <f>0.9*[1]CSHR!U36+0.1*[1]CSHR!U54</f>
        <v>2.791356891730315E-2</v>
      </c>
      <c r="U110" s="14">
        <f>0.9*[1]CSHR!V36+0.1*[1]CSHR!V54</f>
        <v>4.3683583012954171E-2</v>
      </c>
      <c r="V110" s="60">
        <f t="shared" si="23"/>
        <v>0.82175343741567997</v>
      </c>
      <c r="W110" s="70">
        <f t="shared" si="24"/>
        <v>1</v>
      </c>
      <c r="X110" s="7" t="str">
        <f t="shared" si="21"/>
        <v>OEU+NEU</v>
      </c>
      <c r="Y110" s="7" t="str">
        <f t="shared" si="22"/>
        <v>90/10</v>
      </c>
    </row>
    <row r="111" spans="1:27" s="8" customFormat="1" x14ac:dyDescent="0.25">
      <c r="A111" s="8" t="s">
        <v>25</v>
      </c>
      <c r="B111" s="9" t="s">
        <v>17</v>
      </c>
      <c r="C111" s="17">
        <f>0.9*[1]CSHR!C37+0.1*[1]CSHR!C55</f>
        <v>0</v>
      </c>
      <c r="D111" s="18">
        <f>0.9*[1]CSHR!D37+0.1*[1]CSHR!D55</f>
        <v>0</v>
      </c>
      <c r="E111" s="17">
        <f>0.9*[1]CSHR!E37+0.1*[1]CSHR!E55</f>
        <v>0</v>
      </c>
      <c r="F111" s="18">
        <f>0.9*[1]CSHR!F37+0.1*[1]CSHR!F55</f>
        <v>0.42515725429009305</v>
      </c>
      <c r="G111" s="17">
        <f>0.9*[1]CSHR!G37+0.1*[1]CSHR!G55</f>
        <v>0</v>
      </c>
      <c r="H111" s="18">
        <f>0.9*[1]CSHR!H37+0.1*[1]CSHR!H55</f>
        <v>0</v>
      </c>
      <c r="I111" s="17">
        <f>0.9*[1]CSHR!I37+0.1*[1]CSHR!I55</f>
        <v>0</v>
      </c>
      <c r="J111" s="56">
        <f t="shared" si="18"/>
        <v>0</v>
      </c>
      <c r="K111" s="56">
        <f t="shared" si="25"/>
        <v>0</v>
      </c>
      <c r="L111" s="18">
        <f>0.9*[1]CSHR!L37+0.1*[1]CSHR!L55</f>
        <v>0</v>
      </c>
      <c r="M111" s="17">
        <f>0.9*[1]CSHR!M37+0.1*[1]CSHR!M55</f>
        <v>2.1406176770464417E-2</v>
      </c>
      <c r="N111" s="56">
        <f t="shared" si="19"/>
        <v>4.281235354092883E-3</v>
      </c>
      <c r="O111" s="56">
        <f t="shared" si="26"/>
        <v>2.1406176770464415E-3</v>
      </c>
      <c r="P111" s="56">
        <f t="shared" si="20"/>
        <v>1.0703088385232208E-2</v>
      </c>
      <c r="Q111" s="17">
        <f>0.9*[1]CSHR!Q37+0.1*[1]CSHR!Q55</f>
        <v>2.1406176770464417E-2</v>
      </c>
      <c r="R111" s="17">
        <f>0.9*[1]CSHR!S37+0.1*[1]CSHR!S55</f>
        <v>2.1406176770464417E-2</v>
      </c>
      <c r="S111" s="18">
        <f>0.9*[1]CSHR!T37+0.1*[1]CSHR!T55</f>
        <v>0</v>
      </c>
      <c r="T111" s="17">
        <f>0.9*[1]CSHR!U37+0.1*[1]CSHR!U55</f>
        <v>4.4239431992293167E-2</v>
      </c>
      <c r="U111" s="19">
        <f>0.9*[1]CSHR!V37+0.1*[1]CSHR!V55</f>
        <v>4.6291158275833218E-3</v>
      </c>
      <c r="V111" s="62">
        <f t="shared" si="23"/>
        <v>0.44463072616226573</v>
      </c>
      <c r="W111" s="71">
        <f t="shared" si="24"/>
        <v>1</v>
      </c>
      <c r="X111" s="8" t="str">
        <f t="shared" si="21"/>
        <v>OEU+NEU</v>
      </c>
      <c r="Y111" s="8" t="str">
        <f t="shared" si="22"/>
        <v>90/10</v>
      </c>
    </row>
    <row r="112" spans="1:27" s="1" customFormat="1" x14ac:dyDescent="0.25">
      <c r="A112" s="1" t="s">
        <v>26</v>
      </c>
      <c r="B112" s="3" t="s">
        <v>0</v>
      </c>
      <c r="C112" s="12">
        <f>[1]CSHR!C20</f>
        <v>0.45624053114573287</v>
      </c>
      <c r="D112" s="12">
        <f>[1]CSHR!D20</f>
        <v>0</v>
      </c>
      <c r="E112" s="12">
        <f>[1]CSHR!E20</f>
        <v>0</v>
      </c>
      <c r="F112" s="12">
        <f>[1]CSHR!F20</f>
        <v>0</v>
      </c>
      <c r="G112" s="12">
        <f>[1]CSHR!G20</f>
        <v>1.2177655317726665E-2</v>
      </c>
      <c r="H112" s="12">
        <f>[1]CSHR!H20</f>
        <v>1.2177655317726665E-2</v>
      </c>
      <c r="I112" s="12">
        <f>[1]CSHR!I20</f>
        <v>1.2177655317726665E-2</v>
      </c>
      <c r="J112" s="25">
        <f t="shared" si="18"/>
        <v>6.0888276588633326E-3</v>
      </c>
      <c r="K112" s="25">
        <f t="shared" si="25"/>
        <v>4.0592184392422214E-3</v>
      </c>
      <c r="L112" s="12">
        <f>[1]CSHR!L20</f>
        <v>1.2177655317726665E-2</v>
      </c>
      <c r="M112" s="12">
        <f>[1]CSHR!M20</f>
        <v>1.9460266870078347E-2</v>
      </c>
      <c r="N112" s="25">
        <f t="shared" si="19"/>
        <v>3.8920533740156695E-3</v>
      </c>
      <c r="O112" s="25">
        <f>P112/5</f>
        <v>1.9460266870078347E-3</v>
      </c>
      <c r="P112" s="25">
        <f t="shared" si="20"/>
        <v>9.7301334350391733E-3</v>
      </c>
      <c r="Q112" s="12">
        <f>[1]CSHR!Q20</f>
        <v>1.9460266870078347E-2</v>
      </c>
      <c r="R112" s="12">
        <f>[1]CSHR!S20</f>
        <v>3.1637922187805007E-2</v>
      </c>
      <c r="S112" s="12">
        <f>[1]CSHR!T20</f>
        <v>0</v>
      </c>
      <c r="T112" s="13">
        <f>[1]CSHR!U20</f>
        <v>4.8025515341555185E-2</v>
      </c>
      <c r="U112" s="14">
        <f>[1]CSHR!V20</f>
        <v>1.7853696434776956E-2</v>
      </c>
      <c r="V112" s="60">
        <f t="shared" si="23"/>
        <v>0.33289492028489853</v>
      </c>
      <c r="W112" s="70">
        <f t="shared" si="24"/>
        <v>1</v>
      </c>
      <c r="X112" s="1" t="str">
        <f>$AF$2</f>
        <v>OEU</v>
      </c>
    </row>
    <row r="113" spans="1:27" s="5" customFormat="1" x14ac:dyDescent="0.25">
      <c r="A113" s="5" t="s">
        <v>26</v>
      </c>
      <c r="B113" s="6" t="s">
        <v>1</v>
      </c>
      <c r="C113" s="15">
        <f>[1]CSHR!C21</f>
        <v>0</v>
      </c>
      <c r="D113" s="12">
        <f>[1]CSHR!D21</f>
        <v>0</v>
      </c>
      <c r="E113" s="15">
        <f>[1]CSHR!E21</f>
        <v>0</v>
      </c>
      <c r="F113" s="12">
        <f>[1]CSHR!F21</f>
        <v>0</v>
      </c>
      <c r="G113" s="15">
        <f>[1]CSHR!G21</f>
        <v>7.2053121517897407E-3</v>
      </c>
      <c r="H113" s="12">
        <f>[1]CSHR!H21</f>
        <v>7.2053121517897407E-3</v>
      </c>
      <c r="I113" s="15">
        <f>[1]CSHR!I21</f>
        <v>7.2053121517897407E-3</v>
      </c>
      <c r="J113" s="25">
        <f t="shared" si="18"/>
        <v>3.6026560758948703E-3</v>
      </c>
      <c r="K113" s="25">
        <f t="shared" si="25"/>
        <v>2.4017707172632467E-3</v>
      </c>
      <c r="L113" s="12">
        <f>[1]CSHR!L21</f>
        <v>7.2053121517897407E-3</v>
      </c>
      <c r="M113" s="15">
        <f>[1]CSHR!M21</f>
        <v>1.556496719637555E-2</v>
      </c>
      <c r="N113" s="25">
        <f t="shared" si="19"/>
        <v>3.1129934392751099E-3</v>
      </c>
      <c r="O113" s="69">
        <f>S113/2</f>
        <v>0.17427903475672871</v>
      </c>
      <c r="P113" s="25">
        <f t="shared" si="20"/>
        <v>7.7824835981877751E-3</v>
      </c>
      <c r="Q113" s="15">
        <f>[1]CSHR!Q21</f>
        <v>1.556496719637555E-2</v>
      </c>
      <c r="R113" s="15">
        <f>[1]CSHR!S21</f>
        <v>2.2770279348165279E-2</v>
      </c>
      <c r="S113" s="12">
        <f>[1]CSHR!T21</f>
        <v>0.34855806951345741</v>
      </c>
      <c r="T113" s="16">
        <f>[1]CSHR!U21</f>
        <v>3.8335246544540826E-2</v>
      </c>
      <c r="U113" s="14">
        <f>[1]CSHR!V21</f>
        <v>1.6595744117550576E-2</v>
      </c>
      <c r="V113" s="60">
        <f t="shared" si="23"/>
        <v>0.32261053888902613</v>
      </c>
      <c r="W113" s="70">
        <f t="shared" si="24"/>
        <v>1</v>
      </c>
      <c r="X113" s="5" t="str">
        <f t="shared" ref="X113:X129" si="27">$AF$2</f>
        <v>OEU</v>
      </c>
    </row>
    <row r="114" spans="1:27" s="1" customFormat="1" x14ac:dyDescent="0.25">
      <c r="A114" s="1" t="s">
        <v>26</v>
      </c>
      <c r="B114" s="3" t="s">
        <v>2</v>
      </c>
      <c r="C114" s="12">
        <f>[1]CSHR!C22</f>
        <v>0.48501610067337253</v>
      </c>
      <c r="D114" s="12">
        <f>[1]CSHR!D22</f>
        <v>0</v>
      </c>
      <c r="E114" s="12">
        <f>[1]CSHR!E22</f>
        <v>0</v>
      </c>
      <c r="F114" s="12">
        <f>[1]CSHR!F22</f>
        <v>0</v>
      </c>
      <c r="G114" s="12">
        <f>[1]CSHR!G22</f>
        <v>1.0575256597704152E-2</v>
      </c>
      <c r="H114" s="12">
        <f>[1]CSHR!H22</f>
        <v>1.0575256597704152E-2</v>
      </c>
      <c r="I114" s="12">
        <f>[1]CSHR!I22</f>
        <v>1.0575256597704152E-2</v>
      </c>
      <c r="J114" s="25">
        <f t="shared" si="18"/>
        <v>5.2876282988520758E-3</v>
      </c>
      <c r="K114" s="25">
        <f t="shared" si="25"/>
        <v>3.5250855325680507E-3</v>
      </c>
      <c r="L114" s="12">
        <f>[1]CSHR!L22</f>
        <v>1.0575256597704152E-2</v>
      </c>
      <c r="M114" s="12">
        <f>[1]CSHR!M22</f>
        <v>1.7567794217454316E-2</v>
      </c>
      <c r="N114" s="25">
        <f t="shared" si="19"/>
        <v>3.5135588434908631E-3</v>
      </c>
      <c r="O114" s="25">
        <f>P114/5</f>
        <v>1.7567794217454315E-3</v>
      </c>
      <c r="P114" s="25">
        <f t="shared" si="20"/>
        <v>8.7838971087271581E-3</v>
      </c>
      <c r="Q114" s="12">
        <f>[1]CSHR!Q22</f>
        <v>1.7567794217454316E-2</v>
      </c>
      <c r="R114" s="12">
        <f>[1]CSHR!S22</f>
        <v>2.8143050815158478E-2</v>
      </c>
      <c r="S114" s="12">
        <f>[1]CSHR!T22</f>
        <v>0</v>
      </c>
      <c r="T114" s="13">
        <f>[1]CSHR!U22</f>
        <v>4.2936982787751599E-2</v>
      </c>
      <c r="U114" s="14">
        <f>[1]CSHR!V22</f>
        <v>4.2767807283612153E-2</v>
      </c>
      <c r="V114" s="60">
        <f t="shared" si="23"/>
        <v>0.30083249440899618</v>
      </c>
      <c r="W114" s="70">
        <f t="shared" si="24"/>
        <v>1</v>
      </c>
      <c r="X114" s="1" t="str">
        <f t="shared" si="27"/>
        <v>OEU</v>
      </c>
    </row>
    <row r="115" spans="1:27" s="5" customFormat="1" x14ac:dyDescent="0.25">
      <c r="A115" s="5" t="s">
        <v>26</v>
      </c>
      <c r="B115" s="6" t="s">
        <v>3</v>
      </c>
      <c r="C115" s="15">
        <f>[1]CSHR!C23</f>
        <v>0</v>
      </c>
      <c r="D115" s="12">
        <f>[1]CSHR!D23</f>
        <v>0</v>
      </c>
      <c r="E115" s="15">
        <f>[1]CSHR!E23</f>
        <v>0.67987562092820253</v>
      </c>
      <c r="F115" s="12">
        <f>[1]CSHR!F23</f>
        <v>0</v>
      </c>
      <c r="G115" s="15">
        <f>[1]CSHR!G23</f>
        <v>2.1605414491819041E-3</v>
      </c>
      <c r="H115" s="12">
        <f>[1]CSHR!H23</f>
        <v>2.1605414491819041E-3</v>
      </c>
      <c r="I115" s="15">
        <f>[1]CSHR!I23</f>
        <v>2.1605414491819041E-3</v>
      </c>
      <c r="J115" s="25">
        <f t="shared" ref="J115:J160" si="28">I115/2</f>
        <v>1.0802707245909521E-3</v>
      </c>
      <c r="K115" s="25">
        <f t="shared" si="25"/>
        <v>7.2018048306063474E-4</v>
      </c>
      <c r="L115" s="12">
        <f>[1]CSHR!L23</f>
        <v>2.1605414491819041E-3</v>
      </c>
      <c r="M115" s="15">
        <f>[1]CSHR!M23</f>
        <v>1.1226830298373642E-2</v>
      </c>
      <c r="N115" s="25">
        <f t="shared" ref="N115:N160" si="29">M115/5</f>
        <v>2.2453660596747282E-3</v>
      </c>
      <c r="O115" s="25">
        <f t="shared" ref="O115:O129" si="30">P115/5</f>
        <v>1.1226830298373641E-3</v>
      </c>
      <c r="P115" s="25">
        <f t="shared" ref="P115:P160" si="31">M115/2</f>
        <v>5.613415149186821E-3</v>
      </c>
      <c r="Q115" s="15">
        <f>[1]CSHR!Q23</f>
        <v>1.1226830298373642E-2</v>
      </c>
      <c r="R115" s="15">
        <f>[1]CSHR!S23</f>
        <v>1.3387371747555539E-2</v>
      </c>
      <c r="S115" s="12">
        <f>[1]CSHR!T23</f>
        <v>0</v>
      </c>
      <c r="T115" s="16">
        <f>[1]CSHR!U23</f>
        <v>2.5362657399154036E-2</v>
      </c>
      <c r="U115" s="14">
        <f>[1]CSHR!V23</f>
        <v>7.301795842713359E-3</v>
      </c>
      <c r="V115" s="60">
        <f t="shared" si="23"/>
        <v>0.23219481224254923</v>
      </c>
      <c r="W115" s="70">
        <f t="shared" si="24"/>
        <v>1</v>
      </c>
      <c r="X115" s="5" t="str">
        <f t="shared" si="27"/>
        <v>OEU</v>
      </c>
    </row>
    <row r="116" spans="1:27" s="1" customFormat="1" x14ac:dyDescent="0.25">
      <c r="A116" s="1" t="s">
        <v>26</v>
      </c>
      <c r="B116" s="3" t="s">
        <v>4</v>
      </c>
      <c r="C116" s="12">
        <f>[1]CSHR!C24</f>
        <v>0</v>
      </c>
      <c r="D116" s="12">
        <f>[1]CSHR!D24</f>
        <v>0</v>
      </c>
      <c r="E116" s="12">
        <f>[1]CSHR!E24</f>
        <v>0</v>
      </c>
      <c r="F116" s="12">
        <f>[1]CSHR!F24</f>
        <v>0</v>
      </c>
      <c r="G116" s="12">
        <f>[1]CSHR!G24</f>
        <v>1.4701523558657422E-2</v>
      </c>
      <c r="H116" s="12">
        <f>[1]CSHR!H24</f>
        <v>1.4701523558657422E-2</v>
      </c>
      <c r="I116" s="12">
        <f>[1]CSHR!I24</f>
        <v>1.4701523558657422E-2</v>
      </c>
      <c r="J116" s="25">
        <f t="shared" si="28"/>
        <v>7.3507617793287109E-3</v>
      </c>
      <c r="K116" s="25">
        <f t="shared" si="25"/>
        <v>4.9005078528858072E-3</v>
      </c>
      <c r="L116" s="12">
        <f>[1]CSHR!L24</f>
        <v>1.4701523558657422E-2</v>
      </c>
      <c r="M116" s="12">
        <f>[1]CSHR!M24</f>
        <v>1.5964139406953431E-2</v>
      </c>
      <c r="N116" s="25">
        <f t="shared" si="29"/>
        <v>3.1928278813906862E-3</v>
      </c>
      <c r="O116" s="25">
        <f t="shared" si="30"/>
        <v>1.5964139406953431E-3</v>
      </c>
      <c r="P116" s="25">
        <f t="shared" si="31"/>
        <v>7.9820697034767157E-3</v>
      </c>
      <c r="Q116" s="12">
        <f>[1]CSHR!Q24</f>
        <v>1.5964139406953431E-2</v>
      </c>
      <c r="R116" s="12">
        <f>[1]CSHR!S24</f>
        <v>3.0665662965610761E-2</v>
      </c>
      <c r="S116" s="12">
        <f>[1]CSHR!T24</f>
        <v>0</v>
      </c>
      <c r="T116" s="13">
        <f>[1]CSHR!U24</f>
        <v>3.3858490847001488E-2</v>
      </c>
      <c r="U116" s="14">
        <f>[1]CSHR!V24</f>
        <v>3.0341131147852639E-3</v>
      </c>
      <c r="V116" s="60">
        <f t="shared" si="23"/>
        <v>0.81668477886628865</v>
      </c>
      <c r="W116" s="70">
        <f t="shared" si="24"/>
        <v>1</v>
      </c>
      <c r="X116" s="1" t="str">
        <f t="shared" si="27"/>
        <v>OEU</v>
      </c>
    </row>
    <row r="117" spans="1:27" s="5" customFormat="1" x14ac:dyDescent="0.25">
      <c r="A117" s="5" t="s">
        <v>26</v>
      </c>
      <c r="B117" s="6" t="s">
        <v>5</v>
      </c>
      <c r="C117" s="15">
        <f>[1]CSHR!C25</f>
        <v>0.4699691776486763</v>
      </c>
      <c r="D117" s="12">
        <f>[1]CSHR!D25</f>
        <v>0</v>
      </c>
      <c r="E117" s="15">
        <f>[1]CSHR!E25</f>
        <v>0</v>
      </c>
      <c r="F117" s="12">
        <f>[1]CSHR!F25</f>
        <v>0</v>
      </c>
      <c r="G117" s="15">
        <f>[1]CSHR!G25</f>
        <v>1.0126184366985364E-2</v>
      </c>
      <c r="H117" s="12">
        <f>[1]CSHR!H25</f>
        <v>1.0126184366985364E-2</v>
      </c>
      <c r="I117" s="15">
        <f>[1]CSHR!I25</f>
        <v>1.0126184366985364E-2</v>
      </c>
      <c r="J117" s="25">
        <f t="shared" si="28"/>
        <v>5.0630921834926819E-3</v>
      </c>
      <c r="K117" s="25">
        <f t="shared" si="25"/>
        <v>3.3753947889951213E-3</v>
      </c>
      <c r="L117" s="12">
        <f>[1]CSHR!L25</f>
        <v>1.0126184366985364E-2</v>
      </c>
      <c r="M117" s="15">
        <f>[1]CSHR!M25</f>
        <v>1.8505808009981039E-2</v>
      </c>
      <c r="N117" s="25">
        <f t="shared" si="29"/>
        <v>3.7011616019962078E-3</v>
      </c>
      <c r="O117" s="25">
        <f t="shared" si="30"/>
        <v>1.8505808009981039E-3</v>
      </c>
      <c r="P117" s="25">
        <f t="shared" si="31"/>
        <v>9.2529040049905194E-3</v>
      </c>
      <c r="Q117" s="15">
        <f>[1]CSHR!Q25</f>
        <v>1.8505808009981039E-2</v>
      </c>
      <c r="R117" s="15">
        <f>[1]CSHR!S25</f>
        <v>2.8631992376966439E-2</v>
      </c>
      <c r="S117" s="12">
        <f>[1]CSHR!T25</f>
        <v>0</v>
      </c>
      <c r="T117" s="16">
        <f>[1]CSHR!U25</f>
        <v>4.4215830701160995E-2</v>
      </c>
      <c r="U117" s="14">
        <f>[1]CSHR!V25</f>
        <v>3.8774537109601825E-2</v>
      </c>
      <c r="V117" s="60">
        <f t="shared" si="23"/>
        <v>0.31764897529521852</v>
      </c>
      <c r="W117" s="70">
        <f t="shared" si="24"/>
        <v>1</v>
      </c>
      <c r="X117" s="5" t="str">
        <f t="shared" si="27"/>
        <v>OEU</v>
      </c>
    </row>
    <row r="118" spans="1:27" s="1" customFormat="1" x14ac:dyDescent="0.25">
      <c r="A118" s="1" t="s">
        <v>26</v>
      </c>
      <c r="B118" s="3" t="s">
        <v>6</v>
      </c>
      <c r="C118" s="12">
        <f>[1]CSHR!C26</f>
        <v>0</v>
      </c>
      <c r="D118" s="12">
        <f>[1]CSHR!D26</f>
        <v>0</v>
      </c>
      <c r="E118" s="12">
        <f>[1]CSHR!E26</f>
        <v>0</v>
      </c>
      <c r="F118" s="12">
        <f>[1]CSHR!F26</f>
        <v>0</v>
      </c>
      <c r="G118" s="12">
        <f>[1]CSHR!G26</f>
        <v>1.678112976865039E-3</v>
      </c>
      <c r="H118" s="12">
        <f>[1]CSHR!H26</f>
        <v>1.678112976865039E-3</v>
      </c>
      <c r="I118" s="12">
        <f>[1]CSHR!I26</f>
        <v>1.678112976865039E-3</v>
      </c>
      <c r="J118" s="25">
        <f t="shared" si="28"/>
        <v>8.390564884325195E-4</v>
      </c>
      <c r="K118" s="25">
        <f t="shared" si="25"/>
        <v>5.5937099228834633E-4</v>
      </c>
      <c r="L118" s="12">
        <f>[1]CSHR!L26</f>
        <v>1.678112976865039E-3</v>
      </c>
      <c r="M118" s="12">
        <f>[1]CSHR!M26</f>
        <v>2.7191645458461273E-2</v>
      </c>
      <c r="N118" s="25">
        <f t="shared" si="29"/>
        <v>5.4383290916922549E-3</v>
      </c>
      <c r="O118" s="25">
        <f t="shared" si="30"/>
        <v>2.7191645458461275E-3</v>
      </c>
      <c r="P118" s="25">
        <f t="shared" si="31"/>
        <v>1.3595822729230636E-2</v>
      </c>
      <c r="Q118" s="12">
        <f>[1]CSHR!Q26</f>
        <v>2.7191645458461273E-2</v>
      </c>
      <c r="R118" s="12">
        <f>[1]CSHR!S26</f>
        <v>2.8869758435326309E-2</v>
      </c>
      <c r="S118" s="12">
        <f>[1]CSHR!T26</f>
        <v>0</v>
      </c>
      <c r="T118" s="13">
        <f>[1]CSHR!U26</f>
        <v>2.8869758435326309E-2</v>
      </c>
      <c r="U118" s="14">
        <f>[1]CSHR!V26</f>
        <v>5.044405184974389E-2</v>
      </c>
      <c r="V118" s="60">
        <f t="shared" si="23"/>
        <v>0.80756894460773099</v>
      </c>
      <c r="W118" s="70">
        <f t="shared" si="24"/>
        <v>1</v>
      </c>
      <c r="X118" s="1" t="str">
        <f t="shared" si="27"/>
        <v>OEU</v>
      </c>
    </row>
    <row r="119" spans="1:27" s="5" customFormat="1" x14ac:dyDescent="0.25">
      <c r="A119" s="5" t="s">
        <v>26</v>
      </c>
      <c r="B119" s="6" t="s">
        <v>7</v>
      </c>
      <c r="C119" s="15">
        <f>[1]CSHR!C27</f>
        <v>0</v>
      </c>
      <c r="D119" s="12">
        <f>[1]CSHR!D27</f>
        <v>0</v>
      </c>
      <c r="E119" s="15">
        <f>[1]CSHR!E27</f>
        <v>0</v>
      </c>
      <c r="F119" s="12">
        <f>[1]CSHR!F27</f>
        <v>0</v>
      </c>
      <c r="G119" s="15">
        <f>[1]CSHR!G27</f>
        <v>4.3072906427761631E-3</v>
      </c>
      <c r="H119" s="12">
        <f>[1]CSHR!H27</f>
        <v>0.33311158086470077</v>
      </c>
      <c r="I119" s="15">
        <f>[1]CSHR!I27</f>
        <v>4.3072906427761631E-3</v>
      </c>
      <c r="J119" s="25">
        <f t="shared" si="28"/>
        <v>2.1536453213880816E-3</v>
      </c>
      <c r="K119" s="25">
        <f t="shared" si="25"/>
        <v>1.4357635475920544E-3</v>
      </c>
      <c r="L119" s="12">
        <f>[1]CSHR!L27</f>
        <v>4.3072906427761631E-3</v>
      </c>
      <c r="M119" s="15">
        <f>[1]CSHR!M27</f>
        <v>2.3140557919236162E-2</v>
      </c>
      <c r="N119" s="25">
        <f t="shared" si="29"/>
        <v>4.6281115838472326E-3</v>
      </c>
      <c r="O119" s="25">
        <f t="shared" si="30"/>
        <v>2.3140557919236163E-3</v>
      </c>
      <c r="P119" s="25">
        <f t="shared" si="31"/>
        <v>1.1570278959618081E-2</v>
      </c>
      <c r="Q119" s="15">
        <f>[1]CSHR!Q27</f>
        <v>2.3140557919236162E-2</v>
      </c>
      <c r="R119" s="15">
        <f>[1]CSHR!S27</f>
        <v>2.7447848562012298E-2</v>
      </c>
      <c r="S119" s="12">
        <f>[1]CSHR!T27</f>
        <v>0</v>
      </c>
      <c r="T119" s="16">
        <f>[1]CSHR!U27</f>
        <v>5.8301925787660538E-2</v>
      </c>
      <c r="U119" s="14">
        <f>[1]CSHR!V27</f>
        <v>3.7328564592558205E-2</v>
      </c>
      <c r="V119" s="60">
        <f t="shared" si="23"/>
        <v>0.46250523722189829</v>
      </c>
      <c r="W119" s="70">
        <f t="shared" si="24"/>
        <v>1</v>
      </c>
      <c r="X119" s="5" t="str">
        <f t="shared" si="27"/>
        <v>OEU</v>
      </c>
    </row>
    <row r="120" spans="1:27" s="1" customFormat="1" x14ac:dyDescent="0.25">
      <c r="A120" s="35" t="s">
        <v>26</v>
      </c>
      <c r="B120" s="31" t="s">
        <v>8</v>
      </c>
      <c r="C120" s="32">
        <f>[1]CSHR!C46</f>
        <v>0</v>
      </c>
      <c r="D120" s="32">
        <f>[1]CSHR!D46</f>
        <v>0</v>
      </c>
      <c r="E120" s="32">
        <f>[1]CSHR!E46</f>
        <v>0</v>
      </c>
      <c r="F120" s="32">
        <f>[1]CSHR!F46</f>
        <v>0.81661227581725659</v>
      </c>
      <c r="G120" s="32">
        <f>[1]CSHR!G46</f>
        <v>0</v>
      </c>
      <c r="H120" s="32">
        <f>[1]CSHR!H46</f>
        <v>0</v>
      </c>
      <c r="I120" s="32">
        <f>[1]CSHR!I46</f>
        <v>0</v>
      </c>
      <c r="J120" s="25">
        <f t="shared" si="28"/>
        <v>0</v>
      </c>
      <c r="K120" s="25">
        <f t="shared" si="25"/>
        <v>0</v>
      </c>
      <c r="L120" s="32">
        <f>[1]CSHR!L46</f>
        <v>0</v>
      </c>
      <c r="M120" s="32">
        <f>[1]CSHR!M46</f>
        <v>6.8525808402601623E-3</v>
      </c>
      <c r="N120" s="25">
        <f t="shared" si="29"/>
        <v>1.3705161680520324E-3</v>
      </c>
      <c r="O120" s="25">
        <f t="shared" si="30"/>
        <v>6.8525808402601618E-4</v>
      </c>
      <c r="P120" s="25">
        <f t="shared" si="31"/>
        <v>3.4262904201300811E-3</v>
      </c>
      <c r="Q120" s="32">
        <f>[1]CSHR!Q46</f>
        <v>6.8525808402601623E-3</v>
      </c>
      <c r="R120" s="32">
        <f>[1]CSHR!S46</f>
        <v>6.8525808402601623E-3</v>
      </c>
      <c r="S120" s="32">
        <f>[1]CSHR!T46</f>
        <v>0</v>
      </c>
      <c r="T120" s="33">
        <f>[1]CSHR!U46</f>
        <v>1.4162000403204323E-2</v>
      </c>
      <c r="U120" s="34">
        <f>[1]CSHR!V46</f>
        <v>8.4999047692059537E-4</v>
      </c>
      <c r="V120" s="61">
        <f t="shared" si="23"/>
        <v>0.14233592610962975</v>
      </c>
      <c r="W120" s="70">
        <f t="shared" si="24"/>
        <v>1</v>
      </c>
      <c r="X120" s="35" t="str">
        <f t="shared" si="27"/>
        <v>OEU</v>
      </c>
      <c r="Y120" s="35"/>
      <c r="Z120" s="35" t="s">
        <v>90</v>
      </c>
      <c r="AA120" s="35"/>
    </row>
    <row r="121" spans="1:27" s="5" customFormat="1" x14ac:dyDescent="0.25">
      <c r="A121" s="5" t="s">
        <v>26</v>
      </c>
      <c r="B121" s="6" t="s">
        <v>9</v>
      </c>
      <c r="C121" s="15">
        <f>[1]CSHR!C29</f>
        <v>0.37401847415794703</v>
      </c>
      <c r="D121" s="12">
        <f>[1]CSHR!D29</f>
        <v>0</v>
      </c>
      <c r="E121" s="15">
        <f>[1]CSHR!E29</f>
        <v>0</v>
      </c>
      <c r="F121" s="12">
        <f>[1]CSHR!F29</f>
        <v>0</v>
      </c>
      <c r="G121" s="15">
        <f>[1]CSHR!G29</f>
        <v>8.1507368727604858E-3</v>
      </c>
      <c r="H121" s="12">
        <f>[1]CSHR!H29</f>
        <v>8.1507368727604858E-3</v>
      </c>
      <c r="I121" s="15">
        <f>[1]CSHR!I29</f>
        <v>8.1507368727604858E-3</v>
      </c>
      <c r="J121" s="25">
        <f t="shared" si="28"/>
        <v>4.0753684363802429E-3</v>
      </c>
      <c r="K121" s="25">
        <f t="shared" si="25"/>
        <v>2.7169122909201618E-3</v>
      </c>
      <c r="L121" s="12">
        <f>[1]CSHR!L29</f>
        <v>8.1507368727604858E-3</v>
      </c>
      <c r="M121" s="15">
        <f>[1]CSHR!M29</f>
        <v>2.2445430197842946E-2</v>
      </c>
      <c r="N121" s="25">
        <f t="shared" si="29"/>
        <v>4.4890860395685895E-3</v>
      </c>
      <c r="O121" s="25">
        <f t="shared" si="30"/>
        <v>2.2445430197842947E-3</v>
      </c>
      <c r="P121" s="25">
        <f t="shared" si="31"/>
        <v>1.1222715098921473E-2</v>
      </c>
      <c r="Q121" s="15">
        <f>[1]CSHR!Q29</f>
        <v>2.2445430197842946E-2</v>
      </c>
      <c r="R121" s="15">
        <f>[1]CSHR!S29</f>
        <v>3.0596167070603444E-2</v>
      </c>
      <c r="S121" s="12">
        <f>[1]CSHR!T29</f>
        <v>0</v>
      </c>
      <c r="T121" s="16">
        <f>[1]CSHR!U29</f>
        <v>4.9497581974050124E-2</v>
      </c>
      <c r="U121" s="14">
        <f>[1]CSHR!V29</f>
        <v>5.4813960155711813E-2</v>
      </c>
      <c r="V121" s="60">
        <f t="shared" si="23"/>
        <v>0.38883138386938509</v>
      </c>
      <c r="W121" s="70">
        <f t="shared" si="24"/>
        <v>1</v>
      </c>
      <c r="X121" s="5" t="str">
        <f t="shared" si="27"/>
        <v>OEU</v>
      </c>
    </row>
    <row r="122" spans="1:27" s="1" customFormat="1" x14ac:dyDescent="0.25">
      <c r="A122" s="1" t="s">
        <v>26</v>
      </c>
      <c r="B122" s="3" t="s">
        <v>10</v>
      </c>
      <c r="C122" s="12">
        <f>[1]CSHR!C30</f>
        <v>0</v>
      </c>
      <c r="D122" s="12">
        <f>[1]CSHR!D30</f>
        <v>0</v>
      </c>
      <c r="E122" s="12">
        <f>[1]CSHR!E30</f>
        <v>0.70310893310986444</v>
      </c>
      <c r="F122" s="12">
        <f>[1]CSHR!F30</f>
        <v>0</v>
      </c>
      <c r="G122" s="12">
        <f>[1]CSHR!G30</f>
        <v>2.7223895590479633E-3</v>
      </c>
      <c r="H122" s="12">
        <f>[1]CSHR!H30</f>
        <v>2.7223895590479633E-3</v>
      </c>
      <c r="I122" s="12">
        <f>[1]CSHR!I30</f>
        <v>2.7223895590479633E-3</v>
      </c>
      <c r="J122" s="25">
        <f t="shared" si="28"/>
        <v>1.3611947795239816E-3</v>
      </c>
      <c r="K122" s="25">
        <f t="shared" si="25"/>
        <v>9.0746318634932113E-4</v>
      </c>
      <c r="L122" s="12">
        <f>[1]CSHR!L30</f>
        <v>2.7223895590479633E-3</v>
      </c>
      <c r="M122" s="12">
        <f>[1]CSHR!M30</f>
        <v>9.6174404205479607E-3</v>
      </c>
      <c r="N122" s="25">
        <f t="shared" si="29"/>
        <v>1.9234880841095922E-3</v>
      </c>
      <c r="O122" s="25">
        <f t="shared" si="30"/>
        <v>9.6174404205479611E-4</v>
      </c>
      <c r="P122" s="25">
        <f t="shared" si="31"/>
        <v>4.8087202102739804E-3</v>
      </c>
      <c r="Q122" s="12">
        <f>[1]CSHR!Q30</f>
        <v>9.6174404205479607E-3</v>
      </c>
      <c r="R122" s="12">
        <f>[1]CSHR!S30</f>
        <v>1.2339829979595937E-2</v>
      </c>
      <c r="S122" s="12">
        <f>[1]CSHR!T30</f>
        <v>0</v>
      </c>
      <c r="T122" s="13">
        <f>[1]CSHR!U30</f>
        <v>2.25984330948471E-2</v>
      </c>
      <c r="U122" s="14">
        <f>[1]CSHR!V30</f>
        <v>2.2270350773259753E-2</v>
      </c>
      <c r="V122" s="60">
        <f t="shared" si="23"/>
        <v>0.19959540366283357</v>
      </c>
      <c r="W122" s="70">
        <f t="shared" si="24"/>
        <v>1</v>
      </c>
      <c r="X122" s="1" t="str">
        <f t="shared" si="27"/>
        <v>OEU</v>
      </c>
    </row>
    <row r="123" spans="1:27" s="5" customFormat="1" x14ac:dyDescent="0.25">
      <c r="A123" s="5" t="s">
        <v>26</v>
      </c>
      <c r="B123" s="6" t="s">
        <v>11</v>
      </c>
      <c r="C123" s="15">
        <f>[1]CSHR!C31</f>
        <v>0.36545822634754216</v>
      </c>
      <c r="D123" s="12">
        <f>[1]CSHR!D31</f>
        <v>0</v>
      </c>
      <c r="E123" s="15">
        <f>[1]CSHR!E31</f>
        <v>0</v>
      </c>
      <c r="F123" s="12">
        <f>[1]CSHR!F31</f>
        <v>0</v>
      </c>
      <c r="G123" s="15">
        <f>[1]CSHR!G31</f>
        <v>7.8218111270478338E-3</v>
      </c>
      <c r="H123" s="12">
        <f>[1]CSHR!H31</f>
        <v>7.8218111270478338E-3</v>
      </c>
      <c r="I123" s="15">
        <f>[1]CSHR!I31</f>
        <v>7.8218111270478338E-3</v>
      </c>
      <c r="J123" s="25">
        <f t="shared" si="28"/>
        <v>3.9109055635239169E-3</v>
      </c>
      <c r="K123" s="25">
        <f t="shared" si="25"/>
        <v>2.6072703756826114E-3</v>
      </c>
      <c r="L123" s="12">
        <f>[1]CSHR!L31</f>
        <v>7.8218111270478338E-3</v>
      </c>
      <c r="M123" s="15">
        <f>[1]CSHR!M31</f>
        <v>2.265473127664306E-2</v>
      </c>
      <c r="N123" s="25">
        <f t="shared" si="29"/>
        <v>4.5309462553286117E-3</v>
      </c>
      <c r="O123" s="25">
        <f t="shared" si="30"/>
        <v>2.2654731276643058E-3</v>
      </c>
      <c r="P123" s="25">
        <f t="shared" si="31"/>
        <v>1.132736563832153E-2</v>
      </c>
      <c r="Q123" s="15">
        <f>[1]CSHR!Q31</f>
        <v>2.265473127664306E-2</v>
      </c>
      <c r="R123" s="15">
        <f>[1]CSHR!S31</f>
        <v>3.047654240369093E-2</v>
      </c>
      <c r="S123" s="12">
        <f>[1]CSHR!T31</f>
        <v>0</v>
      </c>
      <c r="T123" s="16">
        <f>[1]CSHR!U31</f>
        <v>4.9554210847179793E-2</v>
      </c>
      <c r="U123" s="14">
        <f>[1]CSHR!V31</f>
        <v>6.0538250630525453E-2</v>
      </c>
      <c r="V123" s="60">
        <f t="shared" si="23"/>
        <v>0.39273410174906331</v>
      </c>
      <c r="W123" s="70">
        <f t="shared" si="24"/>
        <v>1</v>
      </c>
      <c r="X123" s="5" t="str">
        <f t="shared" si="27"/>
        <v>OEU</v>
      </c>
    </row>
    <row r="124" spans="1:27" s="1" customFormat="1" x14ac:dyDescent="0.25">
      <c r="A124" s="1" t="s">
        <v>26</v>
      </c>
      <c r="B124" s="3" t="s">
        <v>12</v>
      </c>
      <c r="C124" s="12">
        <f>[1]CSHR!C32</f>
        <v>0</v>
      </c>
      <c r="D124" s="12">
        <f>[1]CSHR!D32</f>
        <v>0</v>
      </c>
      <c r="E124" s="12">
        <f>[1]CSHR!E32</f>
        <v>0</v>
      </c>
      <c r="F124" s="12">
        <f>[1]CSHR!F32</f>
        <v>0.76905428218149718</v>
      </c>
      <c r="G124" s="12">
        <f>[1]CSHR!G32</f>
        <v>0</v>
      </c>
      <c r="H124" s="12">
        <f>[1]CSHR!H32</f>
        <v>0</v>
      </c>
      <c r="I124" s="12">
        <f>[1]CSHR!I32</f>
        <v>0</v>
      </c>
      <c r="J124" s="25">
        <f t="shared" si="28"/>
        <v>0</v>
      </c>
      <c r="K124" s="25">
        <f t="shared" si="25"/>
        <v>0</v>
      </c>
      <c r="L124" s="12">
        <f>[1]CSHR!L32</f>
        <v>0</v>
      </c>
      <c r="M124" s="12">
        <f>[1]CSHR!M32</f>
        <v>8.6046655518337133E-3</v>
      </c>
      <c r="N124" s="25">
        <f t="shared" si="29"/>
        <v>1.7209331103667427E-3</v>
      </c>
      <c r="O124" s="25">
        <f t="shared" si="30"/>
        <v>8.6046655518337133E-4</v>
      </c>
      <c r="P124" s="25">
        <f t="shared" si="31"/>
        <v>4.3023327759168567E-3</v>
      </c>
      <c r="Q124" s="12">
        <f>[1]CSHR!Q32</f>
        <v>8.6046655518337133E-3</v>
      </c>
      <c r="R124" s="12">
        <f>[1]CSHR!S32</f>
        <v>8.6046655518337133E-3</v>
      </c>
      <c r="S124" s="12">
        <f>[1]CSHR!T32</f>
        <v>0</v>
      </c>
      <c r="T124" s="13">
        <f>[1]CSHR!U32</f>
        <v>1.7782975473789667E-2</v>
      </c>
      <c r="U124" s="14">
        <f>[1]CSHR!V32</f>
        <v>1.7362877158643751E-3</v>
      </c>
      <c r="V124" s="60">
        <f t="shared" si="23"/>
        <v>0.17872872553188068</v>
      </c>
      <c r="W124" s="70">
        <f t="shared" si="24"/>
        <v>1</v>
      </c>
      <c r="X124" s="1" t="str">
        <f t="shared" si="27"/>
        <v>OEU</v>
      </c>
    </row>
    <row r="125" spans="1:27" s="5" customFormat="1" x14ac:dyDescent="0.25">
      <c r="A125" s="5" t="s">
        <v>26</v>
      </c>
      <c r="B125" s="6" t="s">
        <v>13</v>
      </c>
      <c r="C125" s="15">
        <f>[1]CSHR!C33</f>
        <v>0</v>
      </c>
      <c r="D125" s="12">
        <f>[1]CSHR!D33</f>
        <v>0</v>
      </c>
      <c r="E125" s="15">
        <f>[1]CSHR!E33</f>
        <v>0</v>
      </c>
      <c r="F125" s="12">
        <f>[1]CSHR!F33</f>
        <v>0</v>
      </c>
      <c r="G125" s="15">
        <f>[1]CSHR!G33</f>
        <v>7.9144327483549499E-3</v>
      </c>
      <c r="H125" s="12">
        <f>[1]CSHR!H33</f>
        <v>7.9144327483549499E-3</v>
      </c>
      <c r="I125" s="15">
        <f>[1]CSHR!I33</f>
        <v>7.9144327483549499E-3</v>
      </c>
      <c r="J125" s="25">
        <f t="shared" si="28"/>
        <v>3.957216374177475E-3</v>
      </c>
      <c r="K125" s="25">
        <f t="shared" si="25"/>
        <v>2.6381442494516501E-3</v>
      </c>
      <c r="L125" s="12">
        <f>[1]CSHR!L33</f>
        <v>7.9144327483549499E-3</v>
      </c>
      <c r="M125" s="15">
        <f>[1]CSHR!M33</f>
        <v>2.7272475153887504E-2</v>
      </c>
      <c r="N125" s="25">
        <f t="shared" si="29"/>
        <v>5.4544950307775005E-3</v>
      </c>
      <c r="O125" s="25">
        <f t="shared" si="30"/>
        <v>2.7272475153887503E-3</v>
      </c>
      <c r="P125" s="25">
        <f t="shared" si="31"/>
        <v>1.3636237576943752E-2</v>
      </c>
      <c r="Q125" s="15">
        <f>[1]CSHR!Q33</f>
        <v>2.7272475153887504E-2</v>
      </c>
      <c r="R125" s="15">
        <f>[1]CSHR!S33</f>
        <v>3.5186907902242402E-2</v>
      </c>
      <c r="S125" s="12">
        <f>[1]CSHR!T33</f>
        <v>0</v>
      </c>
      <c r="T125" s="16">
        <f>[1]CSHR!U33</f>
        <v>4.0641402933019898E-2</v>
      </c>
      <c r="U125" s="14">
        <f>[1]CSHR!V33</f>
        <v>0</v>
      </c>
      <c r="V125" s="60">
        <f t="shared" si="23"/>
        <v>0.80955566711680382</v>
      </c>
      <c r="W125" s="70">
        <f t="shared" si="24"/>
        <v>1</v>
      </c>
      <c r="X125" s="5" t="str">
        <f t="shared" si="27"/>
        <v>OEU</v>
      </c>
    </row>
    <row r="126" spans="1:27" s="1" customFormat="1" x14ac:dyDescent="0.25">
      <c r="A126" s="1" t="s">
        <v>26</v>
      </c>
      <c r="B126" s="3" t="s">
        <v>14</v>
      </c>
      <c r="C126" s="12">
        <f>[1]CSHR!C34</f>
        <v>0</v>
      </c>
      <c r="D126" s="12">
        <f>[1]CSHR!D34</f>
        <v>0</v>
      </c>
      <c r="E126" s="12">
        <f>[1]CSHR!E34</f>
        <v>0</v>
      </c>
      <c r="F126" s="12">
        <f>[1]CSHR!F34</f>
        <v>0</v>
      </c>
      <c r="G126" s="12">
        <f>[1]CSHR!G34</f>
        <v>2.5919979235751603E-3</v>
      </c>
      <c r="H126" s="12">
        <f>[1]CSHR!H34</f>
        <v>2.5919979235751603E-3</v>
      </c>
      <c r="I126" s="12">
        <f>[1]CSHR!I34</f>
        <v>2.5919979235751603E-3</v>
      </c>
      <c r="J126" s="25">
        <f t="shared" si="28"/>
        <v>1.2959989617875802E-3</v>
      </c>
      <c r="K126" s="25">
        <f t="shared" si="25"/>
        <v>8.6399930785838674E-4</v>
      </c>
      <c r="L126" s="12">
        <f>[1]CSHR!L34</f>
        <v>2.5919979235751603E-3</v>
      </c>
      <c r="M126" s="12">
        <f>[1]CSHR!M34</f>
        <v>4.59318596547687E-3</v>
      </c>
      <c r="N126" s="25">
        <f t="shared" si="29"/>
        <v>9.1863719309537403E-4</v>
      </c>
      <c r="O126" s="25">
        <f t="shared" si="30"/>
        <v>4.5931859654768702E-4</v>
      </c>
      <c r="P126" s="25">
        <f t="shared" si="31"/>
        <v>2.296592982738435E-3</v>
      </c>
      <c r="Q126" s="12">
        <f>[1]CSHR!Q34</f>
        <v>4.59318596547687E-3</v>
      </c>
      <c r="R126" s="12">
        <f>[1]CSHR!S34</f>
        <v>7.1851838890520311E-3</v>
      </c>
      <c r="S126" s="12">
        <f>[1]CSHR!T34</f>
        <v>0</v>
      </c>
      <c r="T126" s="13">
        <f>[1]CSHR!U34</f>
        <v>9.0224582752427788E-3</v>
      </c>
      <c r="U126" s="14">
        <f>[1]CSHR!V34</f>
        <v>0</v>
      </c>
      <c r="V126" s="60">
        <f t="shared" si="23"/>
        <v>0.95840344716842329</v>
      </c>
      <c r="W126" s="70">
        <f t="shared" si="24"/>
        <v>1</v>
      </c>
      <c r="X126" s="1" t="str">
        <f t="shared" si="27"/>
        <v>OEU</v>
      </c>
    </row>
    <row r="127" spans="1:27" s="5" customFormat="1" x14ac:dyDescent="0.25">
      <c r="A127" s="5" t="s">
        <v>26</v>
      </c>
      <c r="B127" s="6" t="s">
        <v>15</v>
      </c>
      <c r="C127" s="15">
        <f>[1]CSHR!C35</f>
        <v>0</v>
      </c>
      <c r="D127" s="12">
        <f>[1]CSHR!D35</f>
        <v>0</v>
      </c>
      <c r="E127" s="15">
        <f>[1]CSHR!E35</f>
        <v>0.35366238579929005</v>
      </c>
      <c r="F127" s="12">
        <f>[1]CSHR!F35</f>
        <v>0</v>
      </c>
      <c r="G127" s="15">
        <f>[1]CSHR!G35</f>
        <v>1.3711891812609458E-3</v>
      </c>
      <c r="H127" s="12">
        <f>[1]CSHR!H35</f>
        <v>1.3711891812609458E-3</v>
      </c>
      <c r="I127" s="15">
        <f>[1]CSHR!I35</f>
        <v>1.3711891812609458E-3</v>
      </c>
      <c r="J127" s="25">
        <f t="shared" si="28"/>
        <v>6.855945906304729E-4</v>
      </c>
      <c r="K127" s="25">
        <f t="shared" si="25"/>
        <v>4.5706306042031525E-4</v>
      </c>
      <c r="L127" s="12">
        <f>[1]CSHR!L35</f>
        <v>1.3711891812609458E-3</v>
      </c>
      <c r="M127" s="15">
        <f>[1]CSHR!M35</f>
        <v>2.2263804369150129E-2</v>
      </c>
      <c r="N127" s="25">
        <f t="shared" si="29"/>
        <v>4.4527608738300258E-3</v>
      </c>
      <c r="O127" s="25">
        <f t="shared" si="30"/>
        <v>2.2263804369150129E-3</v>
      </c>
      <c r="P127" s="25">
        <f t="shared" si="31"/>
        <v>1.1131902184575064E-2</v>
      </c>
      <c r="Q127" s="15">
        <f>[1]CSHR!Q35</f>
        <v>2.2263804369150129E-2</v>
      </c>
      <c r="R127" s="15">
        <f>[1]CSHR!S35</f>
        <v>2.3634993550411029E-2</v>
      </c>
      <c r="S127" s="12">
        <f>[1]CSHR!T35</f>
        <v>0</v>
      </c>
      <c r="T127" s="16">
        <f>[1]CSHR!U35</f>
        <v>4.7383051544171211E-2</v>
      </c>
      <c r="U127" s="14">
        <f>[1]CSHR!V35</f>
        <v>4.0332374736873226E-2</v>
      </c>
      <c r="V127" s="60">
        <f t="shared" si="23"/>
        <v>0.46602112775953952</v>
      </c>
      <c r="W127" s="70">
        <f t="shared" si="24"/>
        <v>1</v>
      </c>
      <c r="X127" s="5" t="str">
        <f t="shared" si="27"/>
        <v>OEU</v>
      </c>
    </row>
    <row r="128" spans="1:27" s="1" customFormat="1" x14ac:dyDescent="0.25">
      <c r="A128" s="1" t="s">
        <v>26</v>
      </c>
      <c r="B128" s="3" t="s">
        <v>16</v>
      </c>
      <c r="C128" s="12">
        <f>[1]CSHR!C36</f>
        <v>0</v>
      </c>
      <c r="D128" s="12">
        <f>[1]CSHR!D36</f>
        <v>0</v>
      </c>
      <c r="E128" s="12">
        <f>[1]CSHR!E36</f>
        <v>0</v>
      </c>
      <c r="F128" s="12">
        <f>[1]CSHR!F36</f>
        <v>0</v>
      </c>
      <c r="G128" s="12">
        <f>[1]CSHR!G36</f>
        <v>2.831331679819301E-4</v>
      </c>
      <c r="H128" s="12">
        <f>[1]CSHR!H36</f>
        <v>2.831331679819301E-4</v>
      </c>
      <c r="I128" s="12">
        <f>[1]CSHR!I36</f>
        <v>2.831331679819301E-4</v>
      </c>
      <c r="J128" s="25">
        <f t="shared" si="28"/>
        <v>1.4156658399096505E-4</v>
      </c>
      <c r="K128" s="25">
        <f t="shared" si="25"/>
        <v>9.437772266064337E-5</v>
      </c>
      <c r="L128" s="12">
        <f>[1]CSHR!L36</f>
        <v>2.831331679819301E-4</v>
      </c>
      <c r="M128" s="12">
        <f>[1]CSHR!M36</f>
        <v>2.7526835776020983E-2</v>
      </c>
      <c r="N128" s="25">
        <f t="shared" si="29"/>
        <v>5.5053671552041964E-3</v>
      </c>
      <c r="O128" s="25">
        <f t="shared" si="30"/>
        <v>2.7526835776020982E-3</v>
      </c>
      <c r="P128" s="25">
        <f t="shared" si="31"/>
        <v>1.3763417888010492E-2</v>
      </c>
      <c r="Q128" s="12">
        <f>[1]CSHR!Q36</f>
        <v>2.7526835776020983E-2</v>
      </c>
      <c r="R128" s="12">
        <f>[1]CSHR!S36</f>
        <v>2.7809968944002894E-2</v>
      </c>
      <c r="S128" s="12">
        <f>[1]CSHR!T36</f>
        <v>0</v>
      </c>
      <c r="T128" s="13">
        <f>[1]CSHR!U36</f>
        <v>2.7809968944002894E-2</v>
      </c>
      <c r="U128" s="14">
        <f>[1]CSHR!V36</f>
        <v>4.7232908989864132E-2</v>
      </c>
      <c r="V128" s="60">
        <f t="shared" si="23"/>
        <v>0.81870353597069201</v>
      </c>
      <c r="W128" s="70">
        <f t="shared" si="24"/>
        <v>1</v>
      </c>
      <c r="X128" s="1" t="str">
        <f t="shared" si="27"/>
        <v>OEU</v>
      </c>
    </row>
    <row r="129" spans="1:27" s="8" customFormat="1" x14ac:dyDescent="0.25">
      <c r="A129" s="8" t="s">
        <v>26</v>
      </c>
      <c r="B129" s="9" t="s">
        <v>17</v>
      </c>
      <c r="C129" s="17">
        <f>[1]CSHR!C37</f>
        <v>0</v>
      </c>
      <c r="D129" s="18">
        <f>[1]CSHR!D37</f>
        <v>0</v>
      </c>
      <c r="E129" s="17">
        <f>[1]CSHR!E37</f>
        <v>0</v>
      </c>
      <c r="F129" s="18">
        <f>[1]CSHR!F37</f>
        <v>0.42499629053775084</v>
      </c>
      <c r="G129" s="17">
        <f>[1]CSHR!G37</f>
        <v>0</v>
      </c>
      <c r="H129" s="18">
        <f>[1]CSHR!H37</f>
        <v>0</v>
      </c>
      <c r="I129" s="17">
        <f>[1]CSHR!I37</f>
        <v>0</v>
      </c>
      <c r="J129" s="56">
        <f t="shared" si="28"/>
        <v>0</v>
      </c>
      <c r="K129" s="56">
        <f t="shared" si="25"/>
        <v>0</v>
      </c>
      <c r="L129" s="18">
        <f>[1]CSHR!L37</f>
        <v>0</v>
      </c>
      <c r="M129" s="17">
        <f>[1]CSHR!M37</f>
        <v>2.1398072431419259E-2</v>
      </c>
      <c r="N129" s="56">
        <f t="shared" si="29"/>
        <v>4.2796144862838519E-3</v>
      </c>
      <c r="O129" s="56">
        <f t="shared" si="30"/>
        <v>2.1398072431419259E-3</v>
      </c>
      <c r="P129" s="56">
        <f t="shared" si="31"/>
        <v>1.0699036215709629E-2</v>
      </c>
      <c r="Q129" s="17">
        <f>[1]CSHR!Q37</f>
        <v>2.1398072431419259E-2</v>
      </c>
      <c r="R129" s="17">
        <f>[1]CSHR!S37</f>
        <v>2.1398072431419259E-2</v>
      </c>
      <c r="S129" s="18">
        <f>[1]CSHR!T37</f>
        <v>0</v>
      </c>
      <c r="T129" s="17">
        <f>[1]CSHR!U37</f>
        <v>4.4222683024933172E-2</v>
      </c>
      <c r="U129" s="19">
        <f>[1]CSHR!V37</f>
        <v>5.0059614085346026E-3</v>
      </c>
      <c r="V129" s="62">
        <f t="shared" si="23"/>
        <v>0.44446238978938823</v>
      </c>
      <c r="W129" s="71">
        <f t="shared" si="24"/>
        <v>1</v>
      </c>
      <c r="X129" s="8" t="str">
        <f t="shared" si="27"/>
        <v>OEU</v>
      </c>
    </row>
    <row r="130" spans="1:27" s="1" customFormat="1" x14ac:dyDescent="0.25">
      <c r="A130" s="1" t="s">
        <v>27</v>
      </c>
      <c r="B130" s="3" t="s">
        <v>0</v>
      </c>
      <c r="C130" s="12">
        <f>[1]CSHR!C38</f>
        <v>0.46003165542766949</v>
      </c>
      <c r="D130" s="12">
        <f>[1]CSHR!D38</f>
        <v>0</v>
      </c>
      <c r="E130" s="12">
        <f>[1]CSHR!E38</f>
        <v>0</v>
      </c>
      <c r="F130" s="12">
        <f>[1]CSHR!F38</f>
        <v>0</v>
      </c>
      <c r="G130" s="12">
        <f>[1]CSHR!G38</f>
        <v>1.1056808944853449E-2</v>
      </c>
      <c r="H130" s="12">
        <f>[1]CSHR!H38</f>
        <v>1.1056808944853449E-2</v>
      </c>
      <c r="I130" s="12">
        <f>[1]CSHR!I38</f>
        <v>1.1056808944853449E-2</v>
      </c>
      <c r="J130" s="25">
        <f t="shared" si="28"/>
        <v>5.5284044724267243E-3</v>
      </c>
      <c r="K130" s="25">
        <f t="shared" si="25"/>
        <v>3.6856029816178162E-3</v>
      </c>
      <c r="L130" s="12">
        <f>[1]CSHR!L38</f>
        <v>1.1056808944853449E-2</v>
      </c>
      <c r="M130" s="12">
        <f>[1]CSHR!M38</f>
        <v>1.9787296164979939E-2</v>
      </c>
      <c r="N130" s="25">
        <f t="shared" si="29"/>
        <v>3.9574592329959879E-3</v>
      </c>
      <c r="O130" s="25">
        <f>P130/5</f>
        <v>1.978729616497994E-3</v>
      </c>
      <c r="P130" s="25">
        <f t="shared" si="31"/>
        <v>9.8936480824899694E-3</v>
      </c>
      <c r="Q130" s="12">
        <f>[1]CSHR!Q38</f>
        <v>1.9787296164979939E-2</v>
      </c>
      <c r="R130" s="12">
        <f>[1]CSHR!S38</f>
        <v>3.0844105109833389E-2</v>
      </c>
      <c r="S130" s="12">
        <f>[1]CSHR!T38</f>
        <v>0</v>
      </c>
      <c r="T130" s="13">
        <f>[1]CSHR!U38</f>
        <v>4.7507091354027003E-2</v>
      </c>
      <c r="U130" s="14">
        <f>[1]CSHR!V38</f>
        <v>1.3296575820966276E-2</v>
      </c>
      <c r="V130" s="60">
        <f t="shared" si="23"/>
        <v>0.33947489979210155</v>
      </c>
      <c r="W130" s="70">
        <f t="shared" si="24"/>
        <v>1</v>
      </c>
      <c r="X130" s="1" t="str">
        <f>$AG$2</f>
        <v>NEU</v>
      </c>
    </row>
    <row r="131" spans="1:27" s="5" customFormat="1" x14ac:dyDescent="0.25">
      <c r="A131" s="5" t="s">
        <v>27</v>
      </c>
      <c r="B131" s="6" t="s">
        <v>1</v>
      </c>
      <c r="C131" s="15">
        <f>[1]CSHR!C39</f>
        <v>0</v>
      </c>
      <c r="D131" s="12">
        <f>[1]CSHR!D39</f>
        <v>0</v>
      </c>
      <c r="E131" s="15">
        <f>[1]CSHR!E39</f>
        <v>0</v>
      </c>
      <c r="F131" s="12">
        <f>[1]CSHR!F39</f>
        <v>0</v>
      </c>
      <c r="G131" s="15">
        <f>[1]CSHR!G39</f>
        <v>7.298740682913727E-3</v>
      </c>
      <c r="H131" s="12">
        <f>[1]CSHR!H39</f>
        <v>7.298740682913727E-3</v>
      </c>
      <c r="I131" s="15">
        <f>[1]CSHR!I39</f>
        <v>7.298740682913727E-3</v>
      </c>
      <c r="J131" s="25">
        <f t="shared" si="28"/>
        <v>3.6493703414568635E-3</v>
      </c>
      <c r="K131" s="25">
        <f t="shared" si="25"/>
        <v>2.4329135609712422E-3</v>
      </c>
      <c r="L131" s="12">
        <f>[1]CSHR!L39</f>
        <v>7.298740682913727E-3</v>
      </c>
      <c r="M131" s="15">
        <f>[1]CSHR!M39</f>
        <v>1.5766792182096569E-2</v>
      </c>
      <c r="N131" s="25">
        <f t="shared" si="29"/>
        <v>3.1533584364193137E-3</v>
      </c>
      <c r="O131" s="69">
        <f>S131/2</f>
        <v>0.17653884444713649</v>
      </c>
      <c r="P131" s="25">
        <f t="shared" si="31"/>
        <v>7.8833960910482843E-3</v>
      </c>
      <c r="Q131" s="15">
        <f>[1]CSHR!Q39</f>
        <v>1.5766792182096569E-2</v>
      </c>
      <c r="R131" s="15">
        <f>[1]CSHR!S39</f>
        <v>2.306553286501031E-2</v>
      </c>
      <c r="S131" s="12">
        <f>[1]CSHR!T39</f>
        <v>0.35307768889427299</v>
      </c>
      <c r="T131" s="16">
        <f>[1]CSHR!U39</f>
        <v>3.883232504710684E-2</v>
      </c>
      <c r="U131" s="14">
        <f>[1]CSHR!V39</f>
        <v>3.8443166717104858E-3</v>
      </c>
      <c r="V131" s="60">
        <f t="shared" si="23"/>
        <v>0.32679370654901918</v>
      </c>
      <c r="W131" s="70">
        <f t="shared" si="24"/>
        <v>1</v>
      </c>
      <c r="X131" s="5" t="str">
        <f t="shared" ref="X131:X147" si="32">$AG$2</f>
        <v>NEU</v>
      </c>
    </row>
    <row r="132" spans="1:27" s="1" customFormat="1" x14ac:dyDescent="0.25">
      <c r="A132" s="1" t="s">
        <v>27</v>
      </c>
      <c r="B132" s="3" t="s">
        <v>2</v>
      </c>
      <c r="C132" s="12">
        <f>[1]CSHR!C40</f>
        <v>0.52180164180262156</v>
      </c>
      <c r="D132" s="12">
        <f>[1]CSHR!D40</f>
        <v>0</v>
      </c>
      <c r="E132" s="12">
        <f>[1]CSHR!E40</f>
        <v>0</v>
      </c>
      <c r="F132" s="12">
        <f>[1]CSHR!F40</f>
        <v>0</v>
      </c>
      <c r="G132" s="12">
        <f>[1]CSHR!G40</f>
        <v>1.0186615197146393E-2</v>
      </c>
      <c r="H132" s="12">
        <f>[1]CSHR!H40</f>
        <v>1.0186615197146393E-2</v>
      </c>
      <c r="I132" s="12">
        <f>[1]CSHR!I40</f>
        <v>1.0186615197146393E-2</v>
      </c>
      <c r="J132" s="25">
        <f t="shared" si="28"/>
        <v>5.0933075985731963E-3</v>
      </c>
      <c r="K132" s="25">
        <f t="shared" si="25"/>
        <v>3.3955383990487975E-3</v>
      </c>
      <c r="L132" s="12">
        <f>[1]CSHR!L40</f>
        <v>1.0186615197146393E-2</v>
      </c>
      <c r="M132" s="12">
        <f>[1]CSHR!M40</f>
        <v>1.7391365260076574E-2</v>
      </c>
      <c r="N132" s="25">
        <f t="shared" si="29"/>
        <v>3.4782730520153148E-3</v>
      </c>
      <c r="O132" s="25">
        <f>P132/5</f>
        <v>1.7391365260076574E-3</v>
      </c>
      <c r="P132" s="25">
        <f t="shared" si="31"/>
        <v>8.6956826300382869E-3</v>
      </c>
      <c r="Q132" s="12">
        <f>[1]CSHR!Q40</f>
        <v>1.7391365260076574E-2</v>
      </c>
      <c r="R132" s="12">
        <f>[1]CSHR!S40</f>
        <v>2.7577980457222963E-2</v>
      </c>
      <c r="S132" s="12">
        <f>[1]CSHR!T40</f>
        <v>0</v>
      </c>
      <c r="T132" s="13">
        <f>[1]CSHR!U40</f>
        <v>4.2223340676234837E-2</v>
      </c>
      <c r="U132" s="14">
        <f>[1]CSHR!V40</f>
        <v>1.2444567230441145E-2</v>
      </c>
      <c r="V132" s="60">
        <f t="shared" si="23"/>
        <v>0.29802134031905769</v>
      </c>
      <c r="W132" s="70">
        <f t="shared" si="24"/>
        <v>1</v>
      </c>
      <c r="X132" s="1" t="str">
        <f t="shared" si="32"/>
        <v>NEU</v>
      </c>
    </row>
    <row r="133" spans="1:27" s="5" customFormat="1" x14ac:dyDescent="0.25">
      <c r="A133" s="5" t="s">
        <v>27</v>
      </c>
      <c r="B133" s="6" t="s">
        <v>3</v>
      </c>
      <c r="C133" s="15">
        <f>[1]CSHR!C41</f>
        <v>0</v>
      </c>
      <c r="D133" s="12">
        <f>[1]CSHR!D41</f>
        <v>0</v>
      </c>
      <c r="E133" s="15">
        <f>[1]CSHR!E41</f>
        <v>0.69752273589900127</v>
      </c>
      <c r="F133" s="12">
        <f>[1]CSHR!F41</f>
        <v>0</v>
      </c>
      <c r="G133" s="15">
        <f>[1]CSHR!G41</f>
        <v>2.0770526529141492E-3</v>
      </c>
      <c r="H133" s="12">
        <f>[1]CSHR!H41</f>
        <v>2.0770526529141492E-3</v>
      </c>
      <c r="I133" s="15">
        <f>[1]CSHR!I41</f>
        <v>2.0770526529141492E-3</v>
      </c>
      <c r="J133" s="25">
        <f t="shared" si="28"/>
        <v>1.0385263264570746E-3</v>
      </c>
      <c r="K133" s="25">
        <f t="shared" si="25"/>
        <v>6.9235088430471636E-4</v>
      </c>
      <c r="L133" s="12">
        <f>[1]CSHR!L41</f>
        <v>2.0770526529141492E-3</v>
      </c>
      <c r="M133" s="15">
        <f>[1]CSHR!M41</f>
        <v>1.0606013193927916E-2</v>
      </c>
      <c r="N133" s="25">
        <f t="shared" si="29"/>
        <v>2.1212026387855834E-3</v>
      </c>
      <c r="O133" s="25">
        <f t="shared" ref="O133:O147" si="33">P133/5</f>
        <v>1.0606013193927917E-3</v>
      </c>
      <c r="P133" s="25">
        <f t="shared" si="31"/>
        <v>5.3030065969639582E-3</v>
      </c>
      <c r="Q133" s="15">
        <f>[1]CSHR!Q41</f>
        <v>1.0606013193927916E-2</v>
      </c>
      <c r="R133" s="15">
        <f>[1]CSHR!S41</f>
        <v>1.2683065846841998E-2</v>
      </c>
      <c r="S133" s="12">
        <f>[1]CSHR!T41</f>
        <v>0</v>
      </c>
      <c r="T133" s="16">
        <f>[1]CSHR!U41</f>
        <v>2.3996146587031787E-2</v>
      </c>
      <c r="U133" s="14">
        <f>[1]CSHR!V41</f>
        <v>6.708553484616419E-3</v>
      </c>
      <c r="V133" s="60">
        <f t="shared" si="23"/>
        <v>0.21935357341709205</v>
      </c>
      <c r="W133" s="70">
        <f t="shared" si="24"/>
        <v>1</v>
      </c>
      <c r="X133" s="5" t="str">
        <f t="shared" si="32"/>
        <v>NEU</v>
      </c>
    </row>
    <row r="134" spans="1:27" s="1" customFormat="1" x14ac:dyDescent="0.25">
      <c r="A134" s="35" t="s">
        <v>27</v>
      </c>
      <c r="B134" s="31" t="s">
        <v>4</v>
      </c>
      <c r="C134" s="32">
        <f>[1]CSHR!C24</f>
        <v>0</v>
      </c>
      <c r="D134" s="32">
        <f>[1]CSHR!D24</f>
        <v>0</v>
      </c>
      <c r="E134" s="32">
        <f>[1]CSHR!E24</f>
        <v>0</v>
      </c>
      <c r="F134" s="32">
        <f>[1]CSHR!F24</f>
        <v>0</v>
      </c>
      <c r="G134" s="32">
        <f>[1]CSHR!G24</f>
        <v>1.4701523558657422E-2</v>
      </c>
      <c r="H134" s="32">
        <f>[1]CSHR!H24</f>
        <v>1.4701523558657422E-2</v>
      </c>
      <c r="I134" s="32">
        <f>[1]CSHR!I24</f>
        <v>1.4701523558657422E-2</v>
      </c>
      <c r="J134" s="25">
        <f t="shared" si="28"/>
        <v>7.3507617793287109E-3</v>
      </c>
      <c r="K134" s="25">
        <f t="shared" si="25"/>
        <v>4.9005078528858072E-3</v>
      </c>
      <c r="L134" s="32">
        <f>[1]CSHR!L24</f>
        <v>1.4701523558657422E-2</v>
      </c>
      <c r="M134" s="32">
        <f>[1]CSHR!M24</f>
        <v>1.5964139406953431E-2</v>
      </c>
      <c r="N134" s="25">
        <f t="shared" si="29"/>
        <v>3.1928278813906862E-3</v>
      </c>
      <c r="O134" s="25">
        <f t="shared" si="33"/>
        <v>1.5964139406953431E-3</v>
      </c>
      <c r="P134" s="25">
        <f t="shared" si="31"/>
        <v>7.9820697034767157E-3</v>
      </c>
      <c r="Q134" s="32">
        <f>[1]CSHR!Q24</f>
        <v>1.5964139406953431E-2</v>
      </c>
      <c r="R134" s="32">
        <f>[1]CSHR!S24</f>
        <v>3.0665662965610761E-2</v>
      </c>
      <c r="S134" s="32">
        <f>[1]CSHR!T24</f>
        <v>0</v>
      </c>
      <c r="T134" s="33">
        <f>[1]CSHR!U24</f>
        <v>3.3858490847001488E-2</v>
      </c>
      <c r="U134" s="34">
        <f>[1]CSHR!V24</f>
        <v>3.0341131147852639E-3</v>
      </c>
      <c r="V134" s="61">
        <f t="shared" si="23"/>
        <v>0.81668477886628865</v>
      </c>
      <c r="W134" s="70">
        <f t="shared" si="24"/>
        <v>1</v>
      </c>
      <c r="X134" s="35" t="str">
        <f t="shared" si="32"/>
        <v>NEU</v>
      </c>
      <c r="Y134" s="35"/>
      <c r="Z134" s="35" t="s">
        <v>92</v>
      </c>
      <c r="AA134" s="35"/>
    </row>
    <row r="135" spans="1:27" s="5" customFormat="1" x14ac:dyDescent="0.25">
      <c r="A135" s="5" t="s">
        <v>27</v>
      </c>
      <c r="B135" s="6" t="s">
        <v>5</v>
      </c>
      <c r="C135" s="15">
        <f>[1]CSHR!C43</f>
        <v>0.5164511333318953</v>
      </c>
      <c r="D135" s="12">
        <f>[1]CSHR!D43</f>
        <v>0</v>
      </c>
      <c r="E135" s="15">
        <f>[1]CSHR!E43</f>
        <v>0</v>
      </c>
      <c r="F135" s="12">
        <f>[1]CSHR!F43</f>
        <v>0</v>
      </c>
      <c r="G135" s="15">
        <f>[1]CSHR!G43</f>
        <v>1.0120263082727036E-2</v>
      </c>
      <c r="H135" s="12">
        <f>[1]CSHR!H43</f>
        <v>1.0120263082727036E-2</v>
      </c>
      <c r="I135" s="15">
        <f>[1]CSHR!I43</f>
        <v>1.0120263082727036E-2</v>
      </c>
      <c r="J135" s="25">
        <f t="shared" si="28"/>
        <v>5.0601315413635181E-3</v>
      </c>
      <c r="K135" s="25">
        <f t="shared" si="25"/>
        <v>3.3734210275756789E-3</v>
      </c>
      <c r="L135" s="12">
        <f>[1]CSHR!L43</f>
        <v>1.0120263082727036E-2</v>
      </c>
      <c r="M135" s="15">
        <f>[1]CSHR!M43</f>
        <v>1.7966102889696824E-2</v>
      </c>
      <c r="N135" s="25">
        <f t="shared" si="29"/>
        <v>3.593220577939365E-3</v>
      </c>
      <c r="O135" s="25">
        <f t="shared" si="33"/>
        <v>1.7966102889696825E-3</v>
      </c>
      <c r="P135" s="25">
        <f t="shared" si="31"/>
        <v>8.9830514448484122E-3</v>
      </c>
      <c r="Q135" s="15">
        <f>[1]CSHR!Q43</f>
        <v>1.7966102889696824E-2</v>
      </c>
      <c r="R135" s="15">
        <f>[1]CSHR!S43</f>
        <v>2.8086365972423859E-2</v>
      </c>
      <c r="S135" s="12">
        <f>[1]CSHR!T43</f>
        <v>0</v>
      </c>
      <c r="T135" s="16">
        <f>[1]CSHR!U43</f>
        <v>4.3215715774273834E-2</v>
      </c>
      <c r="U135" s="14">
        <f>[1]CSHR!V43</f>
        <v>4.857270382199747E-3</v>
      </c>
      <c r="V135" s="60">
        <f t="shared" si="23"/>
        <v>0.30816982154820871</v>
      </c>
      <c r="W135" s="70">
        <f t="shared" si="24"/>
        <v>1</v>
      </c>
      <c r="X135" s="5" t="str">
        <f t="shared" si="32"/>
        <v>NEU</v>
      </c>
    </row>
    <row r="136" spans="1:27" s="1" customFormat="1" x14ac:dyDescent="0.25">
      <c r="A136" s="1" t="s">
        <v>27</v>
      </c>
      <c r="B136" s="3" t="s">
        <v>6</v>
      </c>
      <c r="C136" s="12">
        <f>[1]CSHR!C44</f>
        <v>0</v>
      </c>
      <c r="D136" s="12">
        <f>[1]CSHR!D44</f>
        <v>0</v>
      </c>
      <c r="E136" s="12">
        <f>[1]CSHR!E44</f>
        <v>0</v>
      </c>
      <c r="F136" s="12">
        <f>[1]CSHR!F44</f>
        <v>0</v>
      </c>
      <c r="G136" s="12">
        <f>[1]CSHR!G44</f>
        <v>1.7455010681256403E-3</v>
      </c>
      <c r="H136" s="12">
        <f>[1]CSHR!H44</f>
        <v>1.7455010681256403E-3</v>
      </c>
      <c r="I136" s="12">
        <f>[1]CSHR!I44</f>
        <v>1.7455010681256403E-3</v>
      </c>
      <c r="J136" s="25">
        <f t="shared" si="28"/>
        <v>8.7275053406282016E-4</v>
      </c>
      <c r="K136" s="25">
        <f t="shared" si="25"/>
        <v>5.8183368937521341E-4</v>
      </c>
      <c r="L136" s="12">
        <f>[1]CSHR!L44</f>
        <v>1.7455010681256403E-3</v>
      </c>
      <c r="M136" s="12">
        <f>[1]CSHR!M44</f>
        <v>2.8283582122406198E-2</v>
      </c>
      <c r="N136" s="25">
        <f t="shared" si="29"/>
        <v>5.6567164244812392E-3</v>
      </c>
      <c r="O136" s="25">
        <f t="shared" si="33"/>
        <v>2.8283582122406196E-3</v>
      </c>
      <c r="P136" s="25">
        <f t="shared" si="31"/>
        <v>1.4141791061203099E-2</v>
      </c>
      <c r="Q136" s="12">
        <f>[1]CSHR!Q44</f>
        <v>2.8283582122406198E-2</v>
      </c>
      <c r="R136" s="12">
        <f>[1]CSHR!S44</f>
        <v>3.0029083190531831E-2</v>
      </c>
      <c r="S136" s="12">
        <f>[1]CSHR!T44</f>
        <v>0</v>
      </c>
      <c r="T136" s="13">
        <f>[1]CSHR!U44</f>
        <v>3.0029083190531831E-2</v>
      </c>
      <c r="U136" s="14">
        <f>[1]CSHR!V44</f>
        <v>1.231267227449258E-2</v>
      </c>
      <c r="V136" s="60">
        <f t="shared" si="23"/>
        <v>0.83999854290576581</v>
      </c>
      <c r="W136" s="70">
        <f t="shared" si="24"/>
        <v>1</v>
      </c>
      <c r="X136" s="1" t="str">
        <f t="shared" si="32"/>
        <v>NEU</v>
      </c>
    </row>
    <row r="137" spans="1:27" s="5" customFormat="1" x14ac:dyDescent="0.25">
      <c r="A137" s="5" t="s">
        <v>27</v>
      </c>
      <c r="B137" s="6" t="s">
        <v>7</v>
      </c>
      <c r="C137" s="15">
        <f>[1]CSHR!C45</f>
        <v>0</v>
      </c>
      <c r="D137" s="12">
        <f>[1]CSHR!D45</f>
        <v>0</v>
      </c>
      <c r="E137" s="15">
        <f>[1]CSHR!E45</f>
        <v>0</v>
      </c>
      <c r="F137" s="12">
        <f>[1]CSHR!F45</f>
        <v>0</v>
      </c>
      <c r="G137" s="15">
        <f>[1]CSHR!G45</f>
        <v>5.9414590272090489E-3</v>
      </c>
      <c r="H137" s="12">
        <f>[1]CSHR!H45</f>
        <v>0.49301213362061436</v>
      </c>
      <c r="I137" s="15">
        <f>[1]CSHR!I45</f>
        <v>5.9414590272090489E-3</v>
      </c>
      <c r="J137" s="25">
        <f t="shared" si="28"/>
        <v>2.9707295136045244E-3</v>
      </c>
      <c r="K137" s="25">
        <f t="shared" si="25"/>
        <v>1.9804863424030161E-3</v>
      </c>
      <c r="L137" s="12">
        <f>[1]CSHR!L45</f>
        <v>5.9414590272090489E-3</v>
      </c>
      <c r="M137" s="15">
        <f>[1]CSHR!M45</f>
        <v>1.7579538297971199E-2</v>
      </c>
      <c r="N137" s="25">
        <f t="shared" si="29"/>
        <v>3.5159076595942399E-3</v>
      </c>
      <c r="O137" s="25">
        <f t="shared" si="33"/>
        <v>1.7579538297971199E-3</v>
      </c>
      <c r="P137" s="25">
        <f t="shared" si="31"/>
        <v>8.7897691489855993E-3</v>
      </c>
      <c r="Q137" s="15">
        <f>[1]CSHR!Q45</f>
        <v>1.7579538297971199E-2</v>
      </c>
      <c r="R137" s="15">
        <f>[1]CSHR!S45</f>
        <v>2.3520997325180284E-2</v>
      </c>
      <c r="S137" s="12">
        <f>[1]CSHR!T45</f>
        <v>0</v>
      </c>
      <c r="T137" s="16">
        <f>[1]CSHR!U45</f>
        <v>4.6960381722475214E-2</v>
      </c>
      <c r="U137" s="14">
        <f>[1]CSHR!V45</f>
        <v>1.2947718336836452E-2</v>
      </c>
      <c r="V137" s="60">
        <f t="shared" si="23"/>
        <v>0.35156046882293968</v>
      </c>
      <c r="W137" s="70">
        <f t="shared" si="24"/>
        <v>1</v>
      </c>
      <c r="X137" s="5" t="str">
        <f t="shared" si="32"/>
        <v>NEU</v>
      </c>
    </row>
    <row r="138" spans="1:27" s="1" customFormat="1" x14ac:dyDescent="0.25">
      <c r="A138" s="1" t="s">
        <v>27</v>
      </c>
      <c r="B138" s="3" t="s">
        <v>8</v>
      </c>
      <c r="C138" s="12">
        <f>[1]CSHR!C46</f>
        <v>0</v>
      </c>
      <c r="D138" s="12">
        <f>[1]CSHR!D46</f>
        <v>0</v>
      </c>
      <c r="E138" s="12">
        <f>[1]CSHR!E46</f>
        <v>0</v>
      </c>
      <c r="F138" s="12">
        <f>[1]CSHR!F46</f>
        <v>0.81661227581725659</v>
      </c>
      <c r="G138" s="12">
        <f>[1]CSHR!G46</f>
        <v>0</v>
      </c>
      <c r="H138" s="12">
        <f>[1]CSHR!H46</f>
        <v>0</v>
      </c>
      <c r="I138" s="12">
        <f>[1]CSHR!I46</f>
        <v>0</v>
      </c>
      <c r="J138" s="25">
        <f t="shared" si="28"/>
        <v>0</v>
      </c>
      <c r="K138" s="25">
        <f t="shared" si="25"/>
        <v>0</v>
      </c>
      <c r="L138" s="12">
        <f>[1]CSHR!L46</f>
        <v>0</v>
      </c>
      <c r="M138" s="12">
        <f>[1]CSHR!M46</f>
        <v>6.8525808402601623E-3</v>
      </c>
      <c r="N138" s="25">
        <f t="shared" si="29"/>
        <v>1.3705161680520324E-3</v>
      </c>
      <c r="O138" s="25">
        <f t="shared" si="33"/>
        <v>6.8525808402601618E-4</v>
      </c>
      <c r="P138" s="25">
        <f t="shared" si="31"/>
        <v>3.4262904201300811E-3</v>
      </c>
      <c r="Q138" s="12">
        <f>[1]CSHR!Q46</f>
        <v>6.8525808402601623E-3</v>
      </c>
      <c r="R138" s="12">
        <f>[1]CSHR!S46</f>
        <v>6.8525808402601623E-3</v>
      </c>
      <c r="S138" s="12">
        <f>[1]CSHR!T46</f>
        <v>0</v>
      </c>
      <c r="T138" s="13">
        <f>[1]CSHR!U46</f>
        <v>1.4162000403204323E-2</v>
      </c>
      <c r="U138" s="14">
        <f>[1]CSHR!V46</f>
        <v>8.4999047692059537E-4</v>
      </c>
      <c r="V138" s="60">
        <f t="shared" si="23"/>
        <v>0.14233592610962975</v>
      </c>
      <c r="W138" s="70">
        <f t="shared" si="24"/>
        <v>1</v>
      </c>
      <c r="X138" s="1" t="str">
        <f t="shared" si="32"/>
        <v>NEU</v>
      </c>
    </row>
    <row r="139" spans="1:27" s="5" customFormat="1" x14ac:dyDescent="0.25">
      <c r="A139" s="5" t="s">
        <v>27</v>
      </c>
      <c r="B139" s="6" t="s">
        <v>9</v>
      </c>
      <c r="C139" s="15">
        <f>[1]CSHR!C47</f>
        <v>0.40357426525253809</v>
      </c>
      <c r="D139" s="12">
        <f>[1]CSHR!D47</f>
        <v>0</v>
      </c>
      <c r="E139" s="15">
        <f>[1]CSHR!E47</f>
        <v>0</v>
      </c>
      <c r="F139" s="12">
        <f>[1]CSHR!F47</f>
        <v>0</v>
      </c>
      <c r="G139" s="15">
        <f>[1]CSHR!G47</f>
        <v>7.9000107414159554E-3</v>
      </c>
      <c r="H139" s="12">
        <f>[1]CSHR!H47</f>
        <v>7.9000107414159554E-3</v>
      </c>
      <c r="I139" s="15">
        <f>[1]CSHR!I47</f>
        <v>7.9000107414159554E-3</v>
      </c>
      <c r="J139" s="25">
        <f t="shared" si="28"/>
        <v>3.9500053707079777E-3</v>
      </c>
      <c r="K139" s="25">
        <f t="shared" si="25"/>
        <v>2.6333369138053183E-3</v>
      </c>
      <c r="L139" s="12">
        <f>[1]CSHR!L47</f>
        <v>7.9000107414159554E-3</v>
      </c>
      <c r="M139" s="15">
        <f>[1]CSHR!M47</f>
        <v>2.300933979026136E-2</v>
      </c>
      <c r="N139" s="25">
        <f t="shared" si="29"/>
        <v>4.601867958052272E-3</v>
      </c>
      <c r="O139" s="25">
        <f t="shared" si="33"/>
        <v>2.300933979026136E-3</v>
      </c>
      <c r="P139" s="25">
        <f t="shared" si="31"/>
        <v>1.150466989513068E-2</v>
      </c>
      <c r="Q139" s="15">
        <f>[1]CSHR!Q47</f>
        <v>2.300933979026136E-2</v>
      </c>
      <c r="R139" s="15">
        <f>[1]CSHR!S47</f>
        <v>3.090935053167734E-2</v>
      </c>
      <c r="S139" s="12">
        <f>[1]CSHR!T47</f>
        <v>0</v>
      </c>
      <c r="T139" s="16">
        <f>[1]CSHR!U47</f>
        <v>5.0285636670844819E-2</v>
      </c>
      <c r="U139" s="14">
        <f>[1]CSHR!V47</f>
        <v>1.370949757794776E-2</v>
      </c>
      <c r="V139" s="60">
        <f t="shared" si="23"/>
        <v>0.39891171330408315</v>
      </c>
      <c r="W139" s="70">
        <f t="shared" si="24"/>
        <v>1</v>
      </c>
      <c r="X139" s="5" t="str">
        <f t="shared" si="32"/>
        <v>NEU</v>
      </c>
    </row>
    <row r="140" spans="1:27" s="1" customFormat="1" x14ac:dyDescent="0.25">
      <c r="A140" s="1" t="s">
        <v>27</v>
      </c>
      <c r="B140" s="3" t="s">
        <v>10</v>
      </c>
      <c r="C140" s="12">
        <f>[1]CSHR!C48</f>
        <v>0</v>
      </c>
      <c r="D140" s="12">
        <f>[1]CSHR!D48</f>
        <v>0</v>
      </c>
      <c r="E140" s="12">
        <f>[1]CSHR!E48</f>
        <v>0.76049984081416155</v>
      </c>
      <c r="F140" s="12">
        <f>[1]CSHR!F48</f>
        <v>0</v>
      </c>
      <c r="G140" s="12">
        <f>[1]CSHR!G48</f>
        <v>2.7347990773067439E-3</v>
      </c>
      <c r="H140" s="12">
        <f>[1]CSHR!H48</f>
        <v>2.7347990773067439E-3</v>
      </c>
      <c r="I140" s="12">
        <f>[1]CSHR!I48</f>
        <v>2.7347990773067439E-3</v>
      </c>
      <c r="J140" s="25">
        <f t="shared" si="28"/>
        <v>1.367399538653372E-3</v>
      </c>
      <c r="K140" s="25">
        <f t="shared" si="25"/>
        <v>9.1159969243558134E-4</v>
      </c>
      <c r="L140" s="12">
        <f>[1]CSHR!L48</f>
        <v>2.7347990773067439E-3</v>
      </c>
      <c r="M140" s="12">
        <f>[1]CSHR!M48</f>
        <v>8.1325321699645056E-3</v>
      </c>
      <c r="N140" s="25">
        <f t="shared" si="29"/>
        <v>1.6265064339929011E-3</v>
      </c>
      <c r="O140" s="25">
        <f t="shared" si="33"/>
        <v>8.1325321699645054E-4</v>
      </c>
      <c r="P140" s="25">
        <f t="shared" si="31"/>
        <v>4.0662660849822528E-3</v>
      </c>
      <c r="Q140" s="12">
        <f>[1]CSHR!Q48</f>
        <v>8.1325321699645056E-3</v>
      </c>
      <c r="R140" s="12">
        <f>[1]CSHR!S48</f>
        <v>1.086733124727126E-2</v>
      </c>
      <c r="S140" s="12">
        <f>[1]CSHR!T48</f>
        <v>0</v>
      </c>
      <c r="T140" s="13">
        <f>[1]CSHR!U48</f>
        <v>1.9542032228566687E-2</v>
      </c>
      <c r="U140" s="14">
        <f>[1]CSHR!V48</f>
        <v>4.2256280011985477E-3</v>
      </c>
      <c r="V140" s="60">
        <f t="shared" si="23"/>
        <v>0.16887588209258542</v>
      </c>
      <c r="W140" s="70">
        <f t="shared" si="24"/>
        <v>1</v>
      </c>
      <c r="X140" s="1" t="str">
        <f t="shared" si="32"/>
        <v>NEU</v>
      </c>
    </row>
    <row r="141" spans="1:27" s="5" customFormat="1" x14ac:dyDescent="0.25">
      <c r="A141" s="5" t="s">
        <v>27</v>
      </c>
      <c r="B141" s="6" t="s">
        <v>11</v>
      </c>
      <c r="C141" s="15">
        <f>[1]CSHR!C49</f>
        <v>0.40459818635834616</v>
      </c>
      <c r="D141" s="12">
        <f>[1]CSHR!D49</f>
        <v>0</v>
      </c>
      <c r="E141" s="15">
        <f>[1]CSHR!E49</f>
        <v>0</v>
      </c>
      <c r="F141" s="12">
        <f>[1]CSHR!F49</f>
        <v>0</v>
      </c>
      <c r="G141" s="15">
        <f>[1]CSHR!G49</f>
        <v>7.8884375929450055E-3</v>
      </c>
      <c r="H141" s="12">
        <f>[1]CSHR!H49</f>
        <v>7.8884375929450055E-3</v>
      </c>
      <c r="I141" s="15">
        <f>[1]CSHR!I49</f>
        <v>7.8884375929450055E-3</v>
      </c>
      <c r="J141" s="25">
        <f t="shared" si="28"/>
        <v>3.9442187964725027E-3</v>
      </c>
      <c r="K141" s="25">
        <f t="shared" si="25"/>
        <v>2.6294791976483353E-3</v>
      </c>
      <c r="L141" s="12">
        <f>[1]CSHR!L49</f>
        <v>7.8884375929450055E-3</v>
      </c>
      <c r="M141" s="15">
        <f>[1]CSHR!M49</f>
        <v>2.3245097887733143E-2</v>
      </c>
      <c r="N141" s="25">
        <f t="shared" si="29"/>
        <v>4.6490195775466285E-3</v>
      </c>
      <c r="O141" s="25">
        <f t="shared" si="33"/>
        <v>2.3245097887733142E-3</v>
      </c>
      <c r="P141" s="25">
        <f t="shared" si="31"/>
        <v>1.1622548943866572E-2</v>
      </c>
      <c r="Q141" s="15">
        <f>[1]CSHR!Q49</f>
        <v>2.3245097887733143E-2</v>
      </c>
      <c r="R141" s="15">
        <f>[1]CSHR!S49</f>
        <v>3.1133535480678192E-2</v>
      </c>
      <c r="S141" s="12">
        <f>[1]CSHR!T49</f>
        <v>0</v>
      </c>
      <c r="T141" s="16">
        <f>[1]CSHR!U49</f>
        <v>5.070835475455876E-2</v>
      </c>
      <c r="U141" s="14">
        <f>[1]CSHR!V49</f>
        <v>7.2838938590400523E-3</v>
      </c>
      <c r="V141" s="60">
        <f t="shared" si="23"/>
        <v>0.40306230709582325</v>
      </c>
      <c r="W141" s="70">
        <f t="shared" si="24"/>
        <v>1</v>
      </c>
      <c r="X141" s="5" t="str">
        <f t="shared" si="32"/>
        <v>NEU</v>
      </c>
    </row>
    <row r="142" spans="1:27" s="1" customFormat="1" x14ac:dyDescent="0.25">
      <c r="A142" s="1" t="s">
        <v>27</v>
      </c>
      <c r="B142" s="3" t="s">
        <v>12</v>
      </c>
      <c r="C142" s="12">
        <f>[1]CSHR!C50</f>
        <v>0</v>
      </c>
      <c r="D142" s="12">
        <f>[1]CSHR!D50</f>
        <v>0</v>
      </c>
      <c r="E142" s="12">
        <f>[1]CSHR!E50</f>
        <v>0</v>
      </c>
      <c r="F142" s="12">
        <f>[1]CSHR!F50</f>
        <v>0.76989174249730075</v>
      </c>
      <c r="G142" s="12">
        <f>[1]CSHR!G50</f>
        <v>0</v>
      </c>
      <c r="H142" s="12">
        <f>[1]CSHR!H50</f>
        <v>0</v>
      </c>
      <c r="I142" s="12">
        <f>[1]CSHR!I50</f>
        <v>0</v>
      </c>
      <c r="J142" s="25">
        <f t="shared" si="28"/>
        <v>0</v>
      </c>
      <c r="K142" s="25">
        <f t="shared" si="25"/>
        <v>0</v>
      </c>
      <c r="L142" s="12">
        <f>[1]CSHR!L50</f>
        <v>0</v>
      </c>
      <c r="M142" s="12">
        <f>[1]CSHR!M50</f>
        <v>8.6140355873401582E-3</v>
      </c>
      <c r="N142" s="25">
        <f t="shared" si="29"/>
        <v>1.7228071174680316E-3</v>
      </c>
      <c r="O142" s="25">
        <f t="shared" si="33"/>
        <v>8.6140355873401582E-4</v>
      </c>
      <c r="P142" s="25">
        <f t="shared" si="31"/>
        <v>4.3070177936700791E-3</v>
      </c>
      <c r="Q142" s="12">
        <f>[1]CSHR!Q50</f>
        <v>8.6140355873401582E-3</v>
      </c>
      <c r="R142" s="12">
        <f>[1]CSHR!S50</f>
        <v>8.6140355873401582E-3</v>
      </c>
      <c r="S142" s="12">
        <f>[1]CSHR!T50</f>
        <v>0</v>
      </c>
      <c r="T142" s="13">
        <f>[1]CSHR!U50</f>
        <v>1.7802340213836303E-2</v>
      </c>
      <c r="U142" s="14">
        <f>[1]CSHR!V50</f>
        <v>6.4923019194882033E-4</v>
      </c>
      <c r="V142" s="60">
        <f t="shared" si="23"/>
        <v>0.1789233518650214</v>
      </c>
      <c r="W142" s="70">
        <f t="shared" si="24"/>
        <v>1</v>
      </c>
      <c r="X142" s="1" t="str">
        <f t="shared" si="32"/>
        <v>NEU</v>
      </c>
    </row>
    <row r="143" spans="1:27" s="5" customFormat="1" x14ac:dyDescent="0.25">
      <c r="A143" s="35" t="s">
        <v>27</v>
      </c>
      <c r="B143" s="31" t="s">
        <v>13</v>
      </c>
      <c r="C143" s="32">
        <f>[1]CSHR!C33</f>
        <v>0</v>
      </c>
      <c r="D143" s="32">
        <f>[1]CSHR!D33</f>
        <v>0</v>
      </c>
      <c r="E143" s="32">
        <f>[1]CSHR!E33</f>
        <v>0</v>
      </c>
      <c r="F143" s="32">
        <f>[1]CSHR!F33</f>
        <v>0</v>
      </c>
      <c r="G143" s="32">
        <f>[1]CSHR!G33</f>
        <v>7.9144327483549499E-3</v>
      </c>
      <c r="H143" s="32">
        <f>[1]CSHR!H33</f>
        <v>7.9144327483549499E-3</v>
      </c>
      <c r="I143" s="32">
        <f>[1]CSHR!I33</f>
        <v>7.9144327483549499E-3</v>
      </c>
      <c r="J143" s="25">
        <f t="shared" si="28"/>
        <v>3.957216374177475E-3</v>
      </c>
      <c r="K143" s="25">
        <f t="shared" si="25"/>
        <v>2.6381442494516501E-3</v>
      </c>
      <c r="L143" s="32">
        <f>[1]CSHR!L33</f>
        <v>7.9144327483549499E-3</v>
      </c>
      <c r="M143" s="32">
        <f>[1]CSHR!M33</f>
        <v>2.7272475153887504E-2</v>
      </c>
      <c r="N143" s="25">
        <f t="shared" si="29"/>
        <v>5.4544950307775005E-3</v>
      </c>
      <c r="O143" s="25">
        <f t="shared" si="33"/>
        <v>2.7272475153887503E-3</v>
      </c>
      <c r="P143" s="25">
        <f t="shared" si="31"/>
        <v>1.3636237576943752E-2</v>
      </c>
      <c r="Q143" s="32">
        <f>[1]CSHR!Q33</f>
        <v>2.7272475153887504E-2</v>
      </c>
      <c r="R143" s="32">
        <f>[1]CSHR!S33</f>
        <v>3.5186907902242402E-2</v>
      </c>
      <c r="S143" s="32">
        <f>[1]CSHR!T33</f>
        <v>0</v>
      </c>
      <c r="T143" s="33">
        <f>[1]CSHR!U33</f>
        <v>4.0641402933019898E-2</v>
      </c>
      <c r="U143" s="34">
        <f>[1]CSHR!V33</f>
        <v>0</v>
      </c>
      <c r="V143" s="61">
        <f t="shared" si="23"/>
        <v>0.80955566711680382</v>
      </c>
      <c r="W143" s="70">
        <f t="shared" si="24"/>
        <v>1</v>
      </c>
      <c r="X143" s="35" t="str">
        <f t="shared" si="32"/>
        <v>NEU</v>
      </c>
      <c r="Y143" s="35"/>
      <c r="Z143" s="35" t="s">
        <v>92</v>
      </c>
      <c r="AA143" s="35"/>
    </row>
    <row r="144" spans="1:27" s="1" customFormat="1" x14ac:dyDescent="0.25">
      <c r="A144" s="1" t="s">
        <v>27</v>
      </c>
      <c r="B144" s="3" t="s">
        <v>14</v>
      </c>
      <c r="C144" s="12">
        <f>[1]CSHR!C52</f>
        <v>0</v>
      </c>
      <c r="D144" s="12">
        <f>[1]CSHR!D52</f>
        <v>0</v>
      </c>
      <c r="E144" s="12">
        <f>[1]CSHR!E52</f>
        <v>0</v>
      </c>
      <c r="F144" s="12">
        <f>[1]CSHR!F52</f>
        <v>0</v>
      </c>
      <c r="G144" s="12">
        <f>[1]CSHR!G52</f>
        <v>2.5919979235751599E-3</v>
      </c>
      <c r="H144" s="12">
        <f>[1]CSHR!H52</f>
        <v>2.5919979235751599E-3</v>
      </c>
      <c r="I144" s="12">
        <f>[1]CSHR!I52</f>
        <v>2.5919979235751599E-3</v>
      </c>
      <c r="J144" s="25">
        <f t="shared" si="28"/>
        <v>1.2959989617875799E-3</v>
      </c>
      <c r="K144" s="25">
        <f t="shared" si="25"/>
        <v>8.6399930785838663E-4</v>
      </c>
      <c r="L144" s="12">
        <f>[1]CSHR!L52</f>
        <v>2.5919979235751599E-3</v>
      </c>
      <c r="M144" s="12">
        <f>[1]CSHR!M52</f>
        <v>4.59318596547687E-3</v>
      </c>
      <c r="N144" s="25">
        <f t="shared" si="29"/>
        <v>9.1863719309537403E-4</v>
      </c>
      <c r="O144" s="25">
        <f t="shared" si="33"/>
        <v>4.5931859654768702E-4</v>
      </c>
      <c r="P144" s="25">
        <f t="shared" si="31"/>
        <v>2.296592982738435E-3</v>
      </c>
      <c r="Q144" s="12">
        <f>[1]CSHR!Q52</f>
        <v>4.59318596547687E-3</v>
      </c>
      <c r="R144" s="12">
        <f>[1]CSHR!S52</f>
        <v>7.1851838890520311E-3</v>
      </c>
      <c r="S144" s="12">
        <f>[1]CSHR!T52</f>
        <v>0</v>
      </c>
      <c r="T144" s="13">
        <f>[1]CSHR!U52</f>
        <v>9.0224582752427805E-3</v>
      </c>
      <c r="U144" s="14">
        <f>[1]CSHR!V52</f>
        <v>0</v>
      </c>
      <c r="V144" s="60">
        <f t="shared" si="23"/>
        <v>0.95840344716842329</v>
      </c>
      <c r="W144" s="70">
        <f t="shared" si="24"/>
        <v>1</v>
      </c>
      <c r="X144" s="1" t="str">
        <f t="shared" si="32"/>
        <v>NEU</v>
      </c>
    </row>
    <row r="145" spans="1:27" s="5" customFormat="1" x14ac:dyDescent="0.25">
      <c r="A145" s="5" t="s">
        <v>27</v>
      </c>
      <c r="B145" s="6" t="s">
        <v>15</v>
      </c>
      <c r="C145" s="15">
        <f>[1]CSHR!C53</f>
        <v>0</v>
      </c>
      <c r="D145" s="12">
        <f>[1]CSHR!D53</f>
        <v>0</v>
      </c>
      <c r="E145" s="15">
        <f>[1]CSHR!E53</f>
        <v>0.41272284499745016</v>
      </c>
      <c r="F145" s="12">
        <f>[1]CSHR!F53</f>
        <v>0</v>
      </c>
      <c r="G145" s="15">
        <f>[1]CSHR!G53</f>
        <v>1.5752645348336854E-3</v>
      </c>
      <c r="H145" s="12">
        <f>[1]CSHR!H53</f>
        <v>1.5752645348336854E-3</v>
      </c>
      <c r="I145" s="15">
        <f>[1]CSHR!I53</f>
        <v>1.5752645348336854E-3</v>
      </c>
      <c r="J145" s="25">
        <f t="shared" si="28"/>
        <v>7.8763226741684271E-4</v>
      </c>
      <c r="K145" s="25">
        <f t="shared" si="25"/>
        <v>5.250881782778951E-4</v>
      </c>
      <c r="L145" s="12">
        <f>[1]CSHR!L53</f>
        <v>1.5752645348336854E-3</v>
      </c>
      <c r="M145" s="15">
        <f>[1]CSHR!M53</f>
        <v>2.0933007898002572E-2</v>
      </c>
      <c r="N145" s="25">
        <f t="shared" si="29"/>
        <v>4.1866015796005141E-3</v>
      </c>
      <c r="O145" s="25">
        <f t="shared" si="33"/>
        <v>2.0933007898002571E-3</v>
      </c>
      <c r="P145" s="25">
        <f t="shared" si="31"/>
        <v>1.0466503949001286E-2</v>
      </c>
      <c r="Q145" s="15">
        <f>[1]CSHR!Q53</f>
        <v>2.0933007898002572E-2</v>
      </c>
      <c r="R145" s="15">
        <f>[1]CSHR!S53</f>
        <v>2.2508272432836263E-2</v>
      </c>
      <c r="S145" s="12">
        <f>[1]CSHR!T53</f>
        <v>0</v>
      </c>
      <c r="T145" s="16">
        <f>[1]CSHR!U53</f>
        <v>4.4836814190705662E-2</v>
      </c>
      <c r="U145" s="14">
        <f>[1]CSHR!V53</f>
        <v>1.4416401763955634E-2</v>
      </c>
      <c r="V145" s="60">
        <f t="shared" si="23"/>
        <v>0.43928946591561568</v>
      </c>
      <c r="W145" s="70">
        <f t="shared" si="24"/>
        <v>1</v>
      </c>
      <c r="X145" s="5" t="str">
        <f t="shared" si="32"/>
        <v>NEU</v>
      </c>
    </row>
    <row r="146" spans="1:27" s="7" customFormat="1" x14ac:dyDescent="0.25">
      <c r="A146" s="7" t="s">
        <v>27</v>
      </c>
      <c r="B146" s="3" t="s">
        <v>16</v>
      </c>
      <c r="C146" s="12">
        <f>[1]CSHR!C54</f>
        <v>0</v>
      </c>
      <c r="D146" s="12">
        <f>[1]CSHR!D54</f>
        <v>0</v>
      </c>
      <c r="E146" s="12">
        <f>[1]CSHR!E54</f>
        <v>0</v>
      </c>
      <c r="F146" s="12">
        <f>[1]CSHR!F54</f>
        <v>0</v>
      </c>
      <c r="G146" s="12">
        <f>[1]CSHR!G54</f>
        <v>2.9368067657584721E-4</v>
      </c>
      <c r="H146" s="12">
        <f>[1]CSHR!H54</f>
        <v>2.9368067657584721E-4</v>
      </c>
      <c r="I146" s="12">
        <f>[1]CSHR!I54</f>
        <v>2.9368067657584721E-4</v>
      </c>
      <c r="J146" s="25">
        <f t="shared" si="28"/>
        <v>1.468403382879236E-4</v>
      </c>
      <c r="K146" s="25">
        <f t="shared" si="25"/>
        <v>9.7893558858615736E-5</v>
      </c>
      <c r="L146" s="12">
        <f>[1]CSHR!L54</f>
        <v>2.9368067657584721E-4</v>
      </c>
      <c r="M146" s="12">
        <f>[1]CSHR!M54</f>
        <v>2.8552288000429582E-2</v>
      </c>
      <c r="N146" s="25">
        <f t="shared" si="29"/>
        <v>5.7104576000859162E-3</v>
      </c>
      <c r="O146" s="25">
        <f t="shared" si="33"/>
        <v>2.8552288000429581E-3</v>
      </c>
      <c r="P146" s="25">
        <f t="shared" si="31"/>
        <v>1.4276144000214791E-2</v>
      </c>
      <c r="Q146" s="12">
        <f>[1]CSHR!Q54</f>
        <v>2.8552288000429582E-2</v>
      </c>
      <c r="R146" s="12">
        <f>[1]CSHR!S54</f>
        <v>2.8845968677005434E-2</v>
      </c>
      <c r="S146" s="12">
        <f>[1]CSHR!T54</f>
        <v>0</v>
      </c>
      <c r="T146" s="13">
        <f>[1]CSHR!U54</f>
        <v>2.8845968677005434E-2</v>
      </c>
      <c r="U146" s="14">
        <f>[1]CSHR!V54</f>
        <v>1.173964922076449E-2</v>
      </c>
      <c r="V146" s="60">
        <f t="shared" si="23"/>
        <v>0.84920255042057191</v>
      </c>
      <c r="W146" s="70">
        <f t="shared" si="24"/>
        <v>1</v>
      </c>
      <c r="X146" s="7" t="str">
        <f t="shared" si="32"/>
        <v>NEU</v>
      </c>
    </row>
    <row r="147" spans="1:27" s="8" customFormat="1" x14ac:dyDescent="0.25">
      <c r="A147" s="8" t="s">
        <v>27</v>
      </c>
      <c r="B147" s="9" t="s">
        <v>17</v>
      </c>
      <c r="C147" s="17">
        <f>[1]CSHR!C55</f>
        <v>0</v>
      </c>
      <c r="D147" s="18">
        <f>[1]CSHR!D55</f>
        <v>0</v>
      </c>
      <c r="E147" s="17">
        <f>[1]CSHR!E55</f>
        <v>0</v>
      </c>
      <c r="F147" s="18">
        <f>[1]CSHR!F55</f>
        <v>0.42660592806117292</v>
      </c>
      <c r="G147" s="17">
        <f>[1]CSHR!G55</f>
        <v>0</v>
      </c>
      <c r="H147" s="18">
        <f>[1]CSHR!H55</f>
        <v>0</v>
      </c>
      <c r="I147" s="17">
        <f>[1]CSHR!I55</f>
        <v>0</v>
      </c>
      <c r="J147" s="56">
        <f t="shared" si="28"/>
        <v>0</v>
      </c>
      <c r="K147" s="56">
        <f t="shared" si="25"/>
        <v>0</v>
      </c>
      <c r="L147" s="18">
        <f>[1]CSHR!L55</f>
        <v>0</v>
      </c>
      <c r="M147" s="17">
        <f>[1]CSHR!M55</f>
        <v>2.1479115821870825E-2</v>
      </c>
      <c r="N147" s="56">
        <f t="shared" si="29"/>
        <v>4.2958231643741651E-3</v>
      </c>
      <c r="O147" s="56">
        <f t="shared" si="33"/>
        <v>2.1479115821870826E-3</v>
      </c>
      <c r="P147" s="56">
        <f t="shared" si="31"/>
        <v>1.0739557910935412E-2</v>
      </c>
      <c r="Q147" s="17">
        <f>[1]CSHR!Q55</f>
        <v>2.1479115821870825E-2</v>
      </c>
      <c r="R147" s="17">
        <f>[1]CSHR!S55</f>
        <v>2.1479115821870825E-2</v>
      </c>
      <c r="S147" s="18">
        <f>[1]CSHR!T55</f>
        <v>0</v>
      </c>
      <c r="T147" s="17">
        <f>[1]CSHR!U55</f>
        <v>4.4390172698533091E-2</v>
      </c>
      <c r="U147" s="19">
        <f>[1]CSHR!V55</f>
        <v>1.2375055990217871E-3</v>
      </c>
      <c r="V147" s="62">
        <f t="shared" si="23"/>
        <v>0.4461457535181631</v>
      </c>
      <c r="W147" s="71">
        <f t="shared" si="24"/>
        <v>1</v>
      </c>
      <c r="X147" s="8" t="str">
        <f t="shared" si="32"/>
        <v>NEU</v>
      </c>
    </row>
    <row r="148" spans="1:27" s="1" customFormat="1" x14ac:dyDescent="0.25">
      <c r="A148" s="1" t="s">
        <v>29</v>
      </c>
      <c r="B148" s="3" t="s">
        <v>0</v>
      </c>
      <c r="C148" s="12">
        <f>[1]CSHR!C110</f>
        <v>0.45611746021672739</v>
      </c>
      <c r="D148" s="12">
        <f>[1]CSHR!D110</f>
        <v>0</v>
      </c>
      <c r="E148" s="12">
        <f>[1]CSHR!E110</f>
        <v>0</v>
      </c>
      <c r="F148" s="12">
        <f>[1]CSHR!F110</f>
        <v>0</v>
      </c>
      <c r="G148" s="12">
        <f>[1]CSHR!G110</f>
        <v>1.2174370393984097E-2</v>
      </c>
      <c r="H148" s="12">
        <f>[1]CSHR!H110</f>
        <v>1.2174370393984097E-2</v>
      </c>
      <c r="I148" s="12">
        <f>[1]CSHR!I110</f>
        <v>1.2174370393984097E-2</v>
      </c>
      <c r="J148" s="25">
        <f t="shared" si="28"/>
        <v>6.0871851969920487E-3</v>
      </c>
      <c r="K148" s="25">
        <f t="shared" ref="K148:K206" si="34">I148/3</f>
        <v>4.0581234646613661E-3</v>
      </c>
      <c r="L148" s="12">
        <f>[1]CSHR!L110</f>
        <v>1.2174370393984097E-2</v>
      </c>
      <c r="M148" s="12">
        <f>[1]CSHR!M110</f>
        <v>1.9455017461139607E-2</v>
      </c>
      <c r="N148" s="25">
        <f t="shared" si="29"/>
        <v>3.8910034922279213E-3</v>
      </c>
      <c r="O148" s="25">
        <f>P148/5</f>
        <v>1.9455017461139606E-3</v>
      </c>
      <c r="P148" s="25">
        <f t="shared" si="31"/>
        <v>9.7275087305698036E-3</v>
      </c>
      <c r="Q148" s="12">
        <f>[1]CSHR!Q110</f>
        <v>1.9455017461139607E-2</v>
      </c>
      <c r="R148" s="12">
        <f>[1]CSHR!S110</f>
        <v>3.1629387855123668E-2</v>
      </c>
      <c r="S148" s="12">
        <f>[1]CSHR!T110</f>
        <v>0</v>
      </c>
      <c r="T148" s="13">
        <f>[1]CSHR!U110</f>
        <v>4.801256045397808E-2</v>
      </c>
      <c r="U148" s="14">
        <f>[1]CSHR!V110</f>
        <v>1.8118630498605251E-2</v>
      </c>
      <c r="V148" s="60">
        <f t="shared" ref="V148:V205" si="35">1-SUM(C148:U148)</f>
        <v>0.33280512184678479</v>
      </c>
      <c r="W148" s="70">
        <f t="shared" ref="W148:W205" si="36">SUM(C148:V148)</f>
        <v>1</v>
      </c>
      <c r="X148" s="1" t="str">
        <f>$AI$2</f>
        <v>USA</v>
      </c>
    </row>
    <row r="149" spans="1:27" s="5" customFormat="1" x14ac:dyDescent="0.25">
      <c r="A149" s="5" t="s">
        <v>29</v>
      </c>
      <c r="B149" s="6" t="s">
        <v>1</v>
      </c>
      <c r="C149" s="15">
        <f>[1]CSHR!C111</f>
        <v>0</v>
      </c>
      <c r="D149" s="12">
        <f>[1]CSHR!D111</f>
        <v>0</v>
      </c>
      <c r="E149" s="15">
        <f>[1]CSHR!E111</f>
        <v>0</v>
      </c>
      <c r="F149" s="12">
        <f>[1]CSHR!F111</f>
        <v>0</v>
      </c>
      <c r="G149" s="15">
        <f>[1]CSHR!G111</f>
        <v>7.2596818233093543E-3</v>
      </c>
      <c r="H149" s="12">
        <f>[1]CSHR!H111</f>
        <v>7.2596818233093543E-3</v>
      </c>
      <c r="I149" s="15">
        <f>[1]CSHR!I111</f>
        <v>7.2596818233093543E-3</v>
      </c>
      <c r="J149" s="25">
        <f t="shared" si="28"/>
        <v>3.6298409116546772E-3</v>
      </c>
      <c r="K149" s="25">
        <f t="shared" si="34"/>
        <v>2.419893941103118E-3</v>
      </c>
      <c r="L149" s="12">
        <f>[1]CSHR!L111</f>
        <v>7.2596818233093543E-3</v>
      </c>
      <c r="M149" s="15">
        <f>[1]CSHR!M111</f>
        <v>1.568241695231291E-2</v>
      </c>
      <c r="N149" s="25">
        <f t="shared" si="29"/>
        <v>3.1364833904625822E-3</v>
      </c>
      <c r="O149" s="69">
        <f>S149/2</f>
        <v>0.17559410531479261</v>
      </c>
      <c r="P149" s="25">
        <f t="shared" si="31"/>
        <v>7.8412084761564551E-3</v>
      </c>
      <c r="Q149" s="15">
        <f>[1]CSHR!Q111</f>
        <v>1.568241695231291E-2</v>
      </c>
      <c r="R149" s="15">
        <f>[1]CSHR!S111</f>
        <v>2.2942098775622245E-2</v>
      </c>
      <c r="S149" s="12">
        <f>[1]CSHR!T111</f>
        <v>0.35118821062958522</v>
      </c>
      <c r="T149" s="16">
        <f>[1]CSHR!U111</f>
        <v>3.8624515727935259E-2</v>
      </c>
      <c r="U149" s="14">
        <f>[1]CSHR!V111</f>
        <v>9.1751958835598023E-3</v>
      </c>
      <c r="V149" s="60">
        <f t="shared" si="35"/>
        <v>0.32504488575126489</v>
      </c>
      <c r="W149" s="70">
        <f t="shared" si="36"/>
        <v>1</v>
      </c>
      <c r="X149" s="5" t="str">
        <f t="shared" ref="X149:X165" si="37">$AI$2</f>
        <v>USA</v>
      </c>
    </row>
    <row r="150" spans="1:27" s="1" customFormat="1" x14ac:dyDescent="0.25">
      <c r="A150" s="1" t="s">
        <v>29</v>
      </c>
      <c r="B150" s="3" t="s">
        <v>2</v>
      </c>
      <c r="C150" s="12">
        <f>[1]CSHR!C112</f>
        <v>0.44270922587729394</v>
      </c>
      <c r="D150" s="12">
        <f>[1]CSHR!D112</f>
        <v>0</v>
      </c>
      <c r="E150" s="12">
        <f>[1]CSHR!E112</f>
        <v>0</v>
      </c>
      <c r="F150" s="12">
        <f>[1]CSHR!F112</f>
        <v>0</v>
      </c>
      <c r="G150" s="12">
        <f>[1]CSHR!G112</f>
        <v>9.2080384040101309E-3</v>
      </c>
      <c r="H150" s="12">
        <f>[1]CSHR!H112</f>
        <v>9.2080384040101309E-3</v>
      </c>
      <c r="I150" s="12">
        <f>[1]CSHR!I112</f>
        <v>9.2080384040101309E-3</v>
      </c>
      <c r="J150" s="25">
        <f t="shared" si="28"/>
        <v>4.6040192020050654E-3</v>
      </c>
      <c r="K150" s="25">
        <f t="shared" si="34"/>
        <v>3.0693461346700435E-3</v>
      </c>
      <c r="L150" s="12">
        <f>[1]CSHR!L112</f>
        <v>9.2080384040101309E-3</v>
      </c>
      <c r="M150" s="12">
        <f>[1]CSHR!M112</f>
        <v>2.0732722375105952E-2</v>
      </c>
      <c r="N150" s="25">
        <f t="shared" si="29"/>
        <v>4.1465444750211902E-3</v>
      </c>
      <c r="O150" s="25">
        <f>P150/5</f>
        <v>2.0732722375105951E-3</v>
      </c>
      <c r="P150" s="25">
        <f t="shared" si="31"/>
        <v>1.0366361187552976E-2</v>
      </c>
      <c r="Q150" s="12">
        <f>[1]CSHR!Q112</f>
        <v>2.0732722375105952E-2</v>
      </c>
      <c r="R150" s="12">
        <f>[1]CSHR!S112</f>
        <v>2.994076077911605E-2</v>
      </c>
      <c r="S150" s="12">
        <f>[1]CSHR!T112</f>
        <v>0</v>
      </c>
      <c r="T150" s="13">
        <f>[1]CSHR!U112</f>
        <v>4.7399895410784251E-2</v>
      </c>
      <c r="U150" s="14">
        <f>[1]CSHR!V112</f>
        <v>1.99304747227898E-2</v>
      </c>
      <c r="V150" s="60">
        <f t="shared" si="35"/>
        <v>0.35746250160700377</v>
      </c>
      <c r="W150" s="70">
        <f t="shared" si="36"/>
        <v>1</v>
      </c>
      <c r="X150" s="1" t="str">
        <f t="shared" si="37"/>
        <v>USA</v>
      </c>
    </row>
    <row r="151" spans="1:27" s="5" customFormat="1" x14ac:dyDescent="0.25">
      <c r="A151" s="5" t="s">
        <v>29</v>
      </c>
      <c r="B151" s="6" t="s">
        <v>3</v>
      </c>
      <c r="C151" s="15">
        <f>[1]CSHR!C113</f>
        <v>0</v>
      </c>
      <c r="D151" s="12">
        <f>[1]CSHR!D113</f>
        <v>0</v>
      </c>
      <c r="E151" s="15">
        <f>[1]CSHR!E113</f>
        <v>0.72937142631572605</v>
      </c>
      <c r="F151" s="12">
        <f>[1]CSHR!F113</f>
        <v>0</v>
      </c>
      <c r="G151" s="15">
        <f>[1]CSHR!G113</f>
        <v>2.1149248979472749E-3</v>
      </c>
      <c r="H151" s="12">
        <f>[1]CSHR!H113</f>
        <v>2.1149248979472749E-3</v>
      </c>
      <c r="I151" s="15">
        <f>[1]CSHR!I113</f>
        <v>2.1149248979472749E-3</v>
      </c>
      <c r="J151" s="25">
        <f t="shared" si="28"/>
        <v>1.0574624489736375E-3</v>
      </c>
      <c r="K151" s="25">
        <f t="shared" si="34"/>
        <v>7.0497496598242494E-4</v>
      </c>
      <c r="L151" s="12">
        <f>[1]CSHR!L113</f>
        <v>2.1149248979472749E-3</v>
      </c>
      <c r="M151" s="15">
        <f>[1]CSHR!M113</f>
        <v>9.4614205011128941E-3</v>
      </c>
      <c r="N151" s="25">
        <f t="shared" si="29"/>
        <v>1.8922841002225789E-3</v>
      </c>
      <c r="O151" s="25">
        <f t="shared" ref="O151:O165" si="38">P151/5</f>
        <v>9.4614205011128944E-4</v>
      </c>
      <c r="P151" s="25">
        <f t="shared" si="31"/>
        <v>4.7307102505564471E-3</v>
      </c>
      <c r="Q151" s="15">
        <f>[1]CSHR!Q113</f>
        <v>9.4614205011128941E-3</v>
      </c>
      <c r="R151" s="15">
        <f>[1]CSHR!S113</f>
        <v>1.1576345399060186E-2</v>
      </c>
      <c r="S151" s="12">
        <f>[1]CSHR!T113</f>
        <v>0</v>
      </c>
      <c r="T151" s="16">
        <f>[1]CSHR!U113</f>
        <v>2.1668527266913967E-2</v>
      </c>
      <c r="U151" s="14">
        <f>[1]CSHR!V113</f>
        <v>4.998791719287049E-3</v>
      </c>
      <c r="V151" s="60">
        <f t="shared" si="35"/>
        <v>0.1956707948891514</v>
      </c>
      <c r="W151" s="70">
        <f t="shared" si="36"/>
        <v>1</v>
      </c>
      <c r="X151" s="5" t="str">
        <f t="shared" si="37"/>
        <v>USA</v>
      </c>
    </row>
    <row r="152" spans="1:27" s="1" customFormat="1" x14ac:dyDescent="0.25">
      <c r="A152" s="1" t="s">
        <v>29</v>
      </c>
      <c r="B152" s="3" t="s">
        <v>4</v>
      </c>
      <c r="C152" s="12">
        <f>[1]CSHR!C114</f>
        <v>0</v>
      </c>
      <c r="D152" s="12">
        <f>[1]CSHR!D114</f>
        <v>0</v>
      </c>
      <c r="E152" s="12">
        <f>[1]CSHR!E114</f>
        <v>0</v>
      </c>
      <c r="F152" s="12">
        <f>[1]CSHR!F114</f>
        <v>0</v>
      </c>
      <c r="G152" s="12">
        <f>[1]CSHR!G114</f>
        <v>1.4716666525273869E-2</v>
      </c>
      <c r="H152" s="12">
        <f>[1]CSHR!H114</f>
        <v>1.4716666525273869E-2</v>
      </c>
      <c r="I152" s="12">
        <f>[1]CSHR!I114</f>
        <v>1.4716666525273869E-2</v>
      </c>
      <c r="J152" s="25">
        <f t="shared" si="28"/>
        <v>7.3583332626369347E-3</v>
      </c>
      <c r="K152" s="25">
        <f t="shared" si="34"/>
        <v>4.9055555084246234E-3</v>
      </c>
      <c r="L152" s="12">
        <f>[1]CSHR!L114</f>
        <v>1.4716666525273869E-2</v>
      </c>
      <c r="M152" s="12">
        <f>[1]CSHR!M114</f>
        <v>1.5980582902019383E-2</v>
      </c>
      <c r="N152" s="25">
        <f t="shared" si="29"/>
        <v>3.1961165804038766E-3</v>
      </c>
      <c r="O152" s="25">
        <f t="shared" si="38"/>
        <v>1.5980582902019383E-3</v>
      </c>
      <c r="P152" s="25">
        <f t="shared" si="31"/>
        <v>7.9902914510096915E-3</v>
      </c>
      <c r="Q152" s="12">
        <f>[1]CSHR!Q114</f>
        <v>1.5980582902019383E-2</v>
      </c>
      <c r="R152" s="12">
        <f>[1]CSHR!S114</f>
        <v>3.0697249427293245E-2</v>
      </c>
      <c r="S152" s="12">
        <f>[1]CSHR!T114</f>
        <v>0</v>
      </c>
      <c r="T152" s="13">
        <f>[1]CSHR!U114</f>
        <v>3.3893366007697101E-2</v>
      </c>
      <c r="U152" s="14">
        <f>[1]CSHR!V114</f>
        <v>2.007211305418023E-3</v>
      </c>
      <c r="V152" s="60">
        <f t="shared" si="35"/>
        <v>0.8175259862617803</v>
      </c>
      <c r="W152" s="70">
        <f t="shared" si="36"/>
        <v>1</v>
      </c>
      <c r="X152" s="1" t="str">
        <f t="shared" si="37"/>
        <v>USA</v>
      </c>
    </row>
    <row r="153" spans="1:27" s="5" customFormat="1" x14ac:dyDescent="0.25">
      <c r="A153" s="5" t="s">
        <v>29</v>
      </c>
      <c r="B153" s="6" t="s">
        <v>5</v>
      </c>
      <c r="C153" s="15">
        <f>[1]CSHR!C115</f>
        <v>0.53550935811226386</v>
      </c>
      <c r="D153" s="12">
        <f>[1]CSHR!D115</f>
        <v>0</v>
      </c>
      <c r="E153" s="15">
        <f>[1]CSHR!E115</f>
        <v>0</v>
      </c>
      <c r="F153" s="12">
        <f>[1]CSHR!F115</f>
        <v>0</v>
      </c>
      <c r="G153" s="15">
        <f>[1]CSHR!G115</f>
        <v>1.0877000385123403E-2</v>
      </c>
      <c r="H153" s="12">
        <f>[1]CSHR!H115</f>
        <v>1.0877000385123403E-2</v>
      </c>
      <c r="I153" s="15">
        <f>[1]CSHR!I115</f>
        <v>1.0877000385123403E-2</v>
      </c>
      <c r="J153" s="25">
        <f t="shared" si="28"/>
        <v>5.4385001925617016E-3</v>
      </c>
      <c r="K153" s="25">
        <f t="shared" si="34"/>
        <v>3.6256667950411345E-3</v>
      </c>
      <c r="L153" s="12">
        <f>[1]CSHR!L115</f>
        <v>1.0877000385123403E-2</v>
      </c>
      <c r="M153" s="15">
        <f>[1]CSHR!M115</f>
        <v>1.6124156804469297E-2</v>
      </c>
      <c r="N153" s="25">
        <f t="shared" si="29"/>
        <v>3.2248313608938596E-3</v>
      </c>
      <c r="O153" s="25">
        <f t="shared" si="38"/>
        <v>1.6124156804469298E-3</v>
      </c>
      <c r="P153" s="25">
        <f t="shared" si="31"/>
        <v>8.0620784022346487E-3</v>
      </c>
      <c r="Q153" s="15">
        <f>[1]CSHR!Q115</f>
        <v>1.6124156804469297E-2</v>
      </c>
      <c r="R153" s="15">
        <f>[1]CSHR!S115</f>
        <v>2.7001157189592701E-2</v>
      </c>
      <c r="S153" s="12">
        <f>[1]CSHR!T115</f>
        <v>0</v>
      </c>
      <c r="T153" s="16">
        <f>[1]CSHR!U115</f>
        <v>4.0579394498619477E-2</v>
      </c>
      <c r="U153" s="14">
        <f>[1]CSHR!V115</f>
        <v>2.3949395610861433E-2</v>
      </c>
      <c r="V153" s="60">
        <f t="shared" si="35"/>
        <v>0.27524088700805194</v>
      </c>
      <c r="W153" s="70">
        <f t="shared" si="36"/>
        <v>1</v>
      </c>
      <c r="X153" s="5" t="str">
        <f t="shared" si="37"/>
        <v>USA</v>
      </c>
    </row>
    <row r="154" spans="1:27" s="1" customFormat="1" x14ac:dyDescent="0.25">
      <c r="A154" s="1" t="s">
        <v>29</v>
      </c>
      <c r="B154" s="3" t="s">
        <v>6</v>
      </c>
      <c r="C154" s="12">
        <f>[1]CSHR!C116</f>
        <v>0</v>
      </c>
      <c r="D154" s="12">
        <f>[1]CSHR!D116</f>
        <v>0</v>
      </c>
      <c r="E154" s="12">
        <f>[1]CSHR!E116</f>
        <v>0</v>
      </c>
      <c r="F154" s="12">
        <f>[1]CSHR!F116</f>
        <v>0</v>
      </c>
      <c r="G154" s="12">
        <f>[1]CSHR!G116</f>
        <v>1.7134333986074518E-3</v>
      </c>
      <c r="H154" s="12">
        <f>[1]CSHR!H116</f>
        <v>1.7134333986074518E-3</v>
      </c>
      <c r="I154" s="12">
        <f>[1]CSHR!I116</f>
        <v>1.7134333986074518E-3</v>
      </c>
      <c r="J154" s="25">
        <f t="shared" si="28"/>
        <v>8.5671669930372592E-4</v>
      </c>
      <c r="K154" s="25">
        <f t="shared" si="34"/>
        <v>5.7114446620248394E-4</v>
      </c>
      <c r="L154" s="12">
        <f>[1]CSHR!L116</f>
        <v>1.7134333986074518E-3</v>
      </c>
      <c r="M154" s="12">
        <f>[1]CSHR!M116</f>
        <v>2.7763967107065208E-2</v>
      </c>
      <c r="N154" s="25">
        <f t="shared" si="29"/>
        <v>5.5527934214130419E-3</v>
      </c>
      <c r="O154" s="25">
        <f t="shared" si="38"/>
        <v>2.776396710706521E-3</v>
      </c>
      <c r="P154" s="25">
        <f t="shared" si="31"/>
        <v>1.3881983553532604E-2</v>
      </c>
      <c r="Q154" s="12">
        <f>[1]CSHR!Q116</f>
        <v>2.7763967107065208E-2</v>
      </c>
      <c r="R154" s="12">
        <f>[1]CSHR!S116</f>
        <v>2.9477400505672664E-2</v>
      </c>
      <c r="S154" s="12">
        <f>[1]CSHR!T116</f>
        <v>0</v>
      </c>
      <c r="T154" s="13">
        <f>[1]CSHR!U116</f>
        <v>2.9477400505672664E-2</v>
      </c>
      <c r="U154" s="14">
        <f>[1]CSHR!V116</f>
        <v>3.0458081286938422E-2</v>
      </c>
      <c r="V154" s="60">
        <f t="shared" si="35"/>
        <v>0.82456641504199768</v>
      </c>
      <c r="W154" s="70">
        <f t="shared" si="36"/>
        <v>1</v>
      </c>
      <c r="X154" s="1" t="str">
        <f t="shared" si="37"/>
        <v>USA</v>
      </c>
    </row>
    <row r="155" spans="1:27" s="5" customFormat="1" x14ac:dyDescent="0.25">
      <c r="A155" s="5" t="s">
        <v>29</v>
      </c>
      <c r="B155" s="6" t="s">
        <v>7</v>
      </c>
      <c r="C155" s="15">
        <f>[1]CSHR!C117</f>
        <v>0</v>
      </c>
      <c r="D155" s="12">
        <f>[1]CSHR!D117</f>
        <v>0</v>
      </c>
      <c r="E155" s="15">
        <f>[1]CSHR!E117</f>
        <v>0</v>
      </c>
      <c r="F155" s="12">
        <f>[1]CSHR!F117</f>
        <v>0</v>
      </c>
      <c r="G155" s="15">
        <f>[1]CSHR!G117</f>
        <v>4.4593353021610601E-3</v>
      </c>
      <c r="H155" s="12">
        <f>[1]CSHR!H117</f>
        <v>0.34773726109867997</v>
      </c>
      <c r="I155" s="15">
        <f>[1]CSHR!I117</f>
        <v>4.4593353021610601E-3</v>
      </c>
      <c r="J155" s="25">
        <f t="shared" si="28"/>
        <v>2.22966765108053E-3</v>
      </c>
      <c r="K155" s="25">
        <f t="shared" si="34"/>
        <v>1.4864451007203534E-3</v>
      </c>
      <c r="L155" s="12">
        <f>[1]CSHR!L117</f>
        <v>4.4593353021610601E-3</v>
      </c>
      <c r="M155" s="15">
        <f>[1]CSHR!M117</f>
        <v>2.29475635771909E-2</v>
      </c>
      <c r="N155" s="25">
        <f t="shared" si="29"/>
        <v>4.5895127154381796E-3</v>
      </c>
      <c r="O155" s="25">
        <f t="shared" si="38"/>
        <v>2.2947563577190898E-3</v>
      </c>
      <c r="P155" s="25">
        <f t="shared" si="31"/>
        <v>1.147378178859545E-2</v>
      </c>
      <c r="Q155" s="15">
        <f>[1]CSHR!Q117</f>
        <v>2.29475635771909E-2</v>
      </c>
      <c r="R155" s="15">
        <f>[1]CSHR!S117</f>
        <v>2.7406898879352E-2</v>
      </c>
      <c r="S155" s="12">
        <f>[1]CSHR!T117</f>
        <v>0</v>
      </c>
      <c r="T155" s="16">
        <f>[1]CSHR!U117</f>
        <v>5.80036503156066E-2</v>
      </c>
      <c r="U155" s="14">
        <f>[1]CSHR!V117</f>
        <v>2.6732927320552199E-2</v>
      </c>
      <c r="V155" s="60">
        <f t="shared" si="35"/>
        <v>0.45877196571139056</v>
      </c>
      <c r="W155" s="70">
        <f t="shared" si="36"/>
        <v>1</v>
      </c>
      <c r="X155" s="5" t="str">
        <f t="shared" si="37"/>
        <v>USA</v>
      </c>
    </row>
    <row r="156" spans="1:27" s="1" customFormat="1" x14ac:dyDescent="0.25">
      <c r="A156" s="35" t="s">
        <v>29</v>
      </c>
      <c r="B156" s="31" t="s">
        <v>8</v>
      </c>
      <c r="C156" s="32">
        <f>[1]CSHR!C172</f>
        <v>0</v>
      </c>
      <c r="D156" s="32">
        <f>[1]CSHR!D172</f>
        <v>0</v>
      </c>
      <c r="E156" s="32">
        <f>[1]CSHR!E172</f>
        <v>0</v>
      </c>
      <c r="F156" s="32">
        <f>[1]CSHR!F172</f>
        <v>0.81615876321858205</v>
      </c>
      <c r="G156" s="32">
        <f>[1]CSHR!G172</f>
        <v>0</v>
      </c>
      <c r="H156" s="32">
        <f>[1]CSHR!H172</f>
        <v>0</v>
      </c>
      <c r="I156" s="32">
        <f>[1]CSHR!I172</f>
        <v>0</v>
      </c>
      <c r="J156" s="25">
        <f t="shared" si="28"/>
        <v>0</v>
      </c>
      <c r="K156" s="25">
        <f t="shared" si="34"/>
        <v>0</v>
      </c>
      <c r="L156" s="32">
        <f>[1]CSHR!L172</f>
        <v>0</v>
      </c>
      <c r="M156" s="32">
        <f>[1]CSHR!M172</f>
        <v>6.8487752009910498E-3</v>
      </c>
      <c r="N156" s="25">
        <f t="shared" si="29"/>
        <v>1.3697550401982101E-3</v>
      </c>
      <c r="O156" s="25">
        <f t="shared" si="38"/>
        <v>6.8487752009910503E-4</v>
      </c>
      <c r="P156" s="25">
        <f t="shared" si="31"/>
        <v>3.4243876004955249E-3</v>
      </c>
      <c r="Q156" s="32">
        <f>[1]CSHR!Q172</f>
        <v>6.8487752009910498E-3</v>
      </c>
      <c r="R156" s="32">
        <f>[1]CSHR!S172</f>
        <v>6.8487752009910498E-3</v>
      </c>
      <c r="S156" s="32">
        <f>[1]CSHR!T172</f>
        <v>0</v>
      </c>
      <c r="T156" s="33">
        <f>[1]CSHR!U172</f>
        <v>1.41541354153815E-2</v>
      </c>
      <c r="U156" s="34">
        <f>[1]CSHR!V172</f>
        <v>1.40487696430586E-3</v>
      </c>
      <c r="V156" s="61">
        <f t="shared" si="35"/>
        <v>0.14225687863796455</v>
      </c>
      <c r="W156" s="70">
        <f t="shared" si="36"/>
        <v>1</v>
      </c>
      <c r="X156" s="35" t="str">
        <f t="shared" si="37"/>
        <v>USA</v>
      </c>
      <c r="Y156" s="35"/>
      <c r="Z156" s="35" t="s">
        <v>89</v>
      </c>
      <c r="AA156" s="35"/>
    </row>
    <row r="157" spans="1:27" s="5" customFormat="1" x14ac:dyDescent="0.25">
      <c r="A157" s="5" t="s">
        <v>29</v>
      </c>
      <c r="B157" s="6" t="s">
        <v>9</v>
      </c>
      <c r="C157" s="15">
        <f>[1]CSHR!C119</f>
        <v>0.33724155908347248</v>
      </c>
      <c r="D157" s="12">
        <f>[1]CSHR!D119</f>
        <v>0</v>
      </c>
      <c r="E157" s="15">
        <f>[1]CSHR!E119</f>
        <v>0</v>
      </c>
      <c r="F157" s="12">
        <f>[1]CSHR!F119</f>
        <v>0</v>
      </c>
      <c r="G157" s="15">
        <f>[1]CSHR!G119</f>
        <v>7.0018411993186249E-3</v>
      </c>
      <c r="H157" s="12">
        <f>[1]CSHR!H119</f>
        <v>7.0018411993186249E-3</v>
      </c>
      <c r="I157" s="15">
        <f>[1]CSHR!I119</f>
        <v>7.0018411993186249E-3</v>
      </c>
      <c r="J157" s="25">
        <f t="shared" si="28"/>
        <v>3.5009205996593125E-3</v>
      </c>
      <c r="K157" s="25">
        <f t="shared" si="34"/>
        <v>2.3339470664395416E-3</v>
      </c>
      <c r="L157" s="12">
        <f>[1]CSHR!L119</f>
        <v>7.0018411993186249E-3</v>
      </c>
      <c r="M157" s="15">
        <f>[1]CSHR!M119</f>
        <v>2.5605817173730401E-2</v>
      </c>
      <c r="N157" s="25">
        <f t="shared" si="29"/>
        <v>5.12116343474608E-3</v>
      </c>
      <c r="O157" s="25">
        <f t="shared" si="38"/>
        <v>2.56058171737304E-3</v>
      </c>
      <c r="P157" s="25">
        <f t="shared" si="31"/>
        <v>1.2802908586865201E-2</v>
      </c>
      <c r="Q157" s="15">
        <f>[1]CSHR!Q119</f>
        <v>2.5605817173730401E-2</v>
      </c>
      <c r="R157" s="15">
        <f>[1]CSHR!S119</f>
        <v>3.2607658373049055E-2</v>
      </c>
      <c r="S157" s="12">
        <f>[1]CSHR!T119</f>
        <v>0</v>
      </c>
      <c r="T157" s="16">
        <f>[1]CSHR!U119</f>
        <v>5.4170451782506256E-2</v>
      </c>
      <c r="U157" s="14">
        <f>[1]CSHR!V119</f>
        <v>2.5291267730044954E-2</v>
      </c>
      <c r="V157" s="60">
        <f t="shared" si="35"/>
        <v>0.44515054248110875</v>
      </c>
      <c r="W157" s="70">
        <f t="shared" si="36"/>
        <v>1</v>
      </c>
      <c r="X157" s="5" t="str">
        <f t="shared" si="37"/>
        <v>USA</v>
      </c>
    </row>
    <row r="158" spans="1:27" s="1" customFormat="1" x14ac:dyDescent="0.25">
      <c r="A158" s="1" t="s">
        <v>29</v>
      </c>
      <c r="B158" s="3" t="s">
        <v>10</v>
      </c>
      <c r="C158" s="12">
        <f>[1]CSHR!C120</f>
        <v>0</v>
      </c>
      <c r="D158" s="12">
        <f>[1]CSHR!D120</f>
        <v>0</v>
      </c>
      <c r="E158" s="12">
        <f>[1]CSHR!E120</f>
        <v>0.78349215230826241</v>
      </c>
      <c r="F158" s="12">
        <f>[1]CSHR!F120</f>
        <v>0</v>
      </c>
      <c r="G158" s="12">
        <f>[1]CSHR!G120</f>
        <v>2.878966088498372E-3</v>
      </c>
      <c r="H158" s="12">
        <f>[1]CSHR!H120</f>
        <v>2.878966088498372E-3</v>
      </c>
      <c r="I158" s="12">
        <f>[1]CSHR!I120</f>
        <v>2.878966088498372E-3</v>
      </c>
      <c r="J158" s="25">
        <f t="shared" si="28"/>
        <v>1.439483044249186E-3</v>
      </c>
      <c r="K158" s="25">
        <f t="shared" si="34"/>
        <v>9.5965536283279063E-4</v>
      </c>
      <c r="L158" s="12">
        <f>[1]CSHR!L120</f>
        <v>2.878966088498372E-3</v>
      </c>
      <c r="M158" s="12">
        <f>[1]CSHR!M120</f>
        <v>6.5770596962764372E-3</v>
      </c>
      <c r="N158" s="25">
        <f t="shared" si="29"/>
        <v>1.3154119392552875E-3</v>
      </c>
      <c r="O158" s="25">
        <f t="shared" si="38"/>
        <v>6.5770596962764377E-4</v>
      </c>
      <c r="P158" s="25">
        <f t="shared" si="31"/>
        <v>3.2885298481382186E-3</v>
      </c>
      <c r="Q158" s="12">
        <f>[1]CSHR!Q120</f>
        <v>6.5770596962764372E-3</v>
      </c>
      <c r="R158" s="12">
        <f>[1]CSHR!S120</f>
        <v>9.4560257847748075E-3</v>
      </c>
      <c r="S158" s="12">
        <f>[1]CSHR!T120</f>
        <v>0</v>
      </c>
      <c r="T158" s="13">
        <f>[1]CSHR!U120</f>
        <v>1.6471556127469686E-2</v>
      </c>
      <c r="U158" s="14">
        <f>[1]CSHR!V120</f>
        <v>2.1523402601969159E-2</v>
      </c>
      <c r="V158" s="60">
        <f t="shared" si="35"/>
        <v>0.13672609326687446</v>
      </c>
      <c r="W158" s="70">
        <f t="shared" si="36"/>
        <v>1</v>
      </c>
      <c r="X158" s="1" t="str">
        <f t="shared" si="37"/>
        <v>USA</v>
      </c>
    </row>
    <row r="159" spans="1:27" s="5" customFormat="1" x14ac:dyDescent="0.25">
      <c r="A159" s="5" t="s">
        <v>29</v>
      </c>
      <c r="B159" s="6" t="s">
        <v>11</v>
      </c>
      <c r="C159" s="15">
        <f>[1]CSHR!C121</f>
        <v>0.41866327666547426</v>
      </c>
      <c r="D159" s="12">
        <f>[1]CSHR!D121</f>
        <v>0</v>
      </c>
      <c r="E159" s="15">
        <f>[1]CSHR!E121</f>
        <v>0</v>
      </c>
      <c r="F159" s="12">
        <f>[1]CSHR!F121</f>
        <v>0</v>
      </c>
      <c r="G159" s="15">
        <f>[1]CSHR!G121</f>
        <v>8.5112679070623656E-3</v>
      </c>
      <c r="H159" s="12">
        <f>[1]CSHR!H121</f>
        <v>8.5112679070623656E-3</v>
      </c>
      <c r="I159" s="15">
        <f>[1]CSHR!I121</f>
        <v>8.5112679070623656E-3</v>
      </c>
      <c r="J159" s="25">
        <f t="shared" si="28"/>
        <v>4.2556339535311828E-3</v>
      </c>
      <c r="K159" s="25">
        <f t="shared" si="34"/>
        <v>2.8370893023541219E-3</v>
      </c>
      <c r="L159" s="12">
        <f>[1]CSHR!L121</f>
        <v>8.5112679070623656E-3</v>
      </c>
      <c r="M159" s="15">
        <f>[1]CSHR!M121</f>
        <v>2.1443362993899429E-2</v>
      </c>
      <c r="N159" s="25">
        <f t="shared" si="29"/>
        <v>4.2886725987798854E-3</v>
      </c>
      <c r="O159" s="25">
        <f t="shared" si="38"/>
        <v>2.1443362993899427E-3</v>
      </c>
      <c r="P159" s="25">
        <f t="shared" si="31"/>
        <v>1.0721681496949714E-2</v>
      </c>
      <c r="Q159" s="15">
        <f>[1]CSHR!Q121</f>
        <v>2.1443362993899429E-2</v>
      </c>
      <c r="R159" s="15">
        <f>[1]CSHR!S121</f>
        <v>2.9954630900961843E-2</v>
      </c>
      <c r="S159" s="12">
        <f>[1]CSHR!T121</f>
        <v>0</v>
      </c>
      <c r="T159" s="16">
        <f>[1]CSHR!U121</f>
        <v>4.8012199737929764E-2</v>
      </c>
      <c r="U159" s="14">
        <f>[1]CSHR!V121</f>
        <v>3.121390731309381E-2</v>
      </c>
      <c r="V159" s="60">
        <f t="shared" si="35"/>
        <v>0.37097677411548713</v>
      </c>
      <c r="W159" s="70">
        <f t="shared" si="36"/>
        <v>1</v>
      </c>
      <c r="X159" s="5" t="str">
        <f t="shared" si="37"/>
        <v>USA</v>
      </c>
    </row>
    <row r="160" spans="1:27" s="1" customFormat="1" x14ac:dyDescent="0.25">
      <c r="A160" s="35" t="s">
        <v>29</v>
      </c>
      <c r="B160" s="31" t="s">
        <v>12</v>
      </c>
      <c r="C160" s="32">
        <f>[1]CSHR!C177</f>
        <v>0</v>
      </c>
      <c r="D160" s="32">
        <f>[1]CSHR!D177</f>
        <v>0</v>
      </c>
      <c r="E160" s="32">
        <f>[1]CSHR!E177</f>
        <v>0</v>
      </c>
      <c r="F160" s="32">
        <f>[1]CSHR!F177</f>
        <v>0</v>
      </c>
      <c r="G160" s="32">
        <f>[1]CSHR!G177</f>
        <v>7.9144327483549499E-3</v>
      </c>
      <c r="H160" s="32">
        <f>[1]CSHR!H177</f>
        <v>7.9144327483549499E-3</v>
      </c>
      <c r="I160" s="32">
        <f>[1]CSHR!I177</f>
        <v>7.9144327483549499E-3</v>
      </c>
      <c r="J160" s="25">
        <f t="shared" si="28"/>
        <v>3.957216374177475E-3</v>
      </c>
      <c r="K160" s="25">
        <f t="shared" si="34"/>
        <v>2.6381442494516501E-3</v>
      </c>
      <c r="L160" s="32">
        <f>[1]CSHR!L177</f>
        <v>7.9144327483549499E-3</v>
      </c>
      <c r="M160" s="32">
        <f>[1]CSHR!M177</f>
        <v>2.7272475153887501E-2</v>
      </c>
      <c r="N160" s="25">
        <f t="shared" si="29"/>
        <v>5.4544950307775005E-3</v>
      </c>
      <c r="O160" s="25">
        <f t="shared" si="38"/>
        <v>2.7272475153887503E-3</v>
      </c>
      <c r="P160" s="25">
        <f t="shared" si="31"/>
        <v>1.363623757694375E-2</v>
      </c>
      <c r="Q160" s="32">
        <f>[1]CSHR!Q177</f>
        <v>2.7272475153887501E-2</v>
      </c>
      <c r="R160" s="32">
        <f>[1]CSHR!S177</f>
        <v>3.5186907902242402E-2</v>
      </c>
      <c r="S160" s="32">
        <f>[1]CSHR!T177</f>
        <v>0</v>
      </c>
      <c r="T160" s="33">
        <f>[1]CSHR!U177</f>
        <v>4.0641402933019898E-2</v>
      </c>
      <c r="U160" s="34">
        <f>[1]CSHR!V177</f>
        <v>0</v>
      </c>
      <c r="V160" s="61">
        <f t="shared" si="35"/>
        <v>0.80955566711680382</v>
      </c>
      <c r="W160" s="70">
        <f t="shared" si="36"/>
        <v>1</v>
      </c>
      <c r="X160" s="35" t="str">
        <f t="shared" si="37"/>
        <v>USA</v>
      </c>
      <c r="Y160" s="35"/>
      <c r="Z160" s="35" t="s">
        <v>89</v>
      </c>
      <c r="AA160" s="35"/>
    </row>
    <row r="161" spans="1:24" s="5" customFormat="1" x14ac:dyDescent="0.25">
      <c r="A161" s="5" t="s">
        <v>29</v>
      </c>
      <c r="B161" s="6" t="s">
        <v>13</v>
      </c>
      <c r="C161" s="15">
        <f>[1]CSHR!C123</f>
        <v>0</v>
      </c>
      <c r="D161" s="12">
        <f>[1]CSHR!D123</f>
        <v>0</v>
      </c>
      <c r="E161" s="15">
        <f>[1]CSHR!E123</f>
        <v>0</v>
      </c>
      <c r="F161" s="12">
        <f>[1]CSHR!F123</f>
        <v>0</v>
      </c>
      <c r="G161" s="15">
        <f>[1]CSHR!G123</f>
        <v>7.9144327483549499E-3</v>
      </c>
      <c r="H161" s="12">
        <f>[1]CSHR!H123</f>
        <v>7.9144327483549499E-3</v>
      </c>
      <c r="I161" s="15">
        <f>[1]CSHR!I123</f>
        <v>7.9144327483549499E-3</v>
      </c>
      <c r="J161" s="25">
        <f t="shared" ref="J161:J224" si="39">I161/2</f>
        <v>3.957216374177475E-3</v>
      </c>
      <c r="K161" s="25">
        <f t="shared" si="34"/>
        <v>2.6381442494516501E-3</v>
      </c>
      <c r="L161" s="12">
        <f>[1]CSHR!L123</f>
        <v>7.9144327483549499E-3</v>
      </c>
      <c r="M161" s="15">
        <f>[1]CSHR!M123</f>
        <v>2.7272475153887497E-2</v>
      </c>
      <c r="N161" s="25">
        <f t="shared" ref="N161:N224" si="40">M161/5</f>
        <v>5.4544950307774996E-3</v>
      </c>
      <c r="O161" s="25">
        <f t="shared" si="38"/>
        <v>2.7272475153887498E-3</v>
      </c>
      <c r="P161" s="25">
        <f t="shared" ref="P161:P224" si="41">M161/2</f>
        <v>1.3636237576943749E-2</v>
      </c>
      <c r="Q161" s="15">
        <f>[1]CSHR!Q123</f>
        <v>2.7272475153887497E-2</v>
      </c>
      <c r="R161" s="15">
        <f>[1]CSHR!S123</f>
        <v>3.5186907902242402E-2</v>
      </c>
      <c r="S161" s="12">
        <f>[1]CSHR!T123</f>
        <v>0</v>
      </c>
      <c r="T161" s="16">
        <f>[1]CSHR!U123</f>
        <v>4.0641402933019898E-2</v>
      </c>
      <c r="U161" s="14">
        <f>[1]CSHR!V123</f>
        <v>0</v>
      </c>
      <c r="V161" s="60">
        <f t="shared" si="35"/>
        <v>0.80955566711680382</v>
      </c>
      <c r="W161" s="70">
        <f t="shared" si="36"/>
        <v>1</v>
      </c>
      <c r="X161" s="5" t="str">
        <f t="shared" si="37"/>
        <v>USA</v>
      </c>
    </row>
    <row r="162" spans="1:24" s="1" customFormat="1" x14ac:dyDescent="0.25">
      <c r="A162" s="1" t="s">
        <v>29</v>
      </c>
      <c r="B162" s="3" t="s">
        <v>14</v>
      </c>
      <c r="C162" s="12">
        <f>[1]CSHR!C124</f>
        <v>0</v>
      </c>
      <c r="D162" s="12">
        <f>[1]CSHR!D124</f>
        <v>0</v>
      </c>
      <c r="E162" s="12">
        <f>[1]CSHR!E124</f>
        <v>0</v>
      </c>
      <c r="F162" s="12">
        <f>[1]CSHR!F124</f>
        <v>0</v>
      </c>
      <c r="G162" s="12">
        <f>[1]CSHR!G124</f>
        <v>2.5919979235751599E-3</v>
      </c>
      <c r="H162" s="12">
        <f>[1]CSHR!H124</f>
        <v>2.5919979235751599E-3</v>
      </c>
      <c r="I162" s="12">
        <f>[1]CSHR!I124</f>
        <v>2.5919979235751599E-3</v>
      </c>
      <c r="J162" s="25">
        <f t="shared" si="39"/>
        <v>1.2959989617875799E-3</v>
      </c>
      <c r="K162" s="25">
        <f t="shared" si="34"/>
        <v>8.6399930785838663E-4</v>
      </c>
      <c r="L162" s="12">
        <f>[1]CSHR!L124</f>
        <v>2.5919979235751599E-3</v>
      </c>
      <c r="M162" s="12">
        <f>[1]CSHR!M124</f>
        <v>4.5931859654768691E-3</v>
      </c>
      <c r="N162" s="25">
        <f t="shared" si="40"/>
        <v>9.1863719309537382E-4</v>
      </c>
      <c r="O162" s="25">
        <f t="shared" si="38"/>
        <v>4.5931859654768691E-4</v>
      </c>
      <c r="P162" s="25">
        <f t="shared" si="41"/>
        <v>2.2965929827384345E-3</v>
      </c>
      <c r="Q162" s="12">
        <f>[1]CSHR!Q124</f>
        <v>4.5931859654768691E-3</v>
      </c>
      <c r="R162" s="12">
        <f>[1]CSHR!S124</f>
        <v>7.1851838890520294E-3</v>
      </c>
      <c r="S162" s="12">
        <f>[1]CSHR!T124</f>
        <v>0</v>
      </c>
      <c r="T162" s="13">
        <f>[1]CSHR!U124</f>
        <v>9.0224582752427805E-3</v>
      </c>
      <c r="U162" s="14">
        <f>[1]CSHR!V124</f>
        <v>0</v>
      </c>
      <c r="V162" s="60">
        <f t="shared" si="35"/>
        <v>0.95840344716842329</v>
      </c>
      <c r="W162" s="70">
        <f t="shared" si="36"/>
        <v>1</v>
      </c>
      <c r="X162" s="1" t="str">
        <f t="shared" si="37"/>
        <v>USA</v>
      </c>
    </row>
    <row r="163" spans="1:24" s="5" customFormat="1" x14ac:dyDescent="0.25">
      <c r="A163" s="5" t="s">
        <v>29</v>
      </c>
      <c r="B163" s="6" t="s">
        <v>15</v>
      </c>
      <c r="C163" s="15">
        <f>[1]CSHR!C125</f>
        <v>0</v>
      </c>
      <c r="D163" s="12">
        <f>[1]CSHR!D125</f>
        <v>0</v>
      </c>
      <c r="E163" s="15">
        <f>[1]CSHR!E125</f>
        <v>0.43046202993936011</v>
      </c>
      <c r="F163" s="12">
        <f>[1]CSHR!F125</f>
        <v>0</v>
      </c>
      <c r="G163" s="15">
        <f>[1]CSHR!G125</f>
        <v>1.5777260220478115E-3</v>
      </c>
      <c r="H163" s="12">
        <f>[1]CSHR!H125</f>
        <v>1.5777260220478115E-3</v>
      </c>
      <c r="I163" s="15">
        <f>[1]CSHR!I125</f>
        <v>1.5777260220478115E-3</v>
      </c>
      <c r="J163" s="25">
        <f t="shared" si="39"/>
        <v>7.8886301102390575E-4</v>
      </c>
      <c r="K163" s="25">
        <f t="shared" si="34"/>
        <v>5.259086740159372E-4</v>
      </c>
      <c r="L163" s="12">
        <f>[1]CSHR!L125</f>
        <v>1.5777260220478115E-3</v>
      </c>
      <c r="M163" s="15">
        <f>[1]CSHR!M125</f>
        <v>1.8866754247034694E-2</v>
      </c>
      <c r="N163" s="25">
        <f t="shared" si="40"/>
        <v>3.7733508494069389E-3</v>
      </c>
      <c r="O163" s="25">
        <f t="shared" si="38"/>
        <v>1.8866754247034694E-3</v>
      </c>
      <c r="P163" s="25">
        <f t="shared" si="41"/>
        <v>9.4333771235173471E-3</v>
      </c>
      <c r="Q163" s="15">
        <f>[1]CSHR!Q125</f>
        <v>1.8866754247034694E-2</v>
      </c>
      <c r="R163" s="15">
        <f>[1]CSHR!S125</f>
        <v>2.0444480269082469E-2</v>
      </c>
      <c r="S163" s="12">
        <f>[1]CSHR!T125</f>
        <v>0</v>
      </c>
      <c r="T163" s="16">
        <f>[1]CSHR!U125</f>
        <v>4.0569018132586142E-2</v>
      </c>
      <c r="U163" s="14">
        <f>[1]CSHR!V125</f>
        <v>5.1522926956254558E-2</v>
      </c>
      <c r="V163" s="60">
        <f t="shared" si="35"/>
        <v>0.39654895703778836</v>
      </c>
      <c r="W163" s="70">
        <f t="shared" si="36"/>
        <v>1</v>
      </c>
      <c r="X163" s="5" t="str">
        <f t="shared" si="37"/>
        <v>USA</v>
      </c>
    </row>
    <row r="164" spans="1:24" s="7" customFormat="1" x14ac:dyDescent="0.25">
      <c r="A164" s="7" t="s">
        <v>29</v>
      </c>
      <c r="B164" s="3" t="s">
        <v>16</v>
      </c>
      <c r="C164" s="12">
        <f>[1]CSHR!C126</f>
        <v>0</v>
      </c>
      <c r="D164" s="12">
        <f>[1]CSHR!D126</f>
        <v>0</v>
      </c>
      <c r="E164" s="12">
        <f>[1]CSHR!E126</f>
        <v>0</v>
      </c>
      <c r="F164" s="12">
        <f>[1]CSHR!F126</f>
        <v>0</v>
      </c>
      <c r="G164" s="12">
        <f>[1]CSHR!G126</f>
        <v>2.8863815739954774E-4</v>
      </c>
      <c r="H164" s="12">
        <f>[1]CSHR!H126</f>
        <v>2.8863815739954774E-4</v>
      </c>
      <c r="I164" s="12">
        <f>[1]CSHR!I126</f>
        <v>2.8863815739954774E-4</v>
      </c>
      <c r="J164" s="25">
        <f t="shared" si="39"/>
        <v>1.4431907869977387E-4</v>
      </c>
      <c r="K164" s="25">
        <f t="shared" si="34"/>
        <v>9.6212719133182575E-5</v>
      </c>
      <c r="L164" s="12">
        <f>[1]CSHR!L126</f>
        <v>2.8863815739954774E-4</v>
      </c>
      <c r="M164" s="12">
        <f>[1]CSHR!M126</f>
        <v>2.8062043080511627E-2</v>
      </c>
      <c r="N164" s="25">
        <f t="shared" si="40"/>
        <v>5.6124086161023256E-3</v>
      </c>
      <c r="O164" s="25">
        <f t="shared" si="38"/>
        <v>2.8062043080511628E-3</v>
      </c>
      <c r="P164" s="25">
        <f t="shared" si="41"/>
        <v>1.4031021540255813E-2</v>
      </c>
      <c r="Q164" s="12">
        <f>[1]CSHR!Q126</f>
        <v>2.8062043080511627E-2</v>
      </c>
      <c r="R164" s="12">
        <f>[1]CSHR!S126</f>
        <v>2.835068123791112E-2</v>
      </c>
      <c r="S164" s="12">
        <f>[1]CSHR!T126</f>
        <v>0</v>
      </c>
      <c r="T164" s="13">
        <f>[1]CSHR!U126</f>
        <v>2.835068123791112E-2</v>
      </c>
      <c r="U164" s="14">
        <f>[1]CSHR!V126</f>
        <v>2.8708153339194131E-2</v>
      </c>
      <c r="V164" s="60">
        <f t="shared" si="35"/>
        <v>0.83462167913211993</v>
      </c>
      <c r="W164" s="70">
        <f t="shared" si="36"/>
        <v>1</v>
      </c>
      <c r="X164" s="7" t="str">
        <f t="shared" si="37"/>
        <v>USA</v>
      </c>
    </row>
    <row r="165" spans="1:24" s="8" customFormat="1" x14ac:dyDescent="0.25">
      <c r="A165" s="8" t="s">
        <v>29</v>
      </c>
      <c r="B165" s="9" t="s">
        <v>17</v>
      </c>
      <c r="C165" s="17">
        <f>[1]CSHR!C127</f>
        <v>0</v>
      </c>
      <c r="D165" s="18">
        <f>[1]CSHR!D127</f>
        <v>0</v>
      </c>
      <c r="E165" s="17">
        <f>[1]CSHR!E127</f>
        <v>0</v>
      </c>
      <c r="F165" s="18">
        <f>[1]CSHR!F127</f>
        <v>0.42585082292362358</v>
      </c>
      <c r="G165" s="17">
        <f>[1]CSHR!G127</f>
        <v>0</v>
      </c>
      <c r="H165" s="18">
        <f>[1]CSHR!H127</f>
        <v>0</v>
      </c>
      <c r="I165" s="17">
        <f>[1]CSHR!I127</f>
        <v>0</v>
      </c>
      <c r="J165" s="56">
        <f t="shared" si="39"/>
        <v>0</v>
      </c>
      <c r="K165" s="56">
        <f t="shared" si="34"/>
        <v>0</v>
      </c>
      <c r="L165" s="18">
        <f>[1]CSHR!L127</f>
        <v>0</v>
      </c>
      <c r="M165" s="17">
        <f>[1]CSHR!M127</f>
        <v>2.1441097150211016E-2</v>
      </c>
      <c r="N165" s="56">
        <f t="shared" si="40"/>
        <v>4.2882194300422035E-3</v>
      </c>
      <c r="O165" s="56">
        <f t="shared" si="38"/>
        <v>2.1441097150211017E-3</v>
      </c>
      <c r="P165" s="56">
        <f t="shared" si="41"/>
        <v>1.0720548575105508E-2</v>
      </c>
      <c r="Q165" s="17">
        <f>[1]CSHR!Q127</f>
        <v>2.1441097150211016E-2</v>
      </c>
      <c r="R165" s="17">
        <f>[1]CSHR!S127</f>
        <v>2.1441097150211016E-2</v>
      </c>
      <c r="S165" s="18">
        <f>[1]CSHR!T127</f>
        <v>0</v>
      </c>
      <c r="T165" s="17">
        <f>[1]CSHR!U127</f>
        <v>4.4311600777102632E-2</v>
      </c>
      <c r="U165" s="19">
        <f>[1]CSHR!V127</f>
        <v>3.0053448180909826E-3</v>
      </c>
      <c r="V165" s="62">
        <f t="shared" si="35"/>
        <v>0.44535606231038094</v>
      </c>
      <c r="W165" s="71">
        <f t="shared" si="36"/>
        <v>1</v>
      </c>
      <c r="X165" s="8" t="str">
        <f t="shared" si="37"/>
        <v>USA</v>
      </c>
    </row>
    <row r="166" spans="1:24" s="1" customFormat="1" x14ac:dyDescent="0.25">
      <c r="A166" s="1" t="s">
        <v>30</v>
      </c>
      <c r="B166" s="3" t="s">
        <v>0</v>
      </c>
      <c r="C166" s="12">
        <f>[1]CSHR!C164</f>
        <v>0.47584628903906828</v>
      </c>
      <c r="D166" s="12">
        <f>[1]CSHR!D164</f>
        <v>0</v>
      </c>
      <c r="E166" s="12">
        <f>[1]CSHR!E164</f>
        <v>0</v>
      </c>
      <c r="F166" s="12">
        <f>[1]CSHR!F164</f>
        <v>0</v>
      </c>
      <c r="G166" s="12">
        <f>[1]CSHR!G164</f>
        <v>1.0882175398734876E-2</v>
      </c>
      <c r="H166" s="12">
        <f>[1]CSHR!H164</f>
        <v>1.0882175398734876E-2</v>
      </c>
      <c r="I166" s="12">
        <f>[1]CSHR!I164</f>
        <v>1.0882175398734876E-2</v>
      </c>
      <c r="J166" s="25">
        <f t="shared" si="39"/>
        <v>5.4410876993674379E-3</v>
      </c>
      <c r="K166" s="25">
        <f t="shared" si="34"/>
        <v>3.6273917995782918E-3</v>
      </c>
      <c r="L166" s="12">
        <f>[1]CSHR!L164</f>
        <v>1.0882175398734876E-2</v>
      </c>
      <c r="M166" s="12">
        <f>[1]CSHR!M164</f>
        <v>1.7955796168811135E-2</v>
      </c>
      <c r="N166" s="25">
        <f t="shared" si="40"/>
        <v>3.591159233762227E-3</v>
      </c>
      <c r="O166" s="25">
        <f>P166/5</f>
        <v>1.7955796168811135E-3</v>
      </c>
      <c r="P166" s="25">
        <f t="shared" si="41"/>
        <v>8.9778980844055674E-3</v>
      </c>
      <c r="Q166" s="12">
        <f>[1]CSHR!Q164</f>
        <v>1.7955796168811135E-2</v>
      </c>
      <c r="R166" s="12">
        <f>[1]CSHR!S164</f>
        <v>2.8837971567546049E-2</v>
      </c>
      <c r="S166" s="12">
        <f>[1]CSHR!T164</f>
        <v>0</v>
      </c>
      <c r="T166" s="13">
        <f>[1]CSHR!U164</f>
        <v>4.395864202549226E-2</v>
      </c>
      <c r="U166" s="14">
        <f>[1]CSHR!V164</f>
        <v>4.1061561046092147E-2</v>
      </c>
      <c r="V166" s="60">
        <f t="shared" si="35"/>
        <v>0.30742212595524476</v>
      </c>
      <c r="W166" s="70">
        <f t="shared" si="36"/>
        <v>1</v>
      </c>
      <c r="X166" s="1" t="str">
        <f>$AJ$2</f>
        <v>ROW</v>
      </c>
    </row>
    <row r="167" spans="1:24" s="5" customFormat="1" x14ac:dyDescent="0.25">
      <c r="A167" s="5" t="s">
        <v>30</v>
      </c>
      <c r="B167" s="6" t="s">
        <v>1</v>
      </c>
      <c r="C167" s="15">
        <f>[1]CSHR!C165</f>
        <v>0</v>
      </c>
      <c r="D167" s="12">
        <f>[1]CSHR!D165</f>
        <v>0</v>
      </c>
      <c r="E167" s="15">
        <f>[1]CSHR!E165</f>
        <v>0</v>
      </c>
      <c r="F167" s="12">
        <f>[1]CSHR!F165</f>
        <v>0</v>
      </c>
      <c r="G167" s="15">
        <f>[1]CSHR!G165</f>
        <v>7.229419529802157E-3</v>
      </c>
      <c r="H167" s="12">
        <f>[1]CSHR!H165</f>
        <v>7.229419529802157E-3</v>
      </c>
      <c r="I167" s="15">
        <f>[1]CSHR!I165</f>
        <v>7.229419529802157E-3</v>
      </c>
      <c r="J167" s="25">
        <f t="shared" si="39"/>
        <v>3.6147097649010785E-3</v>
      </c>
      <c r="K167" s="25">
        <f t="shared" si="34"/>
        <v>2.4098065099340525E-3</v>
      </c>
      <c r="L167" s="12">
        <f>[1]CSHR!L165</f>
        <v>7.229419529802157E-3</v>
      </c>
      <c r="M167" s="15">
        <f>[1]CSHR!M165</f>
        <v>1.5617044127957279E-2</v>
      </c>
      <c r="N167" s="25">
        <f t="shared" si="40"/>
        <v>3.1234088255914557E-3</v>
      </c>
      <c r="O167" s="69">
        <f>S167/2</f>
        <v>0.17486213379282997</v>
      </c>
      <c r="P167" s="25">
        <f t="shared" si="41"/>
        <v>7.8085220639786393E-3</v>
      </c>
      <c r="Q167" s="15">
        <f>[1]CSHR!Q165</f>
        <v>1.5617044127957279E-2</v>
      </c>
      <c r="R167" s="15">
        <f>[1]CSHR!S165</f>
        <v>2.2846463657759431E-2</v>
      </c>
      <c r="S167" s="12">
        <f>[1]CSHR!T165</f>
        <v>0.34972426758565994</v>
      </c>
      <c r="T167" s="16">
        <f>[1]CSHR!U165</f>
        <v>3.8463507785716694E-2</v>
      </c>
      <c r="U167" s="14">
        <f>[1]CSHR!V165</f>
        <v>1.3305491365670956E-2</v>
      </c>
      <c r="V167" s="60">
        <f t="shared" si="35"/>
        <v>0.32368992227283455</v>
      </c>
      <c r="W167" s="70">
        <f t="shared" si="36"/>
        <v>1</v>
      </c>
      <c r="X167" s="5" t="str">
        <f t="shared" ref="X167:X183" si="42">$AJ$2</f>
        <v>ROW</v>
      </c>
    </row>
    <row r="168" spans="1:24" s="1" customFormat="1" x14ac:dyDescent="0.25">
      <c r="A168" s="1" t="s">
        <v>30</v>
      </c>
      <c r="B168" s="3" t="s">
        <v>2</v>
      </c>
      <c r="C168" s="12">
        <f>[1]CSHR!C166</f>
        <v>0.53847539865199234</v>
      </c>
      <c r="D168" s="12">
        <f>[1]CSHR!D166</f>
        <v>0</v>
      </c>
      <c r="E168" s="12">
        <f>[1]CSHR!E166</f>
        <v>0</v>
      </c>
      <c r="F168" s="12">
        <f>[1]CSHR!F166</f>
        <v>0</v>
      </c>
      <c r="G168" s="12">
        <f>[1]CSHR!G166</f>
        <v>1.009977118744537E-2</v>
      </c>
      <c r="H168" s="12">
        <f>[1]CSHR!H166</f>
        <v>1.009977118744537E-2</v>
      </c>
      <c r="I168" s="12">
        <f>[1]CSHR!I166</f>
        <v>1.009977118744537E-2</v>
      </c>
      <c r="J168" s="25">
        <f t="shared" si="39"/>
        <v>5.0498855937226852E-3</v>
      </c>
      <c r="K168" s="25">
        <f t="shared" si="34"/>
        <v>3.3665903958151233E-3</v>
      </c>
      <c r="L168" s="12">
        <f>[1]CSHR!L166</f>
        <v>1.009977118744537E-2</v>
      </c>
      <c r="M168" s="12">
        <f>[1]CSHR!M166</f>
        <v>1.5409267906523623E-2</v>
      </c>
      <c r="N168" s="25">
        <f t="shared" si="40"/>
        <v>3.0818535813047247E-3</v>
      </c>
      <c r="O168" s="25">
        <f>P168/5</f>
        <v>1.5409267906523623E-3</v>
      </c>
      <c r="P168" s="25">
        <f t="shared" si="41"/>
        <v>7.7046339532618113E-3</v>
      </c>
      <c r="Q168" s="12">
        <f>[1]CSHR!Q166</f>
        <v>1.5409267906523623E-2</v>
      </c>
      <c r="R168" s="12">
        <f>[1]CSHR!S166</f>
        <v>2.5509039093968996E-2</v>
      </c>
      <c r="S168" s="12">
        <f>[1]CSHR!T166</f>
        <v>0</v>
      </c>
      <c r="T168" s="13">
        <f>[1]CSHR!U166</f>
        <v>3.8485264699462597E-2</v>
      </c>
      <c r="U168" s="14">
        <f>[1]CSHR!V166</f>
        <v>4.231176134922246E-2</v>
      </c>
      <c r="V168" s="60">
        <f t="shared" si="35"/>
        <v>0.26325702532776851</v>
      </c>
      <c r="W168" s="70">
        <f t="shared" si="36"/>
        <v>1</v>
      </c>
      <c r="X168" s="1" t="str">
        <f t="shared" si="42"/>
        <v>ROW</v>
      </c>
    </row>
    <row r="169" spans="1:24" s="5" customFormat="1" x14ac:dyDescent="0.25">
      <c r="A169" s="5" t="s">
        <v>30</v>
      </c>
      <c r="B169" s="6" t="s">
        <v>3</v>
      </c>
      <c r="C169" s="15">
        <f>[1]CSHR!C167</f>
        <v>0</v>
      </c>
      <c r="D169" s="12">
        <f>[1]CSHR!D167</f>
        <v>0</v>
      </c>
      <c r="E169" s="15">
        <f>[1]CSHR!E167</f>
        <v>0.75670377397321942</v>
      </c>
      <c r="F169" s="12">
        <f>[1]CSHR!F167</f>
        <v>0</v>
      </c>
      <c r="G169" s="15">
        <f>[1]CSHR!G167</f>
        <v>1.962477130646578E-3</v>
      </c>
      <c r="H169" s="12">
        <f>[1]CSHR!H167</f>
        <v>1.962477130646578E-3</v>
      </c>
      <c r="I169" s="15">
        <f>[1]CSHR!I167</f>
        <v>1.962477130646578E-3</v>
      </c>
      <c r="J169" s="25">
        <f t="shared" si="39"/>
        <v>9.8123856532328899E-4</v>
      </c>
      <c r="K169" s="25">
        <f t="shared" si="34"/>
        <v>6.5415904354885937E-4</v>
      </c>
      <c r="L169" s="12">
        <f>[1]CSHR!L167</f>
        <v>1.962477130646578E-3</v>
      </c>
      <c r="M169" s="15">
        <f>[1]CSHR!M167</f>
        <v>8.4084870867709334E-3</v>
      </c>
      <c r="N169" s="25">
        <f t="shared" si="40"/>
        <v>1.6816974173541866E-3</v>
      </c>
      <c r="O169" s="25">
        <f t="shared" ref="O169:O183" si="43">P169/5</f>
        <v>8.408487086770933E-4</v>
      </c>
      <c r="P169" s="25">
        <f t="shared" si="41"/>
        <v>4.2042435433854667E-3</v>
      </c>
      <c r="Q169" s="15">
        <f>[1]CSHR!Q167</f>
        <v>8.4084870867709334E-3</v>
      </c>
      <c r="R169" s="15">
        <f>[1]CSHR!S167</f>
        <v>1.0370964217417525E-2</v>
      </c>
      <c r="S169" s="12">
        <f>[1]CSHR!T167</f>
        <v>0</v>
      </c>
      <c r="T169" s="16">
        <f>[1]CSHR!U167</f>
        <v>1.9340017109973209E-2</v>
      </c>
      <c r="U169" s="14">
        <f>[1]CSHR!V167</f>
        <v>6.6642650162877124E-3</v>
      </c>
      <c r="V169" s="60">
        <f t="shared" si="35"/>
        <v>0.17389190970868529</v>
      </c>
      <c r="W169" s="70">
        <f t="shared" si="36"/>
        <v>1</v>
      </c>
      <c r="X169" s="5" t="str">
        <f t="shared" si="42"/>
        <v>ROW</v>
      </c>
    </row>
    <row r="170" spans="1:24" s="1" customFormat="1" x14ac:dyDescent="0.25">
      <c r="A170" s="1" t="s">
        <v>30</v>
      </c>
      <c r="B170" s="3" t="s">
        <v>4</v>
      </c>
      <c r="C170" s="12">
        <f>[1]CSHR!C168</f>
        <v>0</v>
      </c>
      <c r="D170" s="12">
        <f>[1]CSHR!D168</f>
        <v>0</v>
      </c>
      <c r="E170" s="12">
        <f>[1]CSHR!E168</f>
        <v>0</v>
      </c>
      <c r="F170" s="12">
        <f>[1]CSHR!F168</f>
        <v>0</v>
      </c>
      <c r="G170" s="12">
        <f>[1]CSHR!G168</f>
        <v>1.4706106110030202E-2</v>
      </c>
      <c r="H170" s="12">
        <f>[1]CSHR!H168</f>
        <v>1.4706106110030202E-2</v>
      </c>
      <c r="I170" s="12">
        <f>[1]CSHR!I168</f>
        <v>1.4706106110030202E-2</v>
      </c>
      <c r="J170" s="25">
        <f t="shared" si="39"/>
        <v>7.353053055015101E-3</v>
      </c>
      <c r="K170" s="25">
        <f t="shared" si="34"/>
        <v>4.9020353700100676E-3</v>
      </c>
      <c r="L170" s="12">
        <f>[1]CSHR!L168</f>
        <v>1.4706106110030202E-2</v>
      </c>
      <c r="M170" s="12">
        <f>[1]CSHR!M168</f>
        <v>1.5969115523113198E-2</v>
      </c>
      <c r="N170" s="25">
        <f t="shared" si="40"/>
        <v>3.1938231046226397E-3</v>
      </c>
      <c r="O170" s="25">
        <f t="shared" si="43"/>
        <v>1.5969115523113198E-3</v>
      </c>
      <c r="P170" s="25">
        <f t="shared" si="41"/>
        <v>7.9845577615565988E-3</v>
      </c>
      <c r="Q170" s="12">
        <f>[1]CSHR!Q168</f>
        <v>1.5969115523113198E-2</v>
      </c>
      <c r="R170" s="12">
        <f>[1]CSHR!S168</f>
        <v>3.0675221633143398E-2</v>
      </c>
      <c r="S170" s="12">
        <f>[1]CSHR!T168</f>
        <v>0</v>
      </c>
      <c r="T170" s="13">
        <f>[1]CSHR!U168</f>
        <v>3.3869044737766009E-2</v>
      </c>
      <c r="U170" s="14">
        <f>[1]CSHR!V168</f>
        <v>2.7233529833389203E-3</v>
      </c>
      <c r="V170" s="60">
        <f t="shared" si="35"/>
        <v>0.81693934431588877</v>
      </c>
      <c r="W170" s="70">
        <f t="shared" si="36"/>
        <v>1</v>
      </c>
      <c r="X170" s="1" t="str">
        <f t="shared" si="42"/>
        <v>ROW</v>
      </c>
    </row>
    <row r="171" spans="1:24" s="5" customFormat="1" x14ac:dyDescent="0.25">
      <c r="A171" s="5" t="s">
        <v>30</v>
      </c>
      <c r="B171" s="6" t="s">
        <v>5</v>
      </c>
      <c r="C171" s="15">
        <f>[1]CSHR!C169</f>
        <v>0.53068219038677766</v>
      </c>
      <c r="D171" s="12">
        <f>[1]CSHR!D169</f>
        <v>0</v>
      </c>
      <c r="E171" s="15">
        <f>[1]CSHR!E169</f>
        <v>0</v>
      </c>
      <c r="F171" s="12">
        <f>[1]CSHR!F169</f>
        <v>0</v>
      </c>
      <c r="G171" s="15">
        <f>[1]CSHR!G169</f>
        <v>1.0144276200248287E-2</v>
      </c>
      <c r="H171" s="12">
        <f>[1]CSHR!H169</f>
        <v>1.0144276200248287E-2</v>
      </c>
      <c r="I171" s="15">
        <f>[1]CSHR!I169</f>
        <v>1.0144276200248287E-2</v>
      </c>
      <c r="J171" s="25">
        <f t="shared" si="39"/>
        <v>5.0721381001241437E-3</v>
      </c>
      <c r="K171" s="25">
        <f t="shared" si="34"/>
        <v>3.3814254000827625E-3</v>
      </c>
      <c r="L171" s="12">
        <f>[1]CSHR!L169</f>
        <v>1.0144276200248287E-2</v>
      </c>
      <c r="M171" s="15">
        <f>[1]CSHR!M169</f>
        <v>1.6016009052218151E-2</v>
      </c>
      <c r="N171" s="25">
        <f t="shared" si="40"/>
        <v>3.2032018104436303E-3</v>
      </c>
      <c r="O171" s="25">
        <f t="shared" si="43"/>
        <v>1.6016009052218152E-3</v>
      </c>
      <c r="P171" s="25">
        <f t="shared" si="41"/>
        <v>8.0080045261090756E-3</v>
      </c>
      <c r="Q171" s="15">
        <f>[1]CSHR!Q169</f>
        <v>1.6016009052218151E-2</v>
      </c>
      <c r="R171" s="15">
        <f>[1]CSHR!S169</f>
        <v>2.6160285252466466E-2</v>
      </c>
      <c r="S171" s="12">
        <f>[1]CSHR!T169</f>
        <v>0</v>
      </c>
      <c r="T171" s="16">
        <f>[1]CSHR!U169</f>
        <v>3.9647450770123903E-2</v>
      </c>
      <c r="U171" s="14">
        <f>[1]CSHR!V169</f>
        <v>3.5749153793183969E-2</v>
      </c>
      <c r="V171" s="60">
        <f t="shared" si="35"/>
        <v>0.27388542615003719</v>
      </c>
      <c r="W171" s="70">
        <f t="shared" si="36"/>
        <v>1</v>
      </c>
      <c r="X171" s="5" t="str">
        <f t="shared" si="42"/>
        <v>ROW</v>
      </c>
    </row>
    <row r="172" spans="1:24" s="1" customFormat="1" x14ac:dyDescent="0.25">
      <c r="A172" s="1" t="s">
        <v>30</v>
      </c>
      <c r="B172" s="3" t="s">
        <v>6</v>
      </c>
      <c r="C172" s="12">
        <f>[1]CSHR!C170</f>
        <v>0</v>
      </c>
      <c r="D172" s="12">
        <f>[1]CSHR!D170</f>
        <v>0</v>
      </c>
      <c r="E172" s="12">
        <f>[1]CSHR!E170</f>
        <v>0</v>
      </c>
      <c r="F172" s="12">
        <f>[1]CSHR!F170</f>
        <v>0</v>
      </c>
      <c r="G172" s="12">
        <f>[1]CSHR!G170</f>
        <v>1.6945121244395624E-3</v>
      </c>
      <c r="H172" s="12">
        <f>[1]CSHR!H170</f>
        <v>1.6945121244395624E-3</v>
      </c>
      <c r="I172" s="12">
        <f>[1]CSHR!I170</f>
        <v>1.6945121244395624E-3</v>
      </c>
      <c r="J172" s="25">
        <f t="shared" si="39"/>
        <v>8.472560622197812E-4</v>
      </c>
      <c r="K172" s="25">
        <f t="shared" si="34"/>
        <v>5.6483737481318743E-4</v>
      </c>
      <c r="L172" s="12">
        <f>[1]CSHR!L170</f>
        <v>1.6945121244395624E-3</v>
      </c>
      <c r="M172" s="12">
        <f>[1]CSHR!M170</f>
        <v>2.7457372386752173E-2</v>
      </c>
      <c r="N172" s="25">
        <f t="shared" si="40"/>
        <v>5.4914744773504349E-3</v>
      </c>
      <c r="O172" s="25">
        <f t="shared" si="43"/>
        <v>2.7457372386752174E-3</v>
      </c>
      <c r="P172" s="25">
        <f t="shared" si="41"/>
        <v>1.3728686193376086E-2</v>
      </c>
      <c r="Q172" s="12">
        <f>[1]CSHR!Q170</f>
        <v>2.7457372386752173E-2</v>
      </c>
      <c r="R172" s="12">
        <f>[1]CSHR!S170</f>
        <v>2.9151884511191793E-2</v>
      </c>
      <c r="S172" s="12">
        <f>[1]CSHR!T170</f>
        <v>0</v>
      </c>
      <c r="T172" s="13">
        <f>[1]CSHR!U170</f>
        <v>2.9151884511191793E-2</v>
      </c>
      <c r="U172" s="14">
        <f>[1]CSHR!V170</f>
        <v>4.1164636018590793E-2</v>
      </c>
      <c r="V172" s="60">
        <f t="shared" si="35"/>
        <v>0.81546081034132833</v>
      </c>
      <c r="W172" s="70">
        <f t="shared" si="36"/>
        <v>1</v>
      </c>
      <c r="X172" s="1" t="str">
        <f t="shared" si="42"/>
        <v>ROW</v>
      </c>
    </row>
    <row r="173" spans="1:24" s="5" customFormat="1" x14ac:dyDescent="0.25">
      <c r="A173" s="5" t="s">
        <v>30</v>
      </c>
      <c r="B173" s="6" t="s">
        <v>7</v>
      </c>
      <c r="C173" s="15">
        <f>[1]CSHR!C171</f>
        <v>0</v>
      </c>
      <c r="D173" s="12">
        <f>[1]CSHR!D171</f>
        <v>0</v>
      </c>
      <c r="E173" s="15">
        <f>[1]CSHR!E171</f>
        <v>0</v>
      </c>
      <c r="F173" s="12">
        <f>[1]CSHR!F171</f>
        <v>0</v>
      </c>
      <c r="G173" s="15">
        <f>[1]CSHR!G171</f>
        <v>4.5932336710585928E-3</v>
      </c>
      <c r="H173" s="12">
        <f>[1]CSHR!H171</f>
        <v>0.34261420230180883</v>
      </c>
      <c r="I173" s="15">
        <f>[1]CSHR!I171</f>
        <v>4.5932336710585928E-3</v>
      </c>
      <c r="J173" s="25">
        <f t="shared" si="39"/>
        <v>2.2966168355292964E-3</v>
      </c>
      <c r="K173" s="25">
        <f t="shared" si="34"/>
        <v>1.5310778903528642E-3</v>
      </c>
      <c r="L173" s="12">
        <f>[1]CSHR!L171</f>
        <v>4.5932336710585928E-3</v>
      </c>
      <c r="M173" s="15">
        <f>[1]CSHR!M171</f>
        <v>2.2375040909475077E-2</v>
      </c>
      <c r="N173" s="25">
        <f t="shared" si="40"/>
        <v>4.4750081818950155E-3</v>
      </c>
      <c r="O173" s="25">
        <f t="shared" si="43"/>
        <v>2.2375040909475077E-3</v>
      </c>
      <c r="P173" s="25">
        <f t="shared" si="41"/>
        <v>1.1187520454737539E-2</v>
      </c>
      <c r="Q173" s="15">
        <f>[1]CSHR!Q171</f>
        <v>2.2375040909475077E-2</v>
      </c>
      <c r="R173" s="15">
        <f>[1]CSHR!S171</f>
        <v>2.6968274580533656E-2</v>
      </c>
      <c r="S173" s="12">
        <f>[1]CSHR!T171</f>
        <v>0</v>
      </c>
      <c r="T173" s="16">
        <f>[1]CSHR!U171</f>
        <v>5.6801662459833729E-2</v>
      </c>
      <c r="U173" s="14">
        <f>[1]CSHR!V171</f>
        <v>4.5926654469576111E-2</v>
      </c>
      <c r="V173" s="60">
        <f t="shared" si="35"/>
        <v>0.44743169590265963</v>
      </c>
      <c r="W173" s="70">
        <f t="shared" si="36"/>
        <v>1</v>
      </c>
      <c r="X173" s="5" t="str">
        <f t="shared" si="42"/>
        <v>ROW</v>
      </c>
    </row>
    <row r="174" spans="1:24" s="1" customFormat="1" x14ac:dyDescent="0.25">
      <c r="A174" s="1" t="s">
        <v>30</v>
      </c>
      <c r="B174" s="3" t="s">
        <v>8</v>
      </c>
      <c r="C174" s="12">
        <f>[1]CSHR!C172</f>
        <v>0</v>
      </c>
      <c r="D174" s="12">
        <f>[1]CSHR!D172</f>
        <v>0</v>
      </c>
      <c r="E174" s="12">
        <f>[1]CSHR!E172</f>
        <v>0</v>
      </c>
      <c r="F174" s="12">
        <f>[1]CSHR!F172</f>
        <v>0.81615876321858205</v>
      </c>
      <c r="G174" s="12">
        <f>[1]CSHR!G172</f>
        <v>0</v>
      </c>
      <c r="H174" s="12">
        <f>[1]CSHR!H172</f>
        <v>0</v>
      </c>
      <c r="I174" s="12">
        <f>[1]CSHR!I172</f>
        <v>0</v>
      </c>
      <c r="J174" s="25">
        <f t="shared" si="39"/>
        <v>0</v>
      </c>
      <c r="K174" s="25">
        <f t="shared" si="34"/>
        <v>0</v>
      </c>
      <c r="L174" s="12">
        <f>[1]CSHR!L172</f>
        <v>0</v>
      </c>
      <c r="M174" s="12">
        <f>[1]CSHR!M172</f>
        <v>6.8487752009910498E-3</v>
      </c>
      <c r="N174" s="25">
        <f t="shared" si="40"/>
        <v>1.3697550401982101E-3</v>
      </c>
      <c r="O174" s="25">
        <f t="shared" si="43"/>
        <v>6.8487752009910503E-4</v>
      </c>
      <c r="P174" s="25">
        <f t="shared" si="41"/>
        <v>3.4243876004955249E-3</v>
      </c>
      <c r="Q174" s="12">
        <f>[1]CSHR!Q172</f>
        <v>6.8487752009910498E-3</v>
      </c>
      <c r="R174" s="12">
        <f>[1]CSHR!S172</f>
        <v>6.8487752009910498E-3</v>
      </c>
      <c r="S174" s="12">
        <f>[1]CSHR!T172</f>
        <v>0</v>
      </c>
      <c r="T174" s="13">
        <f>[1]CSHR!U172</f>
        <v>1.41541354153815E-2</v>
      </c>
      <c r="U174" s="14">
        <f>[1]CSHR!V172</f>
        <v>1.40487696430586E-3</v>
      </c>
      <c r="V174" s="60">
        <f t="shared" si="35"/>
        <v>0.14225687863796455</v>
      </c>
      <c r="W174" s="70">
        <f t="shared" si="36"/>
        <v>1</v>
      </c>
      <c r="X174" s="1" t="str">
        <f t="shared" si="42"/>
        <v>ROW</v>
      </c>
    </row>
    <row r="175" spans="1:24" s="5" customFormat="1" x14ac:dyDescent="0.25">
      <c r="A175" s="5" t="s">
        <v>30</v>
      </c>
      <c r="B175" s="6" t="s">
        <v>9</v>
      </c>
      <c r="C175" s="15">
        <f>[1]CSHR!C173</f>
        <v>0.42533830827844088</v>
      </c>
      <c r="D175" s="12">
        <f>[1]CSHR!D173</f>
        <v>0</v>
      </c>
      <c r="E175" s="15">
        <f>[1]CSHR!E173</f>
        <v>0</v>
      </c>
      <c r="F175" s="12">
        <f>[1]CSHR!F173</f>
        <v>0</v>
      </c>
      <c r="G175" s="15">
        <f>[1]CSHR!G173</f>
        <v>7.972701140695192E-3</v>
      </c>
      <c r="H175" s="12">
        <f>[1]CSHR!H173</f>
        <v>7.972701140695192E-3</v>
      </c>
      <c r="I175" s="15">
        <f>[1]CSHR!I173</f>
        <v>7.972701140695192E-3</v>
      </c>
      <c r="J175" s="25">
        <f t="shared" si="39"/>
        <v>3.986350570347596E-3</v>
      </c>
      <c r="K175" s="25">
        <f t="shared" si="34"/>
        <v>2.6575670468983975E-3</v>
      </c>
      <c r="L175" s="12">
        <f>[1]CSHR!L173</f>
        <v>7.972701140695192E-3</v>
      </c>
      <c r="M175" s="15">
        <f>[1]CSHR!M173</f>
        <v>2.0246983688840762E-2</v>
      </c>
      <c r="N175" s="25">
        <f t="shared" si="40"/>
        <v>4.0493967377681524E-3</v>
      </c>
      <c r="O175" s="25">
        <f t="shared" si="43"/>
        <v>2.0246983688840762E-3</v>
      </c>
      <c r="P175" s="25">
        <f t="shared" si="41"/>
        <v>1.0123491844420381E-2</v>
      </c>
      <c r="Q175" s="15">
        <f>[1]CSHR!Q173</f>
        <v>2.0246983688840762E-2</v>
      </c>
      <c r="R175" s="15">
        <f>[1]CSHR!S173</f>
        <v>2.8219684829535914E-2</v>
      </c>
      <c r="S175" s="12">
        <f>[1]CSHR!T173</f>
        <v>0</v>
      </c>
      <c r="T175" s="16">
        <f>[1]CSHR!U173</f>
        <v>4.5269776356980762E-2</v>
      </c>
      <c r="U175" s="14">
        <f>[1]CSHR!V173</f>
        <v>5.5623347757320793E-2</v>
      </c>
      <c r="V175" s="60">
        <f t="shared" si="35"/>
        <v>0.35032260626894052</v>
      </c>
      <c r="W175" s="70">
        <f t="shared" si="36"/>
        <v>1</v>
      </c>
      <c r="X175" s="5" t="str">
        <f t="shared" si="42"/>
        <v>ROW</v>
      </c>
    </row>
    <row r="176" spans="1:24" s="1" customFormat="1" x14ac:dyDescent="0.25">
      <c r="A176" s="1" t="s">
        <v>30</v>
      </c>
      <c r="B176" s="3" t="s">
        <v>10</v>
      </c>
      <c r="C176" s="12">
        <f>[1]CSHR!C174</f>
        <v>0</v>
      </c>
      <c r="D176" s="12">
        <f>[1]CSHR!D174</f>
        <v>0</v>
      </c>
      <c r="E176" s="12">
        <f>[1]CSHR!E174</f>
        <v>0.72981226763952622</v>
      </c>
      <c r="F176" s="12">
        <f>[1]CSHR!F174</f>
        <v>0</v>
      </c>
      <c r="G176" s="12">
        <f>[1]CSHR!G174</f>
        <v>2.8230577419138835E-3</v>
      </c>
      <c r="H176" s="12">
        <f>[1]CSHR!H174</f>
        <v>2.8230577419138835E-3</v>
      </c>
      <c r="I176" s="12">
        <f>[1]CSHR!I174</f>
        <v>2.8230577419138835E-3</v>
      </c>
      <c r="J176" s="25">
        <f t="shared" si="39"/>
        <v>1.4115288709569418E-3</v>
      </c>
      <c r="K176" s="25">
        <f t="shared" si="34"/>
        <v>9.4101924730462781E-4</v>
      </c>
      <c r="L176" s="12">
        <f>[1]CSHR!L174</f>
        <v>2.8230577419138835E-3</v>
      </c>
      <c r="M176" s="12">
        <f>[1]CSHR!M174</f>
        <v>9.1027343254606197E-3</v>
      </c>
      <c r="N176" s="25">
        <f t="shared" si="40"/>
        <v>1.8205468650921239E-3</v>
      </c>
      <c r="O176" s="25">
        <f t="shared" si="43"/>
        <v>9.1027343254606197E-4</v>
      </c>
      <c r="P176" s="25">
        <f t="shared" si="41"/>
        <v>4.5513671627303099E-3</v>
      </c>
      <c r="Q176" s="12">
        <f>[1]CSHR!Q174</f>
        <v>9.1027343254606197E-3</v>
      </c>
      <c r="R176" s="12">
        <f>[1]CSHR!S174</f>
        <v>1.1925792067374508E-2</v>
      </c>
      <c r="S176" s="12">
        <f>[1]CSHR!T174</f>
        <v>0</v>
      </c>
      <c r="T176" s="13">
        <f>[1]CSHR!U174</f>
        <v>2.1635375347865873E-2</v>
      </c>
      <c r="U176" s="14">
        <f>[1]CSHR!V174</f>
        <v>8.5251634459459769E-3</v>
      </c>
      <c r="V176" s="60">
        <f t="shared" si="35"/>
        <v>0.18896896630208038</v>
      </c>
      <c r="W176" s="70">
        <f t="shared" si="36"/>
        <v>1</v>
      </c>
      <c r="X176" s="1" t="str">
        <f t="shared" si="42"/>
        <v>ROW</v>
      </c>
    </row>
    <row r="177" spans="1:27" s="5" customFormat="1" x14ac:dyDescent="0.25">
      <c r="A177" s="5" t="s">
        <v>30</v>
      </c>
      <c r="B177" s="6" t="s">
        <v>11</v>
      </c>
      <c r="C177" s="15">
        <f>[1]CSHR!C175</f>
        <v>0.40971702393317033</v>
      </c>
      <c r="D177" s="12">
        <f>[1]CSHR!D175</f>
        <v>0</v>
      </c>
      <c r="E177" s="15">
        <f>[1]CSHR!E175</f>
        <v>0</v>
      </c>
      <c r="F177" s="12">
        <f>[1]CSHR!F175</f>
        <v>0</v>
      </c>
      <c r="G177" s="15">
        <f>[1]CSHR!G175</f>
        <v>7.9029610702784983E-3</v>
      </c>
      <c r="H177" s="12">
        <f>[1]CSHR!H175</f>
        <v>7.9029610702784983E-3</v>
      </c>
      <c r="I177" s="15">
        <f>[1]CSHR!I175</f>
        <v>7.9029610702784983E-3</v>
      </c>
      <c r="J177" s="25">
        <f t="shared" si="39"/>
        <v>3.9514805351392492E-3</v>
      </c>
      <c r="K177" s="25">
        <f t="shared" si="34"/>
        <v>2.6343203567594994E-3</v>
      </c>
      <c r="L177" s="12">
        <f>[1]CSHR!L175</f>
        <v>7.9029610702784983E-3</v>
      </c>
      <c r="M177" s="15">
        <f>[1]CSHR!M175</f>
        <v>2.1484955440620509E-2</v>
      </c>
      <c r="N177" s="25">
        <f t="shared" si="40"/>
        <v>4.2969910881241018E-3</v>
      </c>
      <c r="O177" s="25">
        <f t="shared" si="43"/>
        <v>2.1484955440620509E-3</v>
      </c>
      <c r="P177" s="25">
        <f t="shared" si="41"/>
        <v>1.0742477720310254E-2</v>
      </c>
      <c r="Q177" s="15">
        <f>[1]CSHR!Q175</f>
        <v>2.1484955440620509E-2</v>
      </c>
      <c r="R177" s="15">
        <f>[1]CSHR!S175</f>
        <v>2.9387916510898986E-2</v>
      </c>
      <c r="S177" s="12">
        <f>[1]CSHR!T175</f>
        <v>0</v>
      </c>
      <c r="T177" s="16">
        <f>[1]CSHR!U175</f>
        <v>4.7480510566158388E-2</v>
      </c>
      <c r="U177" s="14">
        <f>[1]CSHR!V175</f>
        <v>4.293541547727029E-2</v>
      </c>
      <c r="V177" s="60">
        <f t="shared" si="35"/>
        <v>0.37212361310575182</v>
      </c>
      <c r="W177" s="70">
        <f t="shared" si="36"/>
        <v>1</v>
      </c>
      <c r="X177" s="5" t="str">
        <f t="shared" si="42"/>
        <v>ROW</v>
      </c>
    </row>
    <row r="178" spans="1:27" s="1" customFormat="1" x14ac:dyDescent="0.25">
      <c r="A178" s="1" t="s">
        <v>30</v>
      </c>
      <c r="B178" s="3" t="s">
        <v>12</v>
      </c>
      <c r="C178" s="12">
        <f>[1]CSHR!C176</f>
        <v>0</v>
      </c>
      <c r="D178" s="12">
        <f>[1]CSHR!D176</f>
        <v>0</v>
      </c>
      <c r="E178" s="12">
        <f>[1]CSHR!E176</f>
        <v>0</v>
      </c>
      <c r="F178" s="12">
        <f>[1]CSHR!F176</f>
        <v>0.76904200861662375</v>
      </c>
      <c r="G178" s="12">
        <f>[1]CSHR!G176</f>
        <v>0</v>
      </c>
      <c r="H178" s="12">
        <f>[1]CSHR!H176</f>
        <v>0</v>
      </c>
      <c r="I178" s="12">
        <f>[1]CSHR!I176</f>
        <v>0</v>
      </c>
      <c r="J178" s="25">
        <f t="shared" si="39"/>
        <v>0</v>
      </c>
      <c r="K178" s="25">
        <f t="shared" si="34"/>
        <v>0</v>
      </c>
      <c r="L178" s="12">
        <f>[1]CSHR!L176</f>
        <v>0</v>
      </c>
      <c r="M178" s="12">
        <f>[1]CSHR!M176</f>
        <v>8.6045282274298234E-3</v>
      </c>
      <c r="N178" s="25">
        <f t="shared" si="40"/>
        <v>1.7209056454859646E-3</v>
      </c>
      <c r="O178" s="25">
        <f t="shared" si="43"/>
        <v>8.604528227429823E-4</v>
      </c>
      <c r="P178" s="25">
        <f t="shared" si="41"/>
        <v>4.3022641137149117E-3</v>
      </c>
      <c r="Q178" s="12">
        <f>[1]CSHR!Q176</f>
        <v>8.6045282274298234E-3</v>
      </c>
      <c r="R178" s="12">
        <f>[1]CSHR!S176</f>
        <v>8.6045282274298234E-3</v>
      </c>
      <c r="S178" s="12">
        <f>[1]CSHR!T176</f>
        <v>0</v>
      </c>
      <c r="T178" s="13">
        <f>[1]CSHR!U176</f>
        <v>1.7782691670021656E-2</v>
      </c>
      <c r="U178" s="14">
        <f>[1]CSHR!V176</f>
        <v>1.7522193018618233E-3</v>
      </c>
      <c r="V178" s="60">
        <f t="shared" si="35"/>
        <v>0.1787258731472593</v>
      </c>
      <c r="W178" s="70">
        <f t="shared" si="36"/>
        <v>1</v>
      </c>
      <c r="X178" s="1" t="str">
        <f t="shared" si="42"/>
        <v>ROW</v>
      </c>
    </row>
    <row r="179" spans="1:27" s="5" customFormat="1" x14ac:dyDescent="0.25">
      <c r="A179" s="5" t="s">
        <v>30</v>
      </c>
      <c r="B179" s="6" t="s">
        <v>13</v>
      </c>
      <c r="C179" s="15">
        <f>[1]CSHR!C177</f>
        <v>0</v>
      </c>
      <c r="D179" s="12">
        <f>[1]CSHR!D177</f>
        <v>0</v>
      </c>
      <c r="E179" s="15">
        <f>[1]CSHR!E177</f>
        <v>0</v>
      </c>
      <c r="F179" s="12">
        <f>[1]CSHR!F177</f>
        <v>0</v>
      </c>
      <c r="G179" s="15">
        <f>[1]CSHR!G177</f>
        <v>7.9144327483549499E-3</v>
      </c>
      <c r="H179" s="12">
        <f>[1]CSHR!H177</f>
        <v>7.9144327483549499E-3</v>
      </c>
      <c r="I179" s="15">
        <f>[1]CSHR!I177</f>
        <v>7.9144327483549499E-3</v>
      </c>
      <c r="J179" s="25">
        <f t="shared" si="39"/>
        <v>3.957216374177475E-3</v>
      </c>
      <c r="K179" s="25">
        <f t="shared" si="34"/>
        <v>2.6381442494516501E-3</v>
      </c>
      <c r="L179" s="12">
        <f>[1]CSHR!L177</f>
        <v>7.9144327483549499E-3</v>
      </c>
      <c r="M179" s="15">
        <f>[1]CSHR!M177</f>
        <v>2.7272475153887501E-2</v>
      </c>
      <c r="N179" s="25">
        <f t="shared" si="40"/>
        <v>5.4544950307775005E-3</v>
      </c>
      <c r="O179" s="25">
        <f t="shared" si="43"/>
        <v>2.7272475153887503E-3</v>
      </c>
      <c r="P179" s="25">
        <f t="shared" si="41"/>
        <v>1.363623757694375E-2</v>
      </c>
      <c r="Q179" s="15">
        <f>[1]CSHR!Q177</f>
        <v>2.7272475153887501E-2</v>
      </c>
      <c r="R179" s="15">
        <f>[1]CSHR!S177</f>
        <v>3.5186907902242402E-2</v>
      </c>
      <c r="S179" s="12">
        <f>[1]CSHR!T177</f>
        <v>0</v>
      </c>
      <c r="T179" s="16">
        <f>[1]CSHR!U177</f>
        <v>4.0641402933019898E-2</v>
      </c>
      <c r="U179" s="14">
        <f>[1]CSHR!V177</f>
        <v>0</v>
      </c>
      <c r="V179" s="60">
        <f t="shared" si="35"/>
        <v>0.80955566711680382</v>
      </c>
      <c r="W179" s="70">
        <f t="shared" si="36"/>
        <v>1</v>
      </c>
      <c r="X179" s="5" t="str">
        <f t="shared" si="42"/>
        <v>ROW</v>
      </c>
    </row>
    <row r="180" spans="1:27" s="1" customFormat="1" x14ac:dyDescent="0.25">
      <c r="A180" s="1" t="s">
        <v>30</v>
      </c>
      <c r="B180" s="3" t="s">
        <v>14</v>
      </c>
      <c r="C180" s="12">
        <f>[1]CSHR!C178</f>
        <v>0</v>
      </c>
      <c r="D180" s="12">
        <f>[1]CSHR!D178</f>
        <v>0</v>
      </c>
      <c r="E180" s="12">
        <f>[1]CSHR!E178</f>
        <v>0</v>
      </c>
      <c r="F180" s="12">
        <f>[1]CSHR!F178</f>
        <v>0</v>
      </c>
      <c r="G180" s="12">
        <f>[1]CSHR!G178</f>
        <v>2.5919979235751595E-3</v>
      </c>
      <c r="H180" s="12">
        <f>[1]CSHR!H178</f>
        <v>2.5919979235751595E-3</v>
      </c>
      <c r="I180" s="12">
        <f>[1]CSHR!I178</f>
        <v>2.5919979235751595E-3</v>
      </c>
      <c r="J180" s="25">
        <f t="shared" si="39"/>
        <v>1.2959989617875797E-3</v>
      </c>
      <c r="K180" s="25">
        <f t="shared" si="34"/>
        <v>8.6399930785838652E-4</v>
      </c>
      <c r="L180" s="12">
        <f>[1]CSHR!L178</f>
        <v>2.5919979235751595E-3</v>
      </c>
      <c r="M180" s="12">
        <f>[1]CSHR!M178</f>
        <v>4.5931859654768691E-3</v>
      </c>
      <c r="N180" s="25">
        <f t="shared" si="40"/>
        <v>9.1863719309537382E-4</v>
      </c>
      <c r="O180" s="25">
        <f t="shared" si="43"/>
        <v>4.5931859654768691E-4</v>
      </c>
      <c r="P180" s="25">
        <f t="shared" si="41"/>
        <v>2.2965929827384345E-3</v>
      </c>
      <c r="Q180" s="12">
        <f>[1]CSHR!Q178</f>
        <v>4.5931859654768691E-3</v>
      </c>
      <c r="R180" s="12">
        <f>[1]CSHR!S178</f>
        <v>7.1851838890520285E-3</v>
      </c>
      <c r="S180" s="12">
        <f>[1]CSHR!T178</f>
        <v>0</v>
      </c>
      <c r="T180" s="13">
        <f>[1]CSHR!U178</f>
        <v>9.0224582752427805E-3</v>
      </c>
      <c r="U180" s="14">
        <f>[1]CSHR!V178</f>
        <v>0</v>
      </c>
      <c r="V180" s="60">
        <f t="shared" si="35"/>
        <v>0.95840344716842329</v>
      </c>
      <c r="W180" s="70">
        <f t="shared" si="36"/>
        <v>1</v>
      </c>
      <c r="X180" s="1" t="str">
        <f t="shared" si="42"/>
        <v>ROW</v>
      </c>
    </row>
    <row r="181" spans="1:27" s="5" customFormat="1" x14ac:dyDescent="0.25">
      <c r="A181" s="5" t="s">
        <v>30</v>
      </c>
      <c r="B181" s="6" t="s">
        <v>15</v>
      </c>
      <c r="C181" s="15">
        <f>[1]CSHR!C179</f>
        <v>0</v>
      </c>
      <c r="D181" s="12">
        <f>[1]CSHR!D179</f>
        <v>0</v>
      </c>
      <c r="E181" s="15">
        <f>[1]CSHR!E179</f>
        <v>0.35019981870218603</v>
      </c>
      <c r="F181" s="12">
        <f>[1]CSHR!F179</f>
        <v>0</v>
      </c>
      <c r="G181" s="15">
        <f>[1]CSHR!G179</f>
        <v>1.4429593456529301E-3</v>
      </c>
      <c r="H181" s="12">
        <f>[1]CSHR!H179</f>
        <v>1.4429593456529301E-3</v>
      </c>
      <c r="I181" s="15">
        <f>[1]CSHR!I179</f>
        <v>1.4429593456529301E-3</v>
      </c>
      <c r="J181" s="25">
        <f t="shared" si="39"/>
        <v>7.2147967282646503E-4</v>
      </c>
      <c r="K181" s="25">
        <f t="shared" si="34"/>
        <v>4.8098644855097667E-4</v>
      </c>
      <c r="L181" s="12">
        <f>[1]CSHR!L179</f>
        <v>1.4429593456529301E-3</v>
      </c>
      <c r="M181" s="15">
        <f>[1]CSHR!M179</f>
        <v>2.34084079848547E-2</v>
      </c>
      <c r="N181" s="25">
        <f t="shared" si="40"/>
        <v>4.6816815969709397E-3</v>
      </c>
      <c r="O181" s="25">
        <f t="shared" si="43"/>
        <v>2.3408407984854699E-3</v>
      </c>
      <c r="P181" s="25">
        <f t="shared" si="41"/>
        <v>1.170420399242735E-2</v>
      </c>
      <c r="Q181" s="15">
        <f>[1]CSHR!Q179</f>
        <v>2.34084079848547E-2</v>
      </c>
      <c r="R181" s="15">
        <f>[1]CSHR!S179</f>
        <v>2.48513673305076E-2</v>
      </c>
      <c r="S181" s="12">
        <f>[1]CSHR!T179</f>
        <v>0</v>
      </c>
      <c r="T181" s="16">
        <f>[1]CSHR!U179</f>
        <v>4.9820335847685901E-2</v>
      </c>
      <c r="U181" s="14">
        <f>[1]CSHR!V179</f>
        <v>1.26258942744631E-2</v>
      </c>
      <c r="V181" s="60">
        <f t="shared" si="35"/>
        <v>0.489984737983575</v>
      </c>
      <c r="W181" s="70">
        <f t="shared" si="36"/>
        <v>1</v>
      </c>
      <c r="X181" s="5" t="str">
        <f t="shared" si="42"/>
        <v>ROW</v>
      </c>
    </row>
    <row r="182" spans="1:27" s="1" customFormat="1" x14ac:dyDescent="0.25">
      <c r="A182" s="1" t="s">
        <v>30</v>
      </c>
      <c r="B182" s="3" t="s">
        <v>16</v>
      </c>
      <c r="C182" s="12">
        <f>[1]CSHR!C180</f>
        <v>0</v>
      </c>
      <c r="D182" s="12">
        <f>[1]CSHR!D180</f>
        <v>0</v>
      </c>
      <c r="E182" s="12">
        <f>[1]CSHR!E180</f>
        <v>0</v>
      </c>
      <c r="F182" s="12">
        <f>[1]CSHR!F180</f>
        <v>0</v>
      </c>
      <c r="G182" s="12">
        <f>[1]CSHR!G180</f>
        <v>2.8489979655150631E-4</v>
      </c>
      <c r="H182" s="12">
        <f>[1]CSHR!H180</f>
        <v>2.8489979655150631E-4</v>
      </c>
      <c r="I182" s="12">
        <f>[1]CSHR!I180</f>
        <v>2.8489979655150631E-4</v>
      </c>
      <c r="J182" s="25">
        <f t="shared" si="39"/>
        <v>1.4244989827575316E-4</v>
      </c>
      <c r="K182" s="25">
        <f t="shared" si="34"/>
        <v>9.4966598850502104E-5</v>
      </c>
      <c r="L182" s="12">
        <f>[1]CSHR!L180</f>
        <v>2.8489979655150631E-4</v>
      </c>
      <c r="M182" s="12">
        <f>[1]CSHR!M180</f>
        <v>2.7698591331396429E-2</v>
      </c>
      <c r="N182" s="25">
        <f t="shared" si="40"/>
        <v>5.5397182662792858E-3</v>
      </c>
      <c r="O182" s="25">
        <f t="shared" si="43"/>
        <v>2.7698591331396429E-3</v>
      </c>
      <c r="P182" s="25">
        <f t="shared" si="41"/>
        <v>1.3849295665698215E-2</v>
      </c>
      <c r="Q182" s="12">
        <f>[1]CSHR!Q180</f>
        <v>2.7698591331396429E-2</v>
      </c>
      <c r="R182" s="12">
        <f>[1]CSHR!S180</f>
        <v>2.798349112794794E-2</v>
      </c>
      <c r="S182" s="12">
        <f>[1]CSHR!T180</f>
        <v>0</v>
      </c>
      <c r="T182" s="13">
        <f>[1]CSHR!U180</f>
        <v>2.798349112794794E-2</v>
      </c>
      <c r="U182" s="14">
        <f>[1]CSHR!V180</f>
        <v>4.1288054223720144E-2</v>
      </c>
      <c r="V182" s="60">
        <f t="shared" si="35"/>
        <v>0.82381189210914174</v>
      </c>
      <c r="W182" s="70">
        <f t="shared" si="36"/>
        <v>1</v>
      </c>
      <c r="X182" s="1" t="str">
        <f t="shared" si="42"/>
        <v>ROW</v>
      </c>
    </row>
    <row r="183" spans="1:27" s="8" customFormat="1" x14ac:dyDescent="0.25">
      <c r="A183" s="8" t="s">
        <v>30</v>
      </c>
      <c r="B183" s="9" t="s">
        <v>17</v>
      </c>
      <c r="C183" s="17">
        <f>[1]CSHR!C181</f>
        <v>0</v>
      </c>
      <c r="D183" s="18">
        <f>[1]CSHR!D181</f>
        <v>0</v>
      </c>
      <c r="E183" s="17">
        <f>[1]CSHR!E181</f>
        <v>0</v>
      </c>
      <c r="F183" s="18">
        <f>[1]CSHR!F181</f>
        <v>0.42528952250254337</v>
      </c>
      <c r="G183" s="17">
        <f>[1]CSHR!G181</f>
        <v>0</v>
      </c>
      <c r="H183" s="18">
        <f>[1]CSHR!H181</f>
        <v>0</v>
      </c>
      <c r="I183" s="17">
        <f>[1]CSHR!I181</f>
        <v>0</v>
      </c>
      <c r="J183" s="56">
        <f t="shared" si="39"/>
        <v>0</v>
      </c>
      <c r="K183" s="56">
        <f t="shared" si="34"/>
        <v>0</v>
      </c>
      <c r="L183" s="18">
        <f>[1]CSHR!L181</f>
        <v>0</v>
      </c>
      <c r="M183" s="17">
        <f>[1]CSHR!M181</f>
        <v>2.1412836322214399E-2</v>
      </c>
      <c r="N183" s="56">
        <f t="shared" si="40"/>
        <v>4.2825672644428801E-3</v>
      </c>
      <c r="O183" s="56">
        <f t="shared" si="43"/>
        <v>2.14128363222144E-3</v>
      </c>
      <c r="P183" s="56">
        <f t="shared" si="41"/>
        <v>1.0706418161107199E-2</v>
      </c>
      <c r="Q183" s="17">
        <f>[1]CSHR!Q181</f>
        <v>2.1412836322214399E-2</v>
      </c>
      <c r="R183" s="17">
        <f>[1]CSHR!S181</f>
        <v>2.1412836322214399E-2</v>
      </c>
      <c r="S183" s="18">
        <f>[1]CSHR!T181</f>
        <v>0</v>
      </c>
      <c r="T183" s="17">
        <f>[1]CSHR!U181</f>
        <v>4.4253195065909808E-2</v>
      </c>
      <c r="U183" s="19">
        <f>[1]CSHR!V181</f>
        <v>4.3194517532994534E-3</v>
      </c>
      <c r="V183" s="62">
        <f t="shared" si="35"/>
        <v>0.4447690526538326</v>
      </c>
      <c r="W183" s="71">
        <f t="shared" si="36"/>
        <v>1</v>
      </c>
      <c r="X183" s="8" t="str">
        <f t="shared" si="42"/>
        <v>ROW</v>
      </c>
    </row>
    <row r="184" spans="1:27" s="1" customFormat="1" x14ac:dyDescent="0.25">
      <c r="A184" s="1" t="s">
        <v>31</v>
      </c>
      <c r="B184" s="3" t="s">
        <v>0</v>
      </c>
      <c r="C184" s="12">
        <f>[1]CSHR!C74</f>
        <v>0.46865325525588197</v>
      </c>
      <c r="D184" s="12">
        <f>[1]CSHR!D74</f>
        <v>0</v>
      </c>
      <c r="E184" s="12">
        <f>[1]CSHR!E74</f>
        <v>0</v>
      </c>
      <c r="F184" s="12">
        <f>[1]CSHR!F74</f>
        <v>0</v>
      </c>
      <c r="G184" s="12">
        <f>[1]CSHR!G74</f>
        <v>1.0364572762243699E-2</v>
      </c>
      <c r="H184" s="12">
        <f>[1]CSHR!H74</f>
        <v>1.0364572762243699E-2</v>
      </c>
      <c r="I184" s="12">
        <f>[1]CSHR!I74</f>
        <v>1.0364572762243699E-2</v>
      </c>
      <c r="J184" s="25">
        <f t="shared" si="39"/>
        <v>5.1822863811218497E-3</v>
      </c>
      <c r="K184" s="25">
        <f t="shared" si="34"/>
        <v>3.4548575874145666E-3</v>
      </c>
      <c r="L184" s="12">
        <f>[1]CSHR!L74</f>
        <v>1.0364572762243699E-2</v>
      </c>
      <c r="M184" s="12">
        <f>[1]CSHR!M74</f>
        <v>1.8715076138822995E-2</v>
      </c>
      <c r="N184" s="25">
        <f t="shared" si="40"/>
        <v>3.743015227764599E-3</v>
      </c>
      <c r="O184" s="25">
        <f>P184/5</f>
        <v>1.8715076138822995E-3</v>
      </c>
      <c r="P184" s="25">
        <f t="shared" si="41"/>
        <v>9.3575380694114977E-3</v>
      </c>
      <c r="Q184" s="12">
        <f>[1]CSHR!Q74</f>
        <v>1.8715076138822995E-2</v>
      </c>
      <c r="R184" s="12">
        <f>[1]CSHR!S74</f>
        <v>2.9079648901066801E-2</v>
      </c>
      <c r="S184" s="12">
        <f>[1]CSHR!T74</f>
        <v>0</v>
      </c>
      <c r="T184" s="13">
        <f>[1]CSHR!U74</f>
        <v>4.4839713017970399E-2</v>
      </c>
      <c r="U184" s="14">
        <f>[1]CSHR!V74</f>
        <v>3.37808297436092E-2</v>
      </c>
      <c r="V184" s="60">
        <f t="shared" si="35"/>
        <v>0.32114890487525616</v>
      </c>
      <c r="W184" s="70">
        <f t="shared" si="36"/>
        <v>1</v>
      </c>
      <c r="X184" s="1" t="str">
        <f>$AK$2</f>
        <v>RUS</v>
      </c>
    </row>
    <row r="185" spans="1:27" s="5" customFormat="1" x14ac:dyDescent="0.25">
      <c r="A185" s="5" t="s">
        <v>31</v>
      </c>
      <c r="B185" s="6" t="s">
        <v>1</v>
      </c>
      <c r="C185" s="15">
        <f>[1]CSHR!C75</f>
        <v>0</v>
      </c>
      <c r="D185" s="12">
        <f>[1]CSHR!D75</f>
        <v>0</v>
      </c>
      <c r="E185" s="15">
        <f>[1]CSHR!E75</f>
        <v>0</v>
      </c>
      <c r="F185" s="12">
        <f>[1]CSHR!F75</f>
        <v>0</v>
      </c>
      <c r="G185" s="15">
        <f>[1]CSHR!G75</f>
        <v>7.2291475876200004E-3</v>
      </c>
      <c r="H185" s="12">
        <f>[1]CSHR!H75</f>
        <v>7.2291475876200004E-3</v>
      </c>
      <c r="I185" s="15">
        <f>[1]CSHR!I75</f>
        <v>7.2291475876200004E-3</v>
      </c>
      <c r="J185" s="25">
        <f t="shared" si="39"/>
        <v>3.6145737938100002E-3</v>
      </c>
      <c r="K185" s="25">
        <f t="shared" si="34"/>
        <v>2.4097158625400001E-3</v>
      </c>
      <c r="L185" s="12">
        <f>[1]CSHR!L75</f>
        <v>7.2291475876200004E-3</v>
      </c>
      <c r="M185" s="15">
        <f>[1]CSHR!M75</f>
        <v>1.56164566764971E-2</v>
      </c>
      <c r="N185" s="25">
        <f t="shared" si="40"/>
        <v>3.12329133529942E-3</v>
      </c>
      <c r="O185" s="69">
        <f>S185/2</f>
        <v>0.17485555617065099</v>
      </c>
      <c r="P185" s="25">
        <f t="shared" si="41"/>
        <v>7.8082283382485502E-3</v>
      </c>
      <c r="Q185" s="15">
        <f>[1]CSHR!Q75</f>
        <v>1.56164566764971E-2</v>
      </c>
      <c r="R185" s="15">
        <f>[1]CSHR!S75</f>
        <v>2.2845604264117102E-2</v>
      </c>
      <c r="S185" s="12">
        <f>[1]CSHR!T75</f>
        <v>0.34971111234130198</v>
      </c>
      <c r="T185" s="16">
        <f>[1]CSHR!U75</f>
        <v>3.8462060940614197E-2</v>
      </c>
      <c r="U185" s="14">
        <f>[1]CSHR!V75</f>
        <v>1.33426069123194E-2</v>
      </c>
      <c r="V185" s="60">
        <f t="shared" si="35"/>
        <v>0.32367774633762414</v>
      </c>
      <c r="W185" s="70">
        <f t="shared" si="36"/>
        <v>1</v>
      </c>
      <c r="X185" s="5" t="str">
        <f t="shared" ref="X185:X201" si="44">$AK$2</f>
        <v>RUS</v>
      </c>
    </row>
    <row r="186" spans="1:27" s="1" customFormat="1" x14ac:dyDescent="0.25">
      <c r="A186" s="1" t="s">
        <v>31</v>
      </c>
      <c r="B186" s="3" t="s">
        <v>2</v>
      </c>
      <c r="C186" s="12">
        <f>[1]CSHR!C76</f>
        <v>0.51050648584622405</v>
      </c>
      <c r="D186" s="12">
        <f>[1]CSHR!D76</f>
        <v>0</v>
      </c>
      <c r="E186" s="12">
        <f>[1]CSHR!E76</f>
        <v>0</v>
      </c>
      <c r="F186" s="12">
        <f>[1]CSHR!F76</f>
        <v>0</v>
      </c>
      <c r="G186" s="12">
        <f>[1]CSHR!G76</f>
        <v>1.0003641763186801E-2</v>
      </c>
      <c r="H186" s="12">
        <f>[1]CSHR!H76</f>
        <v>1.0003641763186801E-2</v>
      </c>
      <c r="I186" s="12">
        <f>[1]CSHR!I76</f>
        <v>1.0003641763186801E-2</v>
      </c>
      <c r="J186" s="25">
        <f t="shared" si="39"/>
        <v>5.0018208815934004E-3</v>
      </c>
      <c r="K186" s="25">
        <f t="shared" si="34"/>
        <v>3.3345472543956003E-3</v>
      </c>
      <c r="L186" s="12">
        <f>[1]CSHR!L76</f>
        <v>1.0003641763186801E-2</v>
      </c>
      <c r="M186" s="12">
        <f>[1]CSHR!M76</f>
        <v>1.7759755107716501E-2</v>
      </c>
      <c r="N186" s="25">
        <f t="shared" si="40"/>
        <v>3.5519510215433004E-3</v>
      </c>
      <c r="O186" s="25">
        <f>P186/5</f>
        <v>1.7759755107716502E-3</v>
      </c>
      <c r="P186" s="25">
        <f t="shared" si="41"/>
        <v>8.8798775538582505E-3</v>
      </c>
      <c r="Q186" s="12">
        <f>[1]CSHR!Q76</f>
        <v>1.7759755107716501E-2</v>
      </c>
      <c r="R186" s="12">
        <f>[1]CSHR!S76</f>
        <v>2.7763396870903401E-2</v>
      </c>
      <c r="S186" s="12">
        <f>[1]CSHR!T76</f>
        <v>0</v>
      </c>
      <c r="T186" s="13">
        <f>[1]CSHR!U76</f>
        <v>4.2718980119506797E-2</v>
      </c>
      <c r="U186" s="14">
        <f>[1]CSHR!V76</f>
        <v>1.6302231021489599E-2</v>
      </c>
      <c r="V186" s="60">
        <f t="shared" si="35"/>
        <v>0.30463065665153355</v>
      </c>
      <c r="W186" s="70">
        <f t="shared" si="36"/>
        <v>1</v>
      </c>
      <c r="X186" s="1" t="str">
        <f t="shared" si="44"/>
        <v>RUS</v>
      </c>
    </row>
    <row r="187" spans="1:27" s="5" customFormat="1" x14ac:dyDescent="0.25">
      <c r="A187" s="5" t="s">
        <v>31</v>
      </c>
      <c r="B187" s="6" t="s">
        <v>3</v>
      </c>
      <c r="C187" s="15">
        <f>[1]CSHR!C77</f>
        <v>0</v>
      </c>
      <c r="D187" s="12">
        <f>[1]CSHR!D77</f>
        <v>0</v>
      </c>
      <c r="E187" s="15">
        <f>[1]CSHR!E77</f>
        <v>0.705643300235124</v>
      </c>
      <c r="F187" s="12">
        <f>[1]CSHR!F77</f>
        <v>0</v>
      </c>
      <c r="G187" s="15">
        <f>[1]CSHR!G77</f>
        <v>1.9729631349525399E-3</v>
      </c>
      <c r="H187" s="12">
        <f>[1]CSHR!H77</f>
        <v>1.9729631349525399E-3</v>
      </c>
      <c r="I187" s="15">
        <f>[1]CSHR!I77</f>
        <v>1.9729631349525399E-3</v>
      </c>
      <c r="J187" s="25">
        <f t="shared" si="39"/>
        <v>9.8648156747626996E-4</v>
      </c>
      <c r="K187" s="25">
        <f t="shared" si="34"/>
        <v>6.5765437831751331E-4</v>
      </c>
      <c r="L187" s="12">
        <f>[1]CSHR!L77</f>
        <v>1.9729631349525399E-3</v>
      </c>
      <c r="M187" s="15">
        <f>[1]CSHR!M77</f>
        <v>1.04494589081353E-2</v>
      </c>
      <c r="N187" s="25">
        <f t="shared" si="40"/>
        <v>2.0898917816270599E-3</v>
      </c>
      <c r="O187" s="25">
        <f t="shared" ref="O187:O201" si="45">P187/5</f>
        <v>1.04494589081353E-3</v>
      </c>
      <c r="P187" s="25">
        <f t="shared" si="41"/>
        <v>5.2247294540676498E-3</v>
      </c>
      <c r="Q187" s="15">
        <f>[1]CSHR!Q77</f>
        <v>1.04494589081353E-2</v>
      </c>
      <c r="R187" s="15">
        <f>[1]CSHR!S77</f>
        <v>1.2422422043087899E-2</v>
      </c>
      <c r="S187" s="12">
        <f>[1]CSHR!T77</f>
        <v>0</v>
      </c>
      <c r="T187" s="16">
        <f>[1]CSHR!U77</f>
        <v>2.35685115450989E-2</v>
      </c>
      <c r="U187" s="14">
        <f>[1]CSHR!V77</f>
        <v>3.4526854861669396E-3</v>
      </c>
      <c r="V187" s="60">
        <f t="shared" si="35"/>
        <v>0.21611860726213949</v>
      </c>
      <c r="W187" s="70">
        <f t="shared" si="36"/>
        <v>1</v>
      </c>
      <c r="X187" s="5" t="str">
        <f t="shared" si="44"/>
        <v>RUS</v>
      </c>
    </row>
    <row r="188" spans="1:27" s="1" customFormat="1" x14ac:dyDescent="0.25">
      <c r="A188" s="1" t="s">
        <v>31</v>
      </c>
      <c r="B188" s="3" t="s">
        <v>4</v>
      </c>
      <c r="C188" s="12">
        <f>[1]CSHR!C78</f>
        <v>0</v>
      </c>
      <c r="D188" s="12">
        <f>[1]CSHR!D78</f>
        <v>0</v>
      </c>
      <c r="E188" s="12">
        <f>[1]CSHR!E78</f>
        <v>0</v>
      </c>
      <c r="F188" s="12">
        <f>[1]CSHR!F78</f>
        <v>0</v>
      </c>
      <c r="G188" s="12">
        <f>[1]CSHR!G78</f>
        <v>1.47061061100302E-2</v>
      </c>
      <c r="H188" s="12">
        <f>[1]CSHR!H78</f>
        <v>1.47061061100302E-2</v>
      </c>
      <c r="I188" s="12">
        <f>[1]CSHR!I78</f>
        <v>1.47061061100302E-2</v>
      </c>
      <c r="J188" s="25">
        <f t="shared" si="39"/>
        <v>7.3530530550151001E-3</v>
      </c>
      <c r="K188" s="25">
        <f t="shared" si="34"/>
        <v>4.9020353700100668E-3</v>
      </c>
      <c r="L188" s="12">
        <f>[1]CSHR!L78</f>
        <v>1.47061061100302E-2</v>
      </c>
      <c r="M188" s="12">
        <f>[1]CSHR!M78</f>
        <v>1.5969115523113201E-2</v>
      </c>
      <c r="N188" s="25">
        <f t="shared" si="40"/>
        <v>3.1938231046226401E-3</v>
      </c>
      <c r="O188" s="25">
        <f t="shared" si="45"/>
        <v>1.5969115523113201E-3</v>
      </c>
      <c r="P188" s="25">
        <f t="shared" si="41"/>
        <v>7.9845577615566005E-3</v>
      </c>
      <c r="Q188" s="12">
        <f>[1]CSHR!Q78</f>
        <v>1.5969115523113201E-2</v>
      </c>
      <c r="R188" s="12">
        <f>[1]CSHR!S78</f>
        <v>3.0675221633143401E-2</v>
      </c>
      <c r="S188" s="12">
        <f>[1]CSHR!T78</f>
        <v>0</v>
      </c>
      <c r="T188" s="13">
        <f>[1]CSHR!U78</f>
        <v>3.3869044737766002E-2</v>
      </c>
      <c r="U188" s="14">
        <f>[1]CSHR!V78</f>
        <v>2.7233529833389199E-3</v>
      </c>
      <c r="V188" s="60">
        <f t="shared" si="35"/>
        <v>0.81693934431588877</v>
      </c>
      <c r="W188" s="70">
        <f t="shared" si="36"/>
        <v>1</v>
      </c>
      <c r="X188" s="1" t="str">
        <f t="shared" si="44"/>
        <v>RUS</v>
      </c>
    </row>
    <row r="189" spans="1:27" s="5" customFormat="1" x14ac:dyDescent="0.25">
      <c r="A189" s="5" t="s">
        <v>31</v>
      </c>
      <c r="B189" s="6" t="s">
        <v>5</v>
      </c>
      <c r="C189" s="15">
        <f>[1]CSHR!C79</f>
        <v>0.51050648584622405</v>
      </c>
      <c r="D189" s="12">
        <f>[1]CSHR!D79</f>
        <v>0</v>
      </c>
      <c r="E189" s="15">
        <f>[1]CSHR!E79</f>
        <v>0</v>
      </c>
      <c r="F189" s="12">
        <f>[1]CSHR!F79</f>
        <v>0</v>
      </c>
      <c r="G189" s="15">
        <f>[1]CSHR!G79</f>
        <v>1.0003641763186801E-2</v>
      </c>
      <c r="H189" s="12">
        <f>[1]CSHR!H79</f>
        <v>1.0003641763186801E-2</v>
      </c>
      <c r="I189" s="15">
        <f>[1]CSHR!I79</f>
        <v>1.0003641763186801E-2</v>
      </c>
      <c r="J189" s="25">
        <f t="shared" si="39"/>
        <v>5.0018208815934004E-3</v>
      </c>
      <c r="K189" s="25">
        <f t="shared" si="34"/>
        <v>3.3345472543956003E-3</v>
      </c>
      <c r="L189" s="12">
        <f>[1]CSHR!L79</f>
        <v>1.0003641763186801E-2</v>
      </c>
      <c r="M189" s="15">
        <f>[1]CSHR!M79</f>
        <v>1.7759755107716501E-2</v>
      </c>
      <c r="N189" s="25">
        <f t="shared" si="40"/>
        <v>3.5519510215433004E-3</v>
      </c>
      <c r="O189" s="25">
        <f t="shared" si="45"/>
        <v>1.7759755107716502E-3</v>
      </c>
      <c r="P189" s="25">
        <f t="shared" si="41"/>
        <v>8.8798775538582505E-3</v>
      </c>
      <c r="Q189" s="15">
        <f>[1]CSHR!Q79</f>
        <v>1.7759755107716501E-2</v>
      </c>
      <c r="R189" s="15">
        <f>[1]CSHR!S79</f>
        <v>2.7763396870903401E-2</v>
      </c>
      <c r="S189" s="12">
        <f>[1]CSHR!T79</f>
        <v>0</v>
      </c>
      <c r="T189" s="16">
        <f>[1]CSHR!U79</f>
        <v>4.2718980119506797E-2</v>
      </c>
      <c r="U189" s="14">
        <f>[1]CSHR!V79</f>
        <v>1.6302231021489599E-2</v>
      </c>
      <c r="V189" s="60">
        <f t="shared" si="35"/>
        <v>0.30463065665153355</v>
      </c>
      <c r="W189" s="70">
        <f t="shared" si="36"/>
        <v>1</v>
      </c>
      <c r="X189" s="5" t="str">
        <f t="shared" si="44"/>
        <v>RUS</v>
      </c>
    </row>
    <row r="190" spans="1:27" s="1" customFormat="1" x14ac:dyDescent="0.25">
      <c r="A190" s="1" t="s">
        <v>31</v>
      </c>
      <c r="B190" s="3" t="s">
        <v>6</v>
      </c>
      <c r="C190" s="12">
        <f>[1]CSHR!C80</f>
        <v>0</v>
      </c>
      <c r="D190" s="12">
        <f>[1]CSHR!D80</f>
        <v>0</v>
      </c>
      <c r="E190" s="12">
        <f>[1]CSHR!E80</f>
        <v>0</v>
      </c>
      <c r="F190" s="12">
        <f>[1]CSHR!F80</f>
        <v>0</v>
      </c>
      <c r="G190" s="12">
        <f>[1]CSHR!G80</f>
        <v>1.6944758244269403E-3</v>
      </c>
      <c r="H190" s="12">
        <f>[1]CSHR!H80</f>
        <v>1.6944758244269403E-3</v>
      </c>
      <c r="I190" s="12">
        <f>[1]CSHR!I80</f>
        <v>1.6944758244269403E-3</v>
      </c>
      <c r="J190" s="25">
        <f t="shared" si="39"/>
        <v>8.4723791221347016E-4</v>
      </c>
      <c r="K190" s="25">
        <f t="shared" si="34"/>
        <v>5.6482527480898007E-4</v>
      </c>
      <c r="L190" s="12">
        <f>[1]CSHR!L80</f>
        <v>1.6944758244269403E-3</v>
      </c>
      <c r="M190" s="12">
        <f>[1]CSHR!M80</f>
        <v>2.7456784192103203E-2</v>
      </c>
      <c r="N190" s="25">
        <f t="shared" si="40"/>
        <v>5.4913568384206404E-3</v>
      </c>
      <c r="O190" s="25">
        <f t="shared" si="45"/>
        <v>2.7456784192103202E-3</v>
      </c>
      <c r="P190" s="25">
        <f t="shared" si="41"/>
        <v>1.3728392096051601E-2</v>
      </c>
      <c r="Q190" s="12">
        <f>[1]CSHR!Q80</f>
        <v>2.7456784192103203E-2</v>
      </c>
      <c r="R190" s="12">
        <f>[1]CSHR!S80</f>
        <v>2.9151260016530199E-2</v>
      </c>
      <c r="S190" s="12">
        <f>[1]CSHR!T80</f>
        <v>0</v>
      </c>
      <c r="T190" s="13">
        <f>[1]CSHR!U80</f>
        <v>2.9151260016530199E-2</v>
      </c>
      <c r="U190" s="14">
        <f>[1]CSHR!V80</f>
        <v>4.1185176288154803E-2</v>
      </c>
      <c r="V190" s="60">
        <f t="shared" si="35"/>
        <v>0.81544334145616559</v>
      </c>
      <c r="W190" s="70">
        <f t="shared" si="36"/>
        <v>1</v>
      </c>
      <c r="X190" s="1" t="str">
        <f t="shared" si="44"/>
        <v>RUS</v>
      </c>
    </row>
    <row r="191" spans="1:27" s="5" customFormat="1" x14ac:dyDescent="0.25">
      <c r="A191" s="5" t="s">
        <v>31</v>
      </c>
      <c r="B191" s="6" t="s">
        <v>7</v>
      </c>
      <c r="C191" s="15">
        <f>[1]CSHR!C81</f>
        <v>0</v>
      </c>
      <c r="D191" s="12">
        <f>[1]CSHR!D81</f>
        <v>0</v>
      </c>
      <c r="E191" s="15">
        <f>[1]CSHR!E81</f>
        <v>0</v>
      </c>
      <c r="F191" s="12">
        <f>[1]CSHR!F81</f>
        <v>0</v>
      </c>
      <c r="G191" s="15">
        <f>[1]CSHR!G81</f>
        <v>4.5524073328089502E-3</v>
      </c>
      <c r="H191" s="12">
        <f>[1]CSHR!H81</f>
        <v>0.349733081919888</v>
      </c>
      <c r="I191" s="15">
        <f>[1]CSHR!I81</f>
        <v>4.5524073328089502E-3</v>
      </c>
      <c r="J191" s="25">
        <f t="shared" si="39"/>
        <v>2.2762036664044751E-3</v>
      </c>
      <c r="K191" s="25">
        <f t="shared" si="34"/>
        <v>1.5174691109363168E-3</v>
      </c>
      <c r="L191" s="12">
        <f>[1]CSHR!L81</f>
        <v>4.5524073328089502E-3</v>
      </c>
      <c r="M191" s="15">
        <f>[1]CSHR!M81</f>
        <v>2.13049334227597E-2</v>
      </c>
      <c r="N191" s="25">
        <f t="shared" si="40"/>
        <v>4.2609866845519399E-3</v>
      </c>
      <c r="O191" s="25">
        <f t="shared" si="45"/>
        <v>2.13049334227597E-3</v>
      </c>
      <c r="P191" s="25">
        <f t="shared" si="41"/>
        <v>1.065246671137985E-2</v>
      </c>
      <c r="Q191" s="15">
        <f>[1]CSHR!Q81</f>
        <v>2.13049334227597E-2</v>
      </c>
      <c r="R191" s="15">
        <f>[1]CSHR!S81</f>
        <v>2.58573407555686E-2</v>
      </c>
      <c r="S191" s="12">
        <f>[1]CSHR!T81</f>
        <v>0</v>
      </c>
      <c r="T191" s="16">
        <f>[1]CSHR!U81</f>
        <v>5.4263918652581497E-2</v>
      </c>
      <c r="U191" s="14">
        <f>[1]CSHR!V81</f>
        <v>6.6773979659113095E-2</v>
      </c>
      <c r="V191" s="60">
        <f t="shared" si="35"/>
        <v>0.42626697065335406</v>
      </c>
      <c r="W191" s="70">
        <f t="shared" si="36"/>
        <v>1</v>
      </c>
      <c r="X191" s="5" t="str">
        <f t="shared" si="44"/>
        <v>RUS</v>
      </c>
    </row>
    <row r="192" spans="1:27" s="1" customFormat="1" x14ac:dyDescent="0.25">
      <c r="A192" s="35" t="s">
        <v>31</v>
      </c>
      <c r="B192" s="31" t="s">
        <v>8</v>
      </c>
      <c r="C192" s="32">
        <f>[1]CSHR!C172</f>
        <v>0</v>
      </c>
      <c r="D192" s="32">
        <f>[1]CSHR!D172</f>
        <v>0</v>
      </c>
      <c r="E192" s="32">
        <f>[1]CSHR!E172</f>
        <v>0</v>
      </c>
      <c r="F192" s="32">
        <f>[1]CSHR!F172</f>
        <v>0.81615876321858205</v>
      </c>
      <c r="G192" s="32">
        <f>[1]CSHR!G172</f>
        <v>0</v>
      </c>
      <c r="H192" s="32">
        <f>[1]CSHR!H172</f>
        <v>0</v>
      </c>
      <c r="I192" s="32">
        <f>[1]CSHR!I172</f>
        <v>0</v>
      </c>
      <c r="J192" s="25">
        <f t="shared" si="39"/>
        <v>0</v>
      </c>
      <c r="K192" s="25">
        <f t="shared" si="34"/>
        <v>0</v>
      </c>
      <c r="L192" s="32">
        <f>[1]CSHR!L172</f>
        <v>0</v>
      </c>
      <c r="M192" s="32">
        <f>[1]CSHR!M172</f>
        <v>6.8487752009910498E-3</v>
      </c>
      <c r="N192" s="25">
        <f t="shared" si="40"/>
        <v>1.3697550401982101E-3</v>
      </c>
      <c r="O192" s="25">
        <f t="shared" si="45"/>
        <v>6.8487752009910503E-4</v>
      </c>
      <c r="P192" s="25">
        <f t="shared" si="41"/>
        <v>3.4243876004955249E-3</v>
      </c>
      <c r="Q192" s="32">
        <f>[1]CSHR!Q172</f>
        <v>6.8487752009910498E-3</v>
      </c>
      <c r="R192" s="32">
        <f>[1]CSHR!S172</f>
        <v>6.8487752009910498E-3</v>
      </c>
      <c r="S192" s="32">
        <f>[1]CSHR!T172</f>
        <v>0</v>
      </c>
      <c r="T192" s="33">
        <f>[1]CSHR!U172</f>
        <v>1.41541354153815E-2</v>
      </c>
      <c r="U192" s="34">
        <f>[1]CSHR!V172</f>
        <v>1.40487696430586E-3</v>
      </c>
      <c r="V192" s="61">
        <f t="shared" si="35"/>
        <v>0.14225687863796455</v>
      </c>
      <c r="W192" s="70">
        <f t="shared" si="36"/>
        <v>1</v>
      </c>
      <c r="X192" s="35" t="str">
        <f t="shared" si="44"/>
        <v>RUS</v>
      </c>
      <c r="Y192" s="35"/>
      <c r="Z192" s="35" t="s">
        <v>89</v>
      </c>
      <c r="AA192" s="35"/>
    </row>
    <row r="193" spans="1:27" s="5" customFormat="1" x14ac:dyDescent="0.25">
      <c r="A193" s="5" t="s">
        <v>31</v>
      </c>
      <c r="B193" s="6" t="s">
        <v>9</v>
      </c>
      <c r="C193" s="15">
        <f>[1]CSHR!C83</f>
        <v>0.39687534324844298</v>
      </c>
      <c r="D193" s="12">
        <f>[1]CSHR!D83</f>
        <v>0</v>
      </c>
      <c r="E193" s="15">
        <f>[1]CSHR!E83</f>
        <v>0</v>
      </c>
      <c r="F193" s="12">
        <f>[1]CSHR!F83</f>
        <v>0</v>
      </c>
      <c r="G193" s="15">
        <f>[1]CSHR!G83</f>
        <v>7.7769800552448601E-3</v>
      </c>
      <c r="H193" s="12">
        <f>[1]CSHR!H83</f>
        <v>7.7769800552448601E-3</v>
      </c>
      <c r="I193" s="15">
        <f>[1]CSHR!I83</f>
        <v>7.7769800552448601E-3</v>
      </c>
      <c r="J193" s="25">
        <f t="shared" si="39"/>
        <v>3.88849002762243E-3</v>
      </c>
      <c r="K193" s="25">
        <f t="shared" si="34"/>
        <v>2.5923266850816202E-3</v>
      </c>
      <c r="L193" s="12">
        <f>[1]CSHR!L83</f>
        <v>7.7769800552448601E-3</v>
      </c>
      <c r="M193" s="15">
        <f>[1]CSHR!M83</f>
        <v>2.30111634223404E-2</v>
      </c>
      <c r="N193" s="25">
        <f t="shared" si="40"/>
        <v>4.6022326844680798E-3</v>
      </c>
      <c r="O193" s="25">
        <f t="shared" si="45"/>
        <v>2.3011163422340399E-3</v>
      </c>
      <c r="P193" s="25">
        <f t="shared" si="41"/>
        <v>1.15055817111702E-2</v>
      </c>
      <c r="Q193" s="15">
        <f>[1]CSHR!Q83</f>
        <v>2.30111634223404E-2</v>
      </c>
      <c r="R193" s="15">
        <f>[1]CSHR!S83</f>
        <v>3.0788143477585204E-2</v>
      </c>
      <c r="S193" s="12">
        <f>[1]CSHR!T83</f>
        <v>0</v>
      </c>
      <c r="T193" s="16">
        <f>[1]CSHR!U83</f>
        <v>5.01659653069245E-2</v>
      </c>
      <c r="U193" s="14">
        <f>[1]CSHR!V83</f>
        <v>2.1122661878442799E-2</v>
      </c>
      <c r="V193" s="60">
        <f t="shared" si="35"/>
        <v>0.39902789157236784</v>
      </c>
      <c r="W193" s="70">
        <f t="shared" si="36"/>
        <v>1</v>
      </c>
      <c r="X193" s="5" t="str">
        <f t="shared" si="44"/>
        <v>RUS</v>
      </c>
    </row>
    <row r="194" spans="1:27" s="1" customFormat="1" x14ac:dyDescent="0.25">
      <c r="A194" s="1" t="s">
        <v>31</v>
      </c>
      <c r="B194" s="3" t="s">
        <v>10</v>
      </c>
      <c r="C194" s="12">
        <f>[1]CSHR!C84</f>
        <v>0</v>
      </c>
      <c r="D194" s="12">
        <f>[1]CSHR!D84</f>
        <v>0</v>
      </c>
      <c r="E194" s="12">
        <f>[1]CSHR!E84</f>
        <v>0.69853640433108399</v>
      </c>
      <c r="F194" s="12">
        <f>[1]CSHR!F84</f>
        <v>0</v>
      </c>
      <c r="G194" s="12">
        <f>[1]CSHR!G84</f>
        <v>2.8782414469651998E-3</v>
      </c>
      <c r="H194" s="12">
        <f>[1]CSHR!H84</f>
        <v>2.8782414469651998E-3</v>
      </c>
      <c r="I194" s="12">
        <f>[1]CSHR!I84</f>
        <v>2.8782414469651998E-3</v>
      </c>
      <c r="J194" s="25">
        <f t="shared" si="39"/>
        <v>1.4391207234825999E-3</v>
      </c>
      <c r="K194" s="25">
        <f t="shared" si="34"/>
        <v>9.594138156550666E-4</v>
      </c>
      <c r="L194" s="12">
        <f>[1]CSHR!L84</f>
        <v>2.8782414469651998E-3</v>
      </c>
      <c r="M194" s="12">
        <f>[1]CSHR!M84</f>
        <v>1.03760604163095E-2</v>
      </c>
      <c r="N194" s="25">
        <f t="shared" si="40"/>
        <v>2.0752120832618999E-3</v>
      </c>
      <c r="O194" s="25">
        <f t="shared" si="45"/>
        <v>1.0376060416309499E-3</v>
      </c>
      <c r="P194" s="25">
        <f t="shared" si="41"/>
        <v>5.1880302081547501E-3</v>
      </c>
      <c r="Q194" s="12">
        <f>[1]CSHR!Q84</f>
        <v>1.03760604163095E-2</v>
      </c>
      <c r="R194" s="12">
        <f>[1]CSHR!S84</f>
        <v>1.3254301863274802E-2</v>
      </c>
      <c r="S194" s="12">
        <f>[1]CSHR!T84</f>
        <v>0</v>
      </c>
      <c r="T194" s="13">
        <f>[1]CSHR!U84</f>
        <v>2.4322099640671599E-2</v>
      </c>
      <c r="U194" s="14">
        <f>[1]CSHR!V84</f>
        <v>5.5965805913212197E-3</v>
      </c>
      <c r="V194" s="60">
        <f t="shared" si="35"/>
        <v>0.21532614408098327</v>
      </c>
      <c r="W194" s="70">
        <f t="shared" si="36"/>
        <v>1</v>
      </c>
      <c r="X194" s="1" t="str">
        <f t="shared" si="44"/>
        <v>RUS</v>
      </c>
    </row>
    <row r="195" spans="1:27" s="5" customFormat="1" x14ac:dyDescent="0.25">
      <c r="A195" s="5" t="s">
        <v>31</v>
      </c>
      <c r="B195" s="6" t="s">
        <v>11</v>
      </c>
      <c r="C195" s="15">
        <f>[1]CSHR!C85</f>
        <v>0.39687534324844298</v>
      </c>
      <c r="D195" s="12">
        <f>[1]CSHR!D85</f>
        <v>0</v>
      </c>
      <c r="E195" s="15">
        <f>[1]CSHR!E85</f>
        <v>0</v>
      </c>
      <c r="F195" s="12">
        <f>[1]CSHR!F85</f>
        <v>0</v>
      </c>
      <c r="G195" s="15">
        <f>[1]CSHR!G85</f>
        <v>7.7769800552448601E-3</v>
      </c>
      <c r="H195" s="12">
        <f>[1]CSHR!H85</f>
        <v>7.7769800552448601E-3</v>
      </c>
      <c r="I195" s="15">
        <f>[1]CSHR!I85</f>
        <v>7.7769800552448601E-3</v>
      </c>
      <c r="J195" s="25">
        <f t="shared" si="39"/>
        <v>3.88849002762243E-3</v>
      </c>
      <c r="K195" s="25">
        <f t="shared" si="34"/>
        <v>2.5923266850816202E-3</v>
      </c>
      <c r="L195" s="12">
        <f>[1]CSHR!L85</f>
        <v>7.7769800552448601E-3</v>
      </c>
      <c r="M195" s="15">
        <f>[1]CSHR!M85</f>
        <v>2.30111634223404E-2</v>
      </c>
      <c r="N195" s="25">
        <f t="shared" si="40"/>
        <v>4.6022326844680798E-3</v>
      </c>
      <c r="O195" s="25">
        <f t="shared" si="45"/>
        <v>2.3011163422340399E-3</v>
      </c>
      <c r="P195" s="25">
        <f t="shared" si="41"/>
        <v>1.15055817111702E-2</v>
      </c>
      <c r="Q195" s="15">
        <f>[1]CSHR!Q85</f>
        <v>2.30111634223404E-2</v>
      </c>
      <c r="R195" s="15">
        <f>[1]CSHR!S85</f>
        <v>3.0788143477585198E-2</v>
      </c>
      <c r="S195" s="12">
        <f>[1]CSHR!T85</f>
        <v>0</v>
      </c>
      <c r="T195" s="16">
        <f>[1]CSHR!U85</f>
        <v>5.01659653069245E-2</v>
      </c>
      <c r="U195" s="14">
        <f>[1]CSHR!V85</f>
        <v>2.1122661878442799E-2</v>
      </c>
      <c r="V195" s="60">
        <f t="shared" si="35"/>
        <v>0.39902789157236784</v>
      </c>
      <c r="W195" s="70">
        <f t="shared" si="36"/>
        <v>1</v>
      </c>
      <c r="X195" s="5" t="str">
        <f t="shared" si="44"/>
        <v>RUS</v>
      </c>
    </row>
    <row r="196" spans="1:27" s="1" customFormat="1" x14ac:dyDescent="0.25">
      <c r="A196" s="35" t="s">
        <v>31</v>
      </c>
      <c r="B196" s="31" t="s">
        <v>12</v>
      </c>
      <c r="C196" s="32">
        <f>[1]CSHR!C177</f>
        <v>0</v>
      </c>
      <c r="D196" s="32">
        <f>[1]CSHR!D177</f>
        <v>0</v>
      </c>
      <c r="E196" s="32">
        <f>[1]CSHR!E177</f>
        <v>0</v>
      </c>
      <c r="F196" s="32">
        <f>[1]CSHR!F177</f>
        <v>0</v>
      </c>
      <c r="G196" s="32">
        <f>[1]CSHR!G177</f>
        <v>7.9144327483549499E-3</v>
      </c>
      <c r="H196" s="32">
        <f>[1]CSHR!H177</f>
        <v>7.9144327483549499E-3</v>
      </c>
      <c r="I196" s="32">
        <f>[1]CSHR!I177</f>
        <v>7.9144327483549499E-3</v>
      </c>
      <c r="J196" s="25">
        <f t="shared" si="39"/>
        <v>3.957216374177475E-3</v>
      </c>
      <c r="K196" s="25">
        <f t="shared" si="34"/>
        <v>2.6381442494516501E-3</v>
      </c>
      <c r="L196" s="32">
        <f>[1]CSHR!L177</f>
        <v>7.9144327483549499E-3</v>
      </c>
      <c r="M196" s="32">
        <f>[1]CSHR!M177</f>
        <v>2.7272475153887501E-2</v>
      </c>
      <c r="N196" s="25">
        <f t="shared" si="40"/>
        <v>5.4544950307775005E-3</v>
      </c>
      <c r="O196" s="25">
        <f t="shared" si="45"/>
        <v>2.7272475153887503E-3</v>
      </c>
      <c r="P196" s="25">
        <f t="shared" si="41"/>
        <v>1.363623757694375E-2</v>
      </c>
      <c r="Q196" s="32">
        <f>[1]CSHR!Q177</f>
        <v>2.7272475153887501E-2</v>
      </c>
      <c r="R196" s="32">
        <f>[1]CSHR!S177</f>
        <v>3.5186907902242402E-2</v>
      </c>
      <c r="S196" s="32">
        <f>[1]CSHR!T177</f>
        <v>0</v>
      </c>
      <c r="T196" s="33">
        <f>[1]CSHR!U177</f>
        <v>4.0641402933019898E-2</v>
      </c>
      <c r="U196" s="34">
        <f>[1]CSHR!V177</f>
        <v>0</v>
      </c>
      <c r="V196" s="61">
        <f t="shared" si="35"/>
        <v>0.80955566711680382</v>
      </c>
      <c r="W196" s="70">
        <f t="shared" si="36"/>
        <v>1</v>
      </c>
      <c r="X196" s="35" t="str">
        <f t="shared" si="44"/>
        <v>RUS</v>
      </c>
      <c r="Y196" s="35"/>
      <c r="Z196" s="35" t="s">
        <v>89</v>
      </c>
      <c r="AA196" s="35"/>
    </row>
    <row r="197" spans="1:27" s="5" customFormat="1" x14ac:dyDescent="0.25">
      <c r="A197" s="35" t="s">
        <v>31</v>
      </c>
      <c r="B197" s="31" t="s">
        <v>13</v>
      </c>
      <c r="C197" s="32">
        <f>[1]CSHR!C177</f>
        <v>0</v>
      </c>
      <c r="D197" s="32">
        <f>[1]CSHR!D177</f>
        <v>0</v>
      </c>
      <c r="E197" s="32">
        <f>[1]CSHR!E177</f>
        <v>0</v>
      </c>
      <c r="F197" s="32">
        <f>[1]CSHR!F177</f>
        <v>0</v>
      </c>
      <c r="G197" s="32">
        <f>[1]CSHR!G177</f>
        <v>7.9144327483549499E-3</v>
      </c>
      <c r="H197" s="32">
        <f>[1]CSHR!H177</f>
        <v>7.9144327483549499E-3</v>
      </c>
      <c r="I197" s="32">
        <f>[1]CSHR!I177</f>
        <v>7.9144327483549499E-3</v>
      </c>
      <c r="J197" s="25">
        <f t="shared" si="39"/>
        <v>3.957216374177475E-3</v>
      </c>
      <c r="K197" s="25">
        <f t="shared" si="34"/>
        <v>2.6381442494516501E-3</v>
      </c>
      <c r="L197" s="32">
        <f>[1]CSHR!L177</f>
        <v>7.9144327483549499E-3</v>
      </c>
      <c r="M197" s="32">
        <f>[1]CSHR!M177</f>
        <v>2.7272475153887501E-2</v>
      </c>
      <c r="N197" s="25">
        <f t="shared" si="40"/>
        <v>5.4544950307775005E-3</v>
      </c>
      <c r="O197" s="25">
        <f t="shared" si="45"/>
        <v>2.7272475153887503E-3</v>
      </c>
      <c r="P197" s="25">
        <f t="shared" si="41"/>
        <v>1.363623757694375E-2</v>
      </c>
      <c r="Q197" s="32">
        <f>[1]CSHR!Q177</f>
        <v>2.7272475153887501E-2</v>
      </c>
      <c r="R197" s="32">
        <f>[1]CSHR!S177</f>
        <v>3.5186907902242402E-2</v>
      </c>
      <c r="S197" s="32">
        <f>[1]CSHR!T177</f>
        <v>0</v>
      </c>
      <c r="T197" s="33">
        <f>[1]CSHR!U177</f>
        <v>4.0641402933019898E-2</v>
      </c>
      <c r="U197" s="34">
        <f>[1]CSHR!V177</f>
        <v>0</v>
      </c>
      <c r="V197" s="61">
        <f t="shared" si="35"/>
        <v>0.80955566711680382</v>
      </c>
      <c r="W197" s="70">
        <f t="shared" si="36"/>
        <v>1</v>
      </c>
      <c r="X197" s="35" t="str">
        <f t="shared" si="44"/>
        <v>RUS</v>
      </c>
      <c r="Y197" s="35"/>
      <c r="Z197" s="35" t="s">
        <v>89</v>
      </c>
      <c r="AA197" s="35"/>
    </row>
    <row r="198" spans="1:27" s="1" customFormat="1" x14ac:dyDescent="0.25">
      <c r="A198" s="1" t="s">
        <v>31</v>
      </c>
      <c r="B198" s="3" t="s">
        <v>14</v>
      </c>
      <c r="C198" s="12">
        <f>[1]CSHR!C88</f>
        <v>0</v>
      </c>
      <c r="D198" s="12">
        <f>[1]CSHR!D88</f>
        <v>0</v>
      </c>
      <c r="E198" s="12">
        <f>[1]CSHR!E88</f>
        <v>0</v>
      </c>
      <c r="F198" s="12">
        <f>[1]CSHR!F88</f>
        <v>0</v>
      </c>
      <c r="G198" s="12">
        <f>[1]CSHR!G88</f>
        <v>2.5919979235751599E-3</v>
      </c>
      <c r="H198" s="12">
        <f>[1]CSHR!H88</f>
        <v>2.5919979235751599E-3</v>
      </c>
      <c r="I198" s="12">
        <f>[1]CSHR!I88</f>
        <v>2.5919979235751599E-3</v>
      </c>
      <c r="J198" s="25">
        <f t="shared" si="39"/>
        <v>1.2959989617875799E-3</v>
      </c>
      <c r="K198" s="25">
        <f t="shared" si="34"/>
        <v>8.6399930785838663E-4</v>
      </c>
      <c r="L198" s="12">
        <f>[1]CSHR!L88</f>
        <v>2.5919979235751599E-3</v>
      </c>
      <c r="M198" s="12">
        <f>[1]CSHR!M88</f>
        <v>4.59318596547687E-3</v>
      </c>
      <c r="N198" s="25">
        <f t="shared" si="40"/>
        <v>9.1863719309537403E-4</v>
      </c>
      <c r="O198" s="25">
        <f t="shared" si="45"/>
        <v>4.5931859654768702E-4</v>
      </c>
      <c r="P198" s="25">
        <f t="shared" si="41"/>
        <v>2.296592982738435E-3</v>
      </c>
      <c r="Q198" s="12">
        <f>[1]CSHR!Q88</f>
        <v>4.59318596547687E-3</v>
      </c>
      <c r="R198" s="12">
        <f>[1]CSHR!S88</f>
        <v>7.1851838890520303E-3</v>
      </c>
      <c r="S198" s="12">
        <f>[1]CSHR!T88</f>
        <v>0</v>
      </c>
      <c r="T198" s="13">
        <f>[1]CSHR!U88</f>
        <v>9.0224582752427805E-3</v>
      </c>
      <c r="U198" s="14">
        <f>[1]CSHR!V88</f>
        <v>0</v>
      </c>
      <c r="V198" s="60">
        <f t="shared" si="35"/>
        <v>0.95840344716842329</v>
      </c>
      <c r="W198" s="70">
        <f t="shared" si="36"/>
        <v>1</v>
      </c>
      <c r="X198" s="1" t="str">
        <f t="shared" si="44"/>
        <v>RUS</v>
      </c>
    </row>
    <row r="199" spans="1:27" s="5" customFormat="1" x14ac:dyDescent="0.25">
      <c r="A199" s="5" t="s">
        <v>31</v>
      </c>
      <c r="B199" s="6" t="s">
        <v>15</v>
      </c>
      <c r="C199" s="15">
        <f>[1]CSHR!C89</f>
        <v>0</v>
      </c>
      <c r="D199" s="12">
        <f>[1]CSHR!D89</f>
        <v>0</v>
      </c>
      <c r="E199" s="15">
        <f>[1]CSHR!E89</f>
        <v>0.35019981870218608</v>
      </c>
      <c r="F199" s="12">
        <f>[1]CSHR!F89</f>
        <v>0</v>
      </c>
      <c r="G199" s="15">
        <f>[1]CSHR!G89</f>
        <v>1.4429593456529298E-3</v>
      </c>
      <c r="H199" s="12">
        <f>[1]CSHR!H89</f>
        <v>1.4429593456529298E-3</v>
      </c>
      <c r="I199" s="15">
        <f>[1]CSHR!I89</f>
        <v>1.4429593456529298E-3</v>
      </c>
      <c r="J199" s="25">
        <f t="shared" si="39"/>
        <v>7.2147967282646492E-4</v>
      </c>
      <c r="K199" s="25">
        <f t="shared" si="34"/>
        <v>4.8098644855097661E-4</v>
      </c>
      <c r="L199" s="12">
        <f>[1]CSHR!L89</f>
        <v>1.4429593456529298E-3</v>
      </c>
      <c r="M199" s="15">
        <f>[1]CSHR!M89</f>
        <v>2.34084079848547E-2</v>
      </c>
      <c r="N199" s="25">
        <f t="shared" si="40"/>
        <v>4.6816815969709397E-3</v>
      </c>
      <c r="O199" s="25">
        <f t="shared" si="45"/>
        <v>2.3408407984854699E-3</v>
      </c>
      <c r="P199" s="25">
        <f t="shared" si="41"/>
        <v>1.170420399242735E-2</v>
      </c>
      <c r="Q199" s="15">
        <f>[1]CSHR!Q89</f>
        <v>2.34084079848547E-2</v>
      </c>
      <c r="R199" s="15">
        <f>[1]CSHR!S89</f>
        <v>2.48513673305076E-2</v>
      </c>
      <c r="S199" s="12">
        <f>[1]CSHR!T89</f>
        <v>0</v>
      </c>
      <c r="T199" s="16">
        <f>[1]CSHR!U89</f>
        <v>4.9820335847685901E-2</v>
      </c>
      <c r="U199" s="14">
        <f>[1]CSHR!V89</f>
        <v>1.26258942744631E-2</v>
      </c>
      <c r="V199" s="60">
        <f t="shared" si="35"/>
        <v>0.489984737983575</v>
      </c>
      <c r="W199" s="70">
        <f t="shared" si="36"/>
        <v>1</v>
      </c>
      <c r="X199" s="5" t="str">
        <f t="shared" si="44"/>
        <v>RUS</v>
      </c>
    </row>
    <row r="200" spans="1:27" s="7" customFormat="1" x14ac:dyDescent="0.25">
      <c r="A200" s="7" t="s">
        <v>31</v>
      </c>
      <c r="B200" s="3" t="s">
        <v>16</v>
      </c>
      <c r="C200" s="12">
        <f>[1]CSHR!C90</f>
        <v>0</v>
      </c>
      <c r="D200" s="12">
        <f>[1]CSHR!D90</f>
        <v>0</v>
      </c>
      <c r="E200" s="12">
        <f>[1]CSHR!E90</f>
        <v>0</v>
      </c>
      <c r="F200" s="12">
        <f>[1]CSHR!F90</f>
        <v>0</v>
      </c>
      <c r="G200" s="12">
        <f>[1]CSHR!G90</f>
        <v>2.8482578947669799E-4</v>
      </c>
      <c r="H200" s="12">
        <f>[1]CSHR!H90</f>
        <v>2.8482578947669799E-4</v>
      </c>
      <c r="I200" s="12">
        <f>[1]CSHR!I90</f>
        <v>2.8482578947669799E-4</v>
      </c>
      <c r="J200" s="25">
        <f t="shared" si="39"/>
        <v>1.4241289473834899E-4</v>
      </c>
      <c r="K200" s="25">
        <f t="shared" si="34"/>
        <v>9.4941929825566001E-5</v>
      </c>
      <c r="L200" s="12">
        <f>[1]CSHR!L90</f>
        <v>2.8482578947669799E-4</v>
      </c>
      <c r="M200" s="12">
        <f>[1]CSHR!M90</f>
        <v>2.7691396199123398E-2</v>
      </c>
      <c r="N200" s="25">
        <f t="shared" si="40"/>
        <v>5.5382792398246793E-3</v>
      </c>
      <c r="O200" s="25">
        <f t="shared" si="45"/>
        <v>2.7691396199123397E-3</v>
      </c>
      <c r="P200" s="25">
        <f t="shared" si="41"/>
        <v>1.3845698099561699E-2</v>
      </c>
      <c r="Q200" s="12">
        <f>[1]CSHR!Q90</f>
        <v>2.7691396199123398E-2</v>
      </c>
      <c r="R200" s="12">
        <f>[1]CSHR!S90</f>
        <v>2.79762219886001E-2</v>
      </c>
      <c r="S200" s="12">
        <f>[1]CSHR!T90</f>
        <v>0</v>
      </c>
      <c r="T200" s="13">
        <f>[1]CSHR!U90</f>
        <v>2.79762219886001E-2</v>
      </c>
      <c r="U200" s="14">
        <f>[1]CSHR!V90</f>
        <v>4.1537094298685198E-2</v>
      </c>
      <c r="V200" s="60">
        <f t="shared" si="35"/>
        <v>0.82359789438409836</v>
      </c>
      <c r="W200" s="70">
        <f t="shared" si="36"/>
        <v>1</v>
      </c>
      <c r="X200" s="7" t="str">
        <f t="shared" si="44"/>
        <v>RUS</v>
      </c>
    </row>
    <row r="201" spans="1:27" s="8" customFormat="1" x14ac:dyDescent="0.25">
      <c r="A201" s="8" t="s">
        <v>31</v>
      </c>
      <c r="B201" s="9" t="s">
        <v>17</v>
      </c>
      <c r="C201" s="17">
        <f>[1]CSHR!C91</f>
        <v>0</v>
      </c>
      <c r="D201" s="18">
        <f>[1]CSHR!D91</f>
        <v>0</v>
      </c>
      <c r="E201" s="17">
        <f>[1]CSHR!E91</f>
        <v>0</v>
      </c>
      <c r="F201" s="18">
        <f>[1]CSHR!F91</f>
        <v>0.42525851055620306</v>
      </c>
      <c r="G201" s="17">
        <f>[1]CSHR!G91</f>
        <v>0</v>
      </c>
      <c r="H201" s="18">
        <f>[1]CSHR!H91</f>
        <v>0</v>
      </c>
      <c r="I201" s="17">
        <f>[1]CSHR!I91</f>
        <v>0</v>
      </c>
      <c r="J201" s="56">
        <f t="shared" si="39"/>
        <v>0</v>
      </c>
      <c r="K201" s="56">
        <f t="shared" si="34"/>
        <v>0</v>
      </c>
      <c r="L201" s="18">
        <f>[1]CSHR!L91</f>
        <v>0</v>
      </c>
      <c r="M201" s="17">
        <f>[1]CSHR!M91</f>
        <v>2.1411274906529599E-2</v>
      </c>
      <c r="N201" s="56">
        <f t="shared" si="40"/>
        <v>4.2822549813059194E-3</v>
      </c>
      <c r="O201" s="56">
        <f t="shared" si="45"/>
        <v>2.1411274906529597E-3</v>
      </c>
      <c r="P201" s="56">
        <f t="shared" si="41"/>
        <v>1.0705637453264799E-2</v>
      </c>
      <c r="Q201" s="17">
        <f>[1]CSHR!Q91</f>
        <v>2.1411274906529599E-2</v>
      </c>
      <c r="R201" s="17">
        <f>[1]CSHR!S91</f>
        <v>2.1411274906529599E-2</v>
      </c>
      <c r="S201" s="18">
        <f>[1]CSHR!T91</f>
        <v>0</v>
      </c>
      <c r="T201" s="17">
        <f>[1]CSHR!U91</f>
        <v>4.4249968140161203E-2</v>
      </c>
      <c r="U201" s="19">
        <f>[1]CSHR!V91</f>
        <v>4.3920563910830003E-3</v>
      </c>
      <c r="V201" s="62">
        <f t="shared" si="35"/>
        <v>0.44473662026774019</v>
      </c>
      <c r="W201" s="71">
        <f t="shared" si="36"/>
        <v>1</v>
      </c>
      <c r="X201" s="8" t="str">
        <f t="shared" si="44"/>
        <v>RUS</v>
      </c>
    </row>
    <row r="202" spans="1:27" s="1" customFormat="1" x14ac:dyDescent="0.25">
      <c r="A202" s="1" t="s">
        <v>32</v>
      </c>
      <c r="B202" s="3" t="s">
        <v>0</v>
      </c>
      <c r="C202" s="12">
        <f>[1]CSHR!C146</f>
        <v>0.45404911702616402</v>
      </c>
      <c r="D202" s="12">
        <f>[1]CSHR!D146</f>
        <v>0</v>
      </c>
      <c r="E202" s="12">
        <f>[1]CSHR!E146</f>
        <v>0</v>
      </c>
      <c r="F202" s="12">
        <f>[1]CSHR!F146</f>
        <v>0</v>
      </c>
      <c r="G202" s="12">
        <f>[1]CSHR!G146</f>
        <v>1.21191636143712E-2</v>
      </c>
      <c r="H202" s="12">
        <f>[1]CSHR!H146</f>
        <v>1.21191636143712E-2</v>
      </c>
      <c r="I202" s="12">
        <f>[1]CSHR!I146</f>
        <v>1.21191636143712E-2</v>
      </c>
      <c r="J202" s="25">
        <f t="shared" si="39"/>
        <v>6.0595818071856001E-3</v>
      </c>
      <c r="K202" s="25">
        <f t="shared" si="34"/>
        <v>4.0397212047904004E-3</v>
      </c>
      <c r="L202" s="12">
        <f>[1]CSHR!L146</f>
        <v>1.21191636143712E-2</v>
      </c>
      <c r="M202" s="12">
        <f>[1]CSHR!M146</f>
        <v>1.93667953332936E-2</v>
      </c>
      <c r="N202" s="25">
        <f t="shared" si="40"/>
        <v>3.87335906665872E-3</v>
      </c>
      <c r="O202" s="25">
        <f>P202/5</f>
        <v>1.93667953332936E-3</v>
      </c>
      <c r="P202" s="25">
        <f t="shared" si="41"/>
        <v>9.6833976666468001E-3</v>
      </c>
      <c r="Q202" s="12">
        <f>[1]CSHR!Q146</f>
        <v>1.93667953332936E-2</v>
      </c>
      <c r="R202" s="12">
        <f>[1]CSHR!S146</f>
        <v>3.1485958947664698E-2</v>
      </c>
      <c r="S202" s="12">
        <f>[1]CSHR!T146</f>
        <v>0</v>
      </c>
      <c r="T202" s="13">
        <f>[1]CSHR!U146</f>
        <v>4.7794839228332997E-2</v>
      </c>
      <c r="U202" s="29">
        <f>[1]CSHR!V146</f>
        <v>2.2571140699781202E-2</v>
      </c>
      <c r="V202" s="63">
        <f t="shared" si="35"/>
        <v>0.33129595969537429</v>
      </c>
      <c r="W202" s="70">
        <f t="shared" si="36"/>
        <v>1</v>
      </c>
      <c r="X202" s="1" t="str">
        <f>$AL$2</f>
        <v>CHI</v>
      </c>
    </row>
    <row r="203" spans="1:27" s="5" customFormat="1" x14ac:dyDescent="0.25">
      <c r="A203" s="5" t="s">
        <v>32</v>
      </c>
      <c r="B203" s="6" t="s">
        <v>1</v>
      </c>
      <c r="C203" s="15">
        <f>[1]CSHR!C147</f>
        <v>0</v>
      </c>
      <c r="D203" s="12">
        <f>[1]CSHR!D147</f>
        <v>0</v>
      </c>
      <c r="E203" s="15">
        <f>[1]CSHR!E147</f>
        <v>0</v>
      </c>
      <c r="F203" s="12">
        <f>[1]CSHR!F147</f>
        <v>0</v>
      </c>
      <c r="G203" s="15">
        <f>[1]CSHR!G147</f>
        <v>7.2798753103662447E-3</v>
      </c>
      <c r="H203" s="12">
        <f>[1]CSHR!H147</f>
        <v>7.2798753103662447E-3</v>
      </c>
      <c r="I203" s="15">
        <f>[1]CSHR!I147</f>
        <v>7.2798753103662447E-3</v>
      </c>
      <c r="J203" s="25">
        <f t="shared" si="39"/>
        <v>3.6399376551831224E-3</v>
      </c>
      <c r="K203" s="25">
        <f t="shared" si="34"/>
        <v>2.4266251034554148E-3</v>
      </c>
      <c r="L203" s="12">
        <f>[1]CSHR!L147</f>
        <v>7.2798753103662447E-3</v>
      </c>
      <c r="M203" s="15">
        <f>[1]CSHR!M147</f>
        <v>1.5726039068468291E-2</v>
      </c>
      <c r="N203" s="25">
        <f t="shared" si="40"/>
        <v>3.1452078136936581E-3</v>
      </c>
      <c r="O203" s="69">
        <f>S203/2</f>
        <v>0.17608253681623312</v>
      </c>
      <c r="P203" s="25">
        <f t="shared" si="41"/>
        <v>7.8630195342341454E-3</v>
      </c>
      <c r="Q203" s="15">
        <f>[1]CSHR!Q147</f>
        <v>1.5726039068468291E-2</v>
      </c>
      <c r="R203" s="15">
        <f>[1]CSHR!S147</f>
        <v>2.3005914378834511E-2</v>
      </c>
      <c r="S203" s="12">
        <f>[1]CSHR!T147</f>
        <v>0.35216507363246624</v>
      </c>
      <c r="T203" s="16">
        <f>[1]CSHR!U147</f>
        <v>3.8731953447302805E-2</v>
      </c>
      <c r="U203" s="14">
        <f>[1]CSHR!V147</f>
        <v>6.4191236004285772E-3</v>
      </c>
      <c r="V203" s="60">
        <f t="shared" si="35"/>
        <v>0.32594902863976671</v>
      </c>
      <c r="W203" s="70">
        <f t="shared" si="36"/>
        <v>1</v>
      </c>
      <c r="X203" s="5" t="str">
        <f t="shared" ref="X203:X237" si="46">$AL$2</f>
        <v>CHI</v>
      </c>
    </row>
    <row r="204" spans="1:27" s="1" customFormat="1" x14ac:dyDescent="0.25">
      <c r="A204" s="1" t="s">
        <v>32</v>
      </c>
      <c r="B204" s="3" t="s">
        <v>2</v>
      </c>
      <c r="C204" s="12">
        <f>[1]CSHR!C148</f>
        <v>0.60274685351627044</v>
      </c>
      <c r="D204" s="12">
        <f>[1]CSHR!D148</f>
        <v>0</v>
      </c>
      <c r="E204" s="12">
        <f>[1]CSHR!E148</f>
        <v>0</v>
      </c>
      <c r="F204" s="12">
        <f>[1]CSHR!F148</f>
        <v>0</v>
      </c>
      <c r="G204" s="12">
        <f>[1]CSHR!G148</f>
        <v>1.1348770313437E-2</v>
      </c>
      <c r="H204" s="12">
        <f>[1]CSHR!H148</f>
        <v>1.1348770313437E-2</v>
      </c>
      <c r="I204" s="12">
        <f>[1]CSHR!I148</f>
        <v>1.1348770313437E-2</v>
      </c>
      <c r="J204" s="25">
        <f t="shared" si="39"/>
        <v>5.6743851567184998E-3</v>
      </c>
      <c r="K204" s="25">
        <f t="shared" si="34"/>
        <v>3.7829234378123334E-3</v>
      </c>
      <c r="L204" s="12">
        <f>[1]CSHR!L148</f>
        <v>1.1348770313437E-2</v>
      </c>
      <c r="M204" s="12">
        <f>[1]CSHR!M148</f>
        <v>1.322661837649425E-2</v>
      </c>
      <c r="N204" s="25">
        <f t="shared" si="40"/>
        <v>2.64532367529885E-3</v>
      </c>
      <c r="O204" s="25">
        <f>P204/5</f>
        <v>1.322661837649425E-3</v>
      </c>
      <c r="P204" s="25">
        <f t="shared" si="41"/>
        <v>6.6133091882471249E-3</v>
      </c>
      <c r="Q204" s="12">
        <f>[1]CSHR!Q148</f>
        <v>1.322661837649425E-2</v>
      </c>
      <c r="R204" s="12">
        <f>[1]CSHR!S148</f>
        <v>2.4575388689931248E-2</v>
      </c>
      <c r="S204" s="12">
        <f>[1]CSHR!T148</f>
        <v>0</v>
      </c>
      <c r="T204" s="13">
        <f>[1]CSHR!U148</f>
        <v>3.5713593638557951E-2</v>
      </c>
      <c r="U204" s="14">
        <f>[1]CSHR!V148</f>
        <v>2.110196944250825E-2</v>
      </c>
      <c r="V204" s="60">
        <f t="shared" si="35"/>
        <v>0.22397527341026957</v>
      </c>
      <c r="W204" s="70">
        <f t="shared" si="36"/>
        <v>1</v>
      </c>
      <c r="X204" s="1" t="str">
        <f t="shared" si="46"/>
        <v>CHI</v>
      </c>
    </row>
    <row r="205" spans="1:27" s="5" customFormat="1" x14ac:dyDescent="0.25">
      <c r="A205" s="5" t="s">
        <v>32</v>
      </c>
      <c r="B205" s="6" t="s">
        <v>3</v>
      </c>
      <c r="C205" s="15">
        <f>[1]CSHR!C149</f>
        <v>0</v>
      </c>
      <c r="D205" s="12">
        <f>[1]CSHR!D149</f>
        <v>0</v>
      </c>
      <c r="E205" s="15">
        <f>[1]CSHR!E149</f>
        <v>0.79126355294657735</v>
      </c>
      <c r="F205" s="12">
        <f>[1]CSHR!F149</f>
        <v>0</v>
      </c>
      <c r="G205" s="15">
        <f>[1]CSHR!G149</f>
        <v>2.219056458326739E-3</v>
      </c>
      <c r="H205" s="12">
        <f>[1]CSHR!H149</f>
        <v>2.219056458326739E-3</v>
      </c>
      <c r="I205" s="15">
        <f>[1]CSHR!I149</f>
        <v>2.219056458326739E-3</v>
      </c>
      <c r="J205" s="25">
        <f t="shared" si="39"/>
        <v>1.1095282291633695E-3</v>
      </c>
      <c r="K205" s="25">
        <f t="shared" si="34"/>
        <v>7.3968548610891301E-4</v>
      </c>
      <c r="L205" s="12">
        <f>[1]CSHR!L149</f>
        <v>2.219056458326739E-3</v>
      </c>
      <c r="M205" s="15">
        <f>[1]CSHR!M149</f>
        <v>7.2623075874584091E-3</v>
      </c>
      <c r="N205" s="25">
        <f t="shared" si="40"/>
        <v>1.4524615174916818E-3</v>
      </c>
      <c r="O205" s="25">
        <f t="shared" ref="O205:O219" si="47">P205/5</f>
        <v>7.2623075874584091E-4</v>
      </c>
      <c r="P205" s="25">
        <f t="shared" si="41"/>
        <v>3.6311537937292046E-3</v>
      </c>
      <c r="Q205" s="15">
        <f>[1]CSHR!Q149</f>
        <v>7.2623075874584091E-3</v>
      </c>
      <c r="R205" s="15">
        <f>[1]CSHR!S149</f>
        <v>9.481364045785149E-3</v>
      </c>
      <c r="S205" s="12">
        <f>[1]CSHR!T149</f>
        <v>0</v>
      </c>
      <c r="T205" s="16">
        <f>[1]CSHR!U149</f>
        <v>1.7227825472407438E-2</v>
      </c>
      <c r="U205" s="14">
        <f>[1]CSHR!V149</f>
        <v>7.9966291861191302E-4</v>
      </c>
      <c r="V205" s="60">
        <f t="shared" si="35"/>
        <v>0.15016769382315531</v>
      </c>
      <c r="W205" s="70">
        <f t="shared" si="36"/>
        <v>1</v>
      </c>
      <c r="X205" s="5" t="str">
        <f t="shared" si="46"/>
        <v>CHI</v>
      </c>
    </row>
    <row r="206" spans="1:27" s="1" customFormat="1" x14ac:dyDescent="0.25">
      <c r="A206" s="35" t="s">
        <v>32</v>
      </c>
      <c r="B206" s="31" t="s">
        <v>4</v>
      </c>
      <c r="C206" s="32">
        <f>[1]CSHR!C168</f>
        <v>0</v>
      </c>
      <c r="D206" s="32">
        <f>[1]CSHR!D168</f>
        <v>0</v>
      </c>
      <c r="E206" s="32">
        <f>[1]CSHR!E168</f>
        <v>0</v>
      </c>
      <c r="F206" s="32">
        <f>[1]CSHR!F168</f>
        <v>0</v>
      </c>
      <c r="G206" s="32">
        <f>[1]CSHR!G168</f>
        <v>1.4706106110030202E-2</v>
      </c>
      <c r="H206" s="32">
        <f>[1]CSHR!H168</f>
        <v>1.4706106110030202E-2</v>
      </c>
      <c r="I206" s="32">
        <f>[1]CSHR!I168</f>
        <v>1.4706106110030202E-2</v>
      </c>
      <c r="J206" s="25">
        <f t="shared" si="39"/>
        <v>7.353053055015101E-3</v>
      </c>
      <c r="K206" s="25">
        <f t="shared" si="34"/>
        <v>4.9020353700100676E-3</v>
      </c>
      <c r="L206" s="32">
        <f>[1]CSHR!L168</f>
        <v>1.4706106110030202E-2</v>
      </c>
      <c r="M206" s="32">
        <f>[1]CSHR!M168</f>
        <v>1.5969115523113198E-2</v>
      </c>
      <c r="N206" s="25">
        <f t="shared" si="40"/>
        <v>3.1938231046226397E-3</v>
      </c>
      <c r="O206" s="25">
        <f t="shared" si="47"/>
        <v>1.5969115523113198E-3</v>
      </c>
      <c r="P206" s="25">
        <f t="shared" si="41"/>
        <v>7.9845577615565988E-3</v>
      </c>
      <c r="Q206" s="32">
        <f>[1]CSHR!Q168</f>
        <v>1.5969115523113198E-2</v>
      </c>
      <c r="R206" s="32">
        <f>[1]CSHR!S168</f>
        <v>3.0675221633143398E-2</v>
      </c>
      <c r="S206" s="32">
        <f>[1]CSHR!T168</f>
        <v>0</v>
      </c>
      <c r="T206" s="32">
        <f>[1]CSHR!U168</f>
        <v>3.3869044737766009E-2</v>
      </c>
      <c r="U206" s="34">
        <f>[1]CSHR!V168</f>
        <v>2.7233529833389203E-3</v>
      </c>
      <c r="V206" s="61">
        <f t="shared" ref="V206:V269" si="48">1-SUM(C206:U206)</f>
        <v>0.81693934431588877</v>
      </c>
      <c r="W206" s="70">
        <f t="shared" ref="W206:W269" si="49">SUM(C206:V206)</f>
        <v>1</v>
      </c>
      <c r="X206" s="35" t="str">
        <f t="shared" si="46"/>
        <v>CHI</v>
      </c>
      <c r="Y206" s="35"/>
      <c r="Z206" s="35" t="s">
        <v>89</v>
      </c>
      <c r="AA206" s="35"/>
    </row>
    <row r="207" spans="1:27" s="5" customFormat="1" x14ac:dyDescent="0.25">
      <c r="A207" s="5" t="s">
        <v>32</v>
      </c>
      <c r="B207" s="6" t="s">
        <v>5</v>
      </c>
      <c r="C207" s="15">
        <f>[1]CSHR!C151</f>
        <v>0.61333570145935834</v>
      </c>
      <c r="D207" s="12">
        <f>[1]CSHR!D151</f>
        <v>0</v>
      </c>
      <c r="E207" s="15">
        <f>[1]CSHR!E151</f>
        <v>0</v>
      </c>
      <c r="F207" s="12">
        <f>[1]CSHR!F151</f>
        <v>0</v>
      </c>
      <c r="G207" s="15">
        <f>[1]CSHR!G151</f>
        <v>1.1939021582129459E-2</v>
      </c>
      <c r="H207" s="12">
        <f>[1]CSHR!H151</f>
        <v>1.1939021582129459E-2</v>
      </c>
      <c r="I207" s="15">
        <f>[1]CSHR!I151</f>
        <v>1.1939021582129459E-2</v>
      </c>
      <c r="J207" s="25">
        <f t="shared" si="39"/>
        <v>5.9695107910647293E-3</v>
      </c>
      <c r="K207" s="25">
        <f t="shared" ref="K207:K255" si="50">I207/3</f>
        <v>3.9796738607098198E-3</v>
      </c>
      <c r="L207" s="12">
        <f>[1]CSHR!L151</f>
        <v>1.1939021582129459E-2</v>
      </c>
      <c r="M207" s="15">
        <f>[1]CSHR!M151</f>
        <v>1.327815670565312E-2</v>
      </c>
      <c r="N207" s="25">
        <f t="shared" si="40"/>
        <v>2.6556313411306241E-3</v>
      </c>
      <c r="O207" s="25">
        <f t="shared" si="47"/>
        <v>1.327815670565312E-3</v>
      </c>
      <c r="P207" s="25">
        <f t="shared" si="41"/>
        <v>6.6390783528265601E-3</v>
      </c>
      <c r="Q207" s="15">
        <f>[1]CSHR!Q151</f>
        <v>1.327815670565312E-2</v>
      </c>
      <c r="R207" s="15">
        <f>[1]CSHR!S151</f>
        <v>2.5217178287782579E-2</v>
      </c>
      <c r="S207" s="12">
        <f>[1]CSHR!T151</f>
        <v>0</v>
      </c>
      <c r="T207" s="16">
        <f>[1]CSHR!U151</f>
        <v>3.6398783934648266E-2</v>
      </c>
      <c r="U207" s="14">
        <f>[1]CSHR!V151</f>
        <v>5.7222696717950817E-3</v>
      </c>
      <c r="V207" s="60">
        <f t="shared" si="48"/>
        <v>0.22444195689029456</v>
      </c>
      <c r="W207" s="70">
        <f t="shared" si="49"/>
        <v>1</v>
      </c>
      <c r="X207" s="5" t="str">
        <f t="shared" si="46"/>
        <v>CHI</v>
      </c>
    </row>
    <row r="208" spans="1:27" s="1" customFormat="1" x14ac:dyDescent="0.25">
      <c r="A208" s="1" t="s">
        <v>32</v>
      </c>
      <c r="B208" s="3" t="s">
        <v>6</v>
      </c>
      <c r="C208" s="12">
        <f>[1]CSHR!C152</f>
        <v>0</v>
      </c>
      <c r="D208" s="12">
        <f>[1]CSHR!D152</f>
        <v>0</v>
      </c>
      <c r="E208" s="12">
        <f>[1]CSHR!E152</f>
        <v>0</v>
      </c>
      <c r="F208" s="12">
        <f>[1]CSHR!F152</f>
        <v>0</v>
      </c>
      <c r="G208" s="12">
        <f>[1]CSHR!G152</f>
        <v>1.752920961772253E-3</v>
      </c>
      <c r="H208" s="12">
        <f>[1]CSHR!H152</f>
        <v>1.752920961772253E-3</v>
      </c>
      <c r="I208" s="12">
        <f>[1]CSHR!I152</f>
        <v>1.752920961772253E-3</v>
      </c>
      <c r="J208" s="25">
        <f t="shared" si="39"/>
        <v>8.7646048088612651E-4</v>
      </c>
      <c r="K208" s="25">
        <f t="shared" si="50"/>
        <v>5.8430698725741768E-4</v>
      </c>
      <c r="L208" s="12">
        <f>[1]CSHR!L152</f>
        <v>1.752920961772253E-3</v>
      </c>
      <c r="M208" s="12">
        <f>[1]CSHR!M152</f>
        <v>2.8403811880568848E-2</v>
      </c>
      <c r="N208" s="25">
        <f t="shared" si="40"/>
        <v>5.6807623761137693E-3</v>
      </c>
      <c r="O208" s="25">
        <f t="shared" si="47"/>
        <v>2.8403811880568846E-3</v>
      </c>
      <c r="P208" s="25">
        <f t="shared" si="41"/>
        <v>1.4201905940284424E-2</v>
      </c>
      <c r="Q208" s="12">
        <f>[1]CSHR!Q152</f>
        <v>2.8403811880568848E-2</v>
      </c>
      <c r="R208" s="12">
        <f>[1]CSHR!S152</f>
        <v>3.0156732842341182E-2</v>
      </c>
      <c r="S208" s="12">
        <f>[1]CSHR!T152</f>
        <v>0</v>
      </c>
      <c r="T208" s="13">
        <f>[1]CSHR!U152</f>
        <v>3.0156732842341182E-2</v>
      </c>
      <c r="U208" s="14">
        <f>[1]CSHR!V152</f>
        <v>8.1141443780308117E-3</v>
      </c>
      <c r="V208" s="60">
        <f t="shared" si="48"/>
        <v>0.84356926535646148</v>
      </c>
      <c r="W208" s="70">
        <f t="shared" si="49"/>
        <v>1</v>
      </c>
      <c r="X208" s="1" t="str">
        <f t="shared" si="46"/>
        <v>CHI</v>
      </c>
    </row>
    <row r="209" spans="1:27" s="5" customFormat="1" x14ac:dyDescent="0.25">
      <c r="A209" s="5" t="s">
        <v>32</v>
      </c>
      <c r="B209" s="6" t="s">
        <v>7</v>
      </c>
      <c r="C209" s="15">
        <f>[1]CSHR!C153</f>
        <v>0</v>
      </c>
      <c r="D209" s="12">
        <f>[1]CSHR!D153</f>
        <v>0</v>
      </c>
      <c r="E209" s="15">
        <f>[1]CSHR!E153</f>
        <v>0</v>
      </c>
      <c r="F209" s="12">
        <f>[1]CSHR!F153</f>
        <v>0</v>
      </c>
      <c r="G209" s="15">
        <f>[1]CSHR!G153</f>
        <v>4.5997933514680756E-3</v>
      </c>
      <c r="H209" s="12">
        <f>[1]CSHR!H153</f>
        <v>0.37448245727151103</v>
      </c>
      <c r="I209" s="15">
        <f>[1]CSHR!I153</f>
        <v>4.5997933514680756E-3</v>
      </c>
      <c r="J209" s="25">
        <f t="shared" si="39"/>
        <v>2.2998966757340378E-3</v>
      </c>
      <c r="K209" s="25">
        <f t="shared" si="50"/>
        <v>1.5332644504893586E-3</v>
      </c>
      <c r="L209" s="12">
        <f>[1]CSHR!L153</f>
        <v>4.5997933514680756E-3</v>
      </c>
      <c r="M209" s="15">
        <f>[1]CSHR!M153</f>
        <v>2.1884021612825547E-2</v>
      </c>
      <c r="N209" s="25">
        <f t="shared" si="40"/>
        <v>4.3768043225651098E-3</v>
      </c>
      <c r="O209" s="25">
        <f t="shared" si="47"/>
        <v>2.1884021612825549E-3</v>
      </c>
      <c r="P209" s="25">
        <f t="shared" si="41"/>
        <v>1.0942010806412774E-2</v>
      </c>
      <c r="Q209" s="15">
        <f>[1]CSHR!Q153</f>
        <v>2.1884021612825547E-2</v>
      </c>
      <c r="R209" s="15">
        <f>[1]CSHR!S153</f>
        <v>2.6483814964293591E-2</v>
      </c>
      <c r="S209" s="12">
        <f>[1]CSHR!T153</f>
        <v>0</v>
      </c>
      <c r="T209" s="16">
        <f>[1]CSHR!U153</f>
        <v>5.5662510448060996E-2</v>
      </c>
      <c r="U209" s="14">
        <f>[1]CSHR!V153</f>
        <v>2.7103032190822753E-2</v>
      </c>
      <c r="V209" s="60">
        <f t="shared" si="48"/>
        <v>0.43736038342877237</v>
      </c>
      <c r="W209" s="70">
        <f t="shared" si="49"/>
        <v>1</v>
      </c>
      <c r="X209" s="5" t="str">
        <f t="shared" si="46"/>
        <v>CHI</v>
      </c>
    </row>
    <row r="210" spans="1:27" s="1" customFormat="1" x14ac:dyDescent="0.25">
      <c r="A210" s="35" t="s">
        <v>32</v>
      </c>
      <c r="B210" s="31" t="s">
        <v>8</v>
      </c>
      <c r="C210" s="32">
        <f>[1]CSHR!C172</f>
        <v>0</v>
      </c>
      <c r="D210" s="32">
        <f>[1]CSHR!D172</f>
        <v>0</v>
      </c>
      <c r="E210" s="32">
        <f>[1]CSHR!E172</f>
        <v>0</v>
      </c>
      <c r="F210" s="32">
        <f>[1]CSHR!F172</f>
        <v>0.81615876321858205</v>
      </c>
      <c r="G210" s="32">
        <f>[1]CSHR!G172</f>
        <v>0</v>
      </c>
      <c r="H210" s="32">
        <f>[1]CSHR!H172</f>
        <v>0</v>
      </c>
      <c r="I210" s="32">
        <f>[1]CSHR!I172</f>
        <v>0</v>
      </c>
      <c r="J210" s="25">
        <f t="shared" si="39"/>
        <v>0</v>
      </c>
      <c r="K210" s="25">
        <f t="shared" si="50"/>
        <v>0</v>
      </c>
      <c r="L210" s="32">
        <f>[1]CSHR!L172</f>
        <v>0</v>
      </c>
      <c r="M210" s="32">
        <f>[1]CSHR!M172</f>
        <v>6.8487752009910498E-3</v>
      </c>
      <c r="N210" s="25">
        <f t="shared" si="40"/>
        <v>1.3697550401982101E-3</v>
      </c>
      <c r="O210" s="25">
        <f t="shared" si="47"/>
        <v>6.8487752009910503E-4</v>
      </c>
      <c r="P210" s="25">
        <f t="shared" si="41"/>
        <v>3.4243876004955249E-3</v>
      </c>
      <c r="Q210" s="32">
        <f>[1]CSHR!Q172</f>
        <v>6.8487752009910498E-3</v>
      </c>
      <c r="R210" s="32">
        <f>[1]CSHR!S172</f>
        <v>6.8487752009910498E-3</v>
      </c>
      <c r="S210" s="32">
        <f>[1]CSHR!T172</f>
        <v>0</v>
      </c>
      <c r="T210" s="33">
        <f>[1]CSHR!U172</f>
        <v>1.41541354153815E-2</v>
      </c>
      <c r="U210" s="34">
        <f>[1]CSHR!V172</f>
        <v>1.40487696430586E-3</v>
      </c>
      <c r="V210" s="61">
        <f t="shared" si="48"/>
        <v>0.14225687863796455</v>
      </c>
      <c r="W210" s="70">
        <f t="shared" si="49"/>
        <v>1</v>
      </c>
      <c r="X210" s="35" t="str">
        <f t="shared" si="46"/>
        <v>CHI</v>
      </c>
      <c r="Y210" s="35"/>
      <c r="Z210" s="35" t="s">
        <v>89</v>
      </c>
      <c r="AA210" s="35"/>
    </row>
    <row r="211" spans="1:27" s="5" customFormat="1" x14ac:dyDescent="0.25">
      <c r="A211" s="5" t="s">
        <v>32</v>
      </c>
      <c r="B211" s="6" t="s">
        <v>9</v>
      </c>
      <c r="C211" s="15">
        <f>[1]CSHR!C155</f>
        <v>0.50129050030321043</v>
      </c>
      <c r="D211" s="12">
        <f>[1]CSHR!D155</f>
        <v>0</v>
      </c>
      <c r="E211" s="15">
        <f>[1]CSHR!E155</f>
        <v>0</v>
      </c>
      <c r="F211" s="12">
        <f>[1]CSHR!F155</f>
        <v>0</v>
      </c>
      <c r="G211" s="15">
        <f>[1]CSHR!G155</f>
        <v>9.4502575065482149E-3</v>
      </c>
      <c r="H211" s="12">
        <f>[1]CSHR!H155</f>
        <v>9.4502575065482149E-3</v>
      </c>
      <c r="I211" s="15">
        <f>[1]CSHR!I155</f>
        <v>9.4502575065482149E-3</v>
      </c>
      <c r="J211" s="25">
        <f t="shared" si="39"/>
        <v>4.7251287532741075E-3</v>
      </c>
      <c r="K211" s="25">
        <f t="shared" si="50"/>
        <v>3.1500858355160716E-3</v>
      </c>
      <c r="L211" s="12">
        <f>[1]CSHR!L155</f>
        <v>9.4502575065482149E-3</v>
      </c>
      <c r="M211" s="15">
        <f>[1]CSHR!M155</f>
        <v>1.8324724117259598E-2</v>
      </c>
      <c r="N211" s="25">
        <f t="shared" si="40"/>
        <v>3.6649448234519198E-3</v>
      </c>
      <c r="O211" s="25">
        <f t="shared" si="47"/>
        <v>1.8324724117259599E-3</v>
      </c>
      <c r="P211" s="25">
        <f t="shared" si="41"/>
        <v>9.1623620586297992E-3</v>
      </c>
      <c r="Q211" s="15">
        <f>[1]CSHR!Q155</f>
        <v>1.8324724117259598E-2</v>
      </c>
      <c r="R211" s="15">
        <f>[1]CSHR!S155</f>
        <v>2.7774981623807801E-2</v>
      </c>
      <c r="S211" s="12">
        <f>[1]CSHR!T155</f>
        <v>0</v>
      </c>
      <c r="T211" s="16">
        <f>[1]CSHR!U155</f>
        <v>4.3206328248868504E-2</v>
      </c>
      <c r="U211" s="14">
        <f>[1]CSHR!V155</f>
        <v>1.520797235223395E-2</v>
      </c>
      <c r="V211" s="60">
        <f t="shared" si="48"/>
        <v>0.31553474532856929</v>
      </c>
      <c r="W211" s="70">
        <f t="shared" si="49"/>
        <v>1</v>
      </c>
      <c r="X211" s="5" t="str">
        <f t="shared" si="46"/>
        <v>CHI</v>
      </c>
    </row>
    <row r="212" spans="1:27" s="1" customFormat="1" x14ac:dyDescent="0.25">
      <c r="A212" s="1" t="s">
        <v>32</v>
      </c>
      <c r="B212" s="3" t="s">
        <v>10</v>
      </c>
      <c r="C212" s="12">
        <f>[1]CSHR!C156</f>
        <v>0</v>
      </c>
      <c r="D212" s="12">
        <f>[1]CSHR!D156</f>
        <v>0</v>
      </c>
      <c r="E212" s="12">
        <f>[1]CSHR!E156</f>
        <v>0.73699489599713452</v>
      </c>
      <c r="F212" s="12">
        <f>[1]CSHR!F156</f>
        <v>0</v>
      </c>
      <c r="G212" s="12">
        <f>[1]CSHR!G156</f>
        <v>2.7113440876275342E-3</v>
      </c>
      <c r="H212" s="12">
        <f>[1]CSHR!H156</f>
        <v>2.7113440876275342E-3</v>
      </c>
      <c r="I212" s="12">
        <f>[1]CSHR!I156</f>
        <v>2.7113440876275342E-3</v>
      </c>
      <c r="J212" s="25">
        <f t="shared" si="39"/>
        <v>1.3556720438137671E-3</v>
      </c>
      <c r="K212" s="25">
        <f t="shared" si="50"/>
        <v>9.0378136254251141E-4</v>
      </c>
      <c r="L212" s="12">
        <f>[1]CSHR!L156</f>
        <v>2.7113440876275342E-3</v>
      </c>
      <c r="M212" s="12">
        <f>[1]CSHR!M156</f>
        <v>9.1778997366191942E-3</v>
      </c>
      <c r="N212" s="25">
        <f t="shared" si="40"/>
        <v>1.8355799473238389E-3</v>
      </c>
      <c r="O212" s="25">
        <f t="shared" si="47"/>
        <v>9.1778997366191945E-4</v>
      </c>
      <c r="P212" s="25">
        <f t="shared" si="41"/>
        <v>4.5889498683095971E-3</v>
      </c>
      <c r="Q212" s="12">
        <f>[1]CSHR!Q156</f>
        <v>9.1778997366191942E-3</v>
      </c>
      <c r="R212" s="12">
        <f>[1]CSHR!S156</f>
        <v>1.1889243824246727E-2</v>
      </c>
      <c r="S212" s="12">
        <f>[1]CSHR!T156</f>
        <v>0</v>
      </c>
      <c r="T212" s="13">
        <f>[1]CSHR!U156</f>
        <v>2.1679003543307152E-2</v>
      </c>
      <c r="U212" s="14">
        <f>[1]CSHR!V156</f>
        <v>1.349608053962299E-4</v>
      </c>
      <c r="V212" s="60">
        <f t="shared" si="48"/>
        <v>0.19049894681051516</v>
      </c>
      <c r="W212" s="70">
        <f t="shared" si="49"/>
        <v>1</v>
      </c>
      <c r="X212" s="1" t="str">
        <f t="shared" si="46"/>
        <v>CHI</v>
      </c>
    </row>
    <row r="213" spans="1:27" s="5" customFormat="1" x14ac:dyDescent="0.25">
      <c r="A213" s="5" t="s">
        <v>32</v>
      </c>
      <c r="B213" s="6" t="s">
        <v>11</v>
      </c>
      <c r="C213" s="15">
        <f>[1]CSHR!C157</f>
        <v>0.5067492639860558</v>
      </c>
      <c r="D213" s="12">
        <f>[1]CSHR!D157</f>
        <v>0</v>
      </c>
      <c r="E213" s="15">
        <f>[1]CSHR!E157</f>
        <v>0</v>
      </c>
      <c r="F213" s="12">
        <f>[1]CSHR!F157</f>
        <v>0</v>
      </c>
      <c r="G213" s="15">
        <f>[1]CSHR!G157</f>
        <v>9.8570108182652015E-3</v>
      </c>
      <c r="H213" s="12">
        <f>[1]CSHR!H157</f>
        <v>9.8570108182652015E-3</v>
      </c>
      <c r="I213" s="15">
        <f>[1]CSHR!I157</f>
        <v>9.8570108182652015E-3</v>
      </c>
      <c r="J213" s="25">
        <f t="shared" si="39"/>
        <v>4.9285054091326008E-3</v>
      </c>
      <c r="K213" s="25">
        <f t="shared" si="50"/>
        <v>3.2856702727550673E-3</v>
      </c>
      <c r="L213" s="12">
        <f>[1]CSHR!L157</f>
        <v>9.8570108182652015E-3</v>
      </c>
      <c r="M213" s="15">
        <f>[1]CSHR!M157</f>
        <v>1.8290003312148178E-2</v>
      </c>
      <c r="N213" s="25">
        <f t="shared" si="40"/>
        <v>3.6580006624296357E-3</v>
      </c>
      <c r="O213" s="25">
        <f t="shared" si="47"/>
        <v>1.8290003312148178E-3</v>
      </c>
      <c r="P213" s="25">
        <f t="shared" si="41"/>
        <v>9.145001656074089E-3</v>
      </c>
      <c r="Q213" s="15">
        <f>[1]CSHR!Q157</f>
        <v>1.8290003312148178E-2</v>
      </c>
      <c r="R213" s="15">
        <f>[1]CSHR!S157</f>
        <v>2.8147014130413376E-2</v>
      </c>
      <c r="S213" s="12">
        <f>[1]CSHR!T157</f>
        <v>0</v>
      </c>
      <c r="T213" s="16">
        <f>[1]CSHR!U157</f>
        <v>4.354912218274868E-2</v>
      </c>
      <c r="U213" s="14">
        <f>[1]CSHR!V157</f>
        <v>8.0538871362214378E-3</v>
      </c>
      <c r="V213" s="60">
        <f t="shared" si="48"/>
        <v>0.3146464843355975</v>
      </c>
      <c r="W213" s="70">
        <f t="shared" si="49"/>
        <v>1</v>
      </c>
      <c r="X213" s="5" t="str">
        <f t="shared" si="46"/>
        <v>CHI</v>
      </c>
    </row>
    <row r="214" spans="1:27" s="1" customFormat="1" x14ac:dyDescent="0.25">
      <c r="A214" s="35" t="s">
        <v>32</v>
      </c>
      <c r="B214" s="31" t="s">
        <v>12</v>
      </c>
      <c r="C214" s="32">
        <f>[1]CSHR!C177</f>
        <v>0</v>
      </c>
      <c r="D214" s="32">
        <f>[1]CSHR!D177</f>
        <v>0</v>
      </c>
      <c r="E214" s="32">
        <f>[1]CSHR!E177</f>
        <v>0</v>
      </c>
      <c r="F214" s="32">
        <f>[1]CSHR!F177</f>
        <v>0</v>
      </c>
      <c r="G214" s="32">
        <f>[1]CSHR!G177</f>
        <v>7.9144327483549499E-3</v>
      </c>
      <c r="H214" s="32">
        <f>[1]CSHR!H177</f>
        <v>7.9144327483549499E-3</v>
      </c>
      <c r="I214" s="32">
        <f>[1]CSHR!I177</f>
        <v>7.9144327483549499E-3</v>
      </c>
      <c r="J214" s="25">
        <f t="shared" si="39"/>
        <v>3.957216374177475E-3</v>
      </c>
      <c r="K214" s="25">
        <f t="shared" si="50"/>
        <v>2.6381442494516501E-3</v>
      </c>
      <c r="L214" s="32">
        <f>[1]CSHR!L177</f>
        <v>7.9144327483549499E-3</v>
      </c>
      <c r="M214" s="32">
        <f>[1]CSHR!M177</f>
        <v>2.7272475153887501E-2</v>
      </c>
      <c r="N214" s="25">
        <f t="shared" si="40"/>
        <v>5.4544950307775005E-3</v>
      </c>
      <c r="O214" s="25">
        <f t="shared" si="47"/>
        <v>2.7272475153887503E-3</v>
      </c>
      <c r="P214" s="25">
        <f t="shared" si="41"/>
        <v>1.363623757694375E-2</v>
      </c>
      <c r="Q214" s="32">
        <f>[1]CSHR!Q177</f>
        <v>2.7272475153887501E-2</v>
      </c>
      <c r="R214" s="32">
        <f>[1]CSHR!S177</f>
        <v>3.5186907902242402E-2</v>
      </c>
      <c r="S214" s="32">
        <f>[1]CSHR!T177</f>
        <v>0</v>
      </c>
      <c r="T214" s="33">
        <f>[1]CSHR!U177</f>
        <v>4.0641402933019898E-2</v>
      </c>
      <c r="U214" s="34">
        <f>[1]CSHR!V177</f>
        <v>0</v>
      </c>
      <c r="V214" s="61">
        <f t="shared" si="48"/>
        <v>0.80955566711680382</v>
      </c>
      <c r="W214" s="70">
        <f t="shared" si="49"/>
        <v>1</v>
      </c>
      <c r="X214" s="35" t="str">
        <f t="shared" si="46"/>
        <v>CHI</v>
      </c>
      <c r="Y214" s="35"/>
      <c r="Z214" s="35" t="s">
        <v>89</v>
      </c>
      <c r="AA214" s="35"/>
    </row>
    <row r="215" spans="1:27" s="5" customFormat="1" x14ac:dyDescent="0.25">
      <c r="A215" s="5" t="s">
        <v>32</v>
      </c>
      <c r="B215" s="6" t="s">
        <v>13</v>
      </c>
      <c r="C215" s="15">
        <f>[1]CSHR!C159</f>
        <v>0</v>
      </c>
      <c r="D215" s="12">
        <f>[1]CSHR!D159</f>
        <v>0</v>
      </c>
      <c r="E215" s="15">
        <f>[1]CSHR!E159</f>
        <v>0</v>
      </c>
      <c r="F215" s="12">
        <f>[1]CSHR!F159</f>
        <v>0</v>
      </c>
      <c r="G215" s="15">
        <f>[1]CSHR!G159</f>
        <v>7.9144327483549499E-3</v>
      </c>
      <c r="H215" s="12">
        <f>[1]CSHR!H159</f>
        <v>7.9144327483549499E-3</v>
      </c>
      <c r="I215" s="15">
        <f>[1]CSHR!I159</f>
        <v>7.9144327483549499E-3</v>
      </c>
      <c r="J215" s="25">
        <f t="shared" si="39"/>
        <v>3.957216374177475E-3</v>
      </c>
      <c r="K215" s="25">
        <f t="shared" si="50"/>
        <v>2.6381442494516501E-3</v>
      </c>
      <c r="L215" s="12">
        <f>[1]CSHR!L159</f>
        <v>7.9144327483549499E-3</v>
      </c>
      <c r="M215" s="15">
        <f>[1]CSHR!M159</f>
        <v>2.7272475153887501E-2</v>
      </c>
      <c r="N215" s="25">
        <f t="shared" si="40"/>
        <v>5.4544950307775005E-3</v>
      </c>
      <c r="O215" s="25">
        <f t="shared" si="47"/>
        <v>2.7272475153887503E-3</v>
      </c>
      <c r="P215" s="25">
        <f t="shared" si="41"/>
        <v>1.363623757694375E-2</v>
      </c>
      <c r="Q215" s="15">
        <f>[1]CSHR!Q159</f>
        <v>2.7272475153887501E-2</v>
      </c>
      <c r="R215" s="15">
        <f>[1]CSHR!S159</f>
        <v>3.5186907902242402E-2</v>
      </c>
      <c r="S215" s="12">
        <f>[1]CSHR!T159</f>
        <v>0</v>
      </c>
      <c r="T215" s="16">
        <f>[1]CSHR!U159</f>
        <v>4.0641402933019898E-2</v>
      </c>
      <c r="U215" s="14">
        <f>[1]CSHR!V159</f>
        <v>0</v>
      </c>
      <c r="V215" s="60">
        <f t="shared" si="48"/>
        <v>0.80955566711680382</v>
      </c>
      <c r="W215" s="70">
        <f t="shared" si="49"/>
        <v>1</v>
      </c>
      <c r="X215" s="5" t="str">
        <f t="shared" si="46"/>
        <v>CHI</v>
      </c>
    </row>
    <row r="216" spans="1:27" s="1" customFormat="1" x14ac:dyDescent="0.25">
      <c r="A216" s="1" t="s">
        <v>32</v>
      </c>
      <c r="B216" s="3" t="s">
        <v>14</v>
      </c>
      <c r="C216" s="12">
        <f>[1]CSHR!C160</f>
        <v>0</v>
      </c>
      <c r="D216" s="12">
        <f>[1]CSHR!D160</f>
        <v>0</v>
      </c>
      <c r="E216" s="12">
        <f>[1]CSHR!E160</f>
        <v>0</v>
      </c>
      <c r="F216" s="12">
        <f>[1]CSHR!F160</f>
        <v>0</v>
      </c>
      <c r="G216" s="12">
        <f>[1]CSHR!G160</f>
        <v>2.5919979235751599E-3</v>
      </c>
      <c r="H216" s="12">
        <f>[1]CSHR!H160</f>
        <v>2.5919979235751599E-3</v>
      </c>
      <c r="I216" s="12">
        <f>[1]CSHR!I160</f>
        <v>2.5919979235751599E-3</v>
      </c>
      <c r="J216" s="25">
        <f t="shared" si="39"/>
        <v>1.2959989617875799E-3</v>
      </c>
      <c r="K216" s="25">
        <f t="shared" si="50"/>
        <v>8.6399930785838663E-4</v>
      </c>
      <c r="L216" s="12">
        <f>[1]CSHR!L160</f>
        <v>2.5919979235751599E-3</v>
      </c>
      <c r="M216" s="12">
        <f>[1]CSHR!M160</f>
        <v>4.59318596547687E-3</v>
      </c>
      <c r="N216" s="25">
        <f t="shared" si="40"/>
        <v>9.1863719309537403E-4</v>
      </c>
      <c r="O216" s="25">
        <f t="shared" si="47"/>
        <v>4.5931859654768702E-4</v>
      </c>
      <c r="P216" s="25">
        <f t="shared" si="41"/>
        <v>2.296592982738435E-3</v>
      </c>
      <c r="Q216" s="12">
        <f>[1]CSHR!Q160</f>
        <v>4.59318596547687E-3</v>
      </c>
      <c r="R216" s="12">
        <f>[1]CSHR!S160</f>
        <v>7.1851838890520303E-3</v>
      </c>
      <c r="S216" s="12">
        <f>[1]CSHR!T160</f>
        <v>0</v>
      </c>
      <c r="T216" s="13">
        <f>[1]CSHR!U160</f>
        <v>9.0224582752427805E-3</v>
      </c>
      <c r="U216" s="14">
        <f>[1]CSHR!V160</f>
        <v>0</v>
      </c>
      <c r="V216" s="60">
        <f t="shared" si="48"/>
        <v>0.95840344716842329</v>
      </c>
      <c r="W216" s="70">
        <f t="shared" si="49"/>
        <v>1</v>
      </c>
      <c r="X216" s="1" t="str">
        <f t="shared" si="46"/>
        <v>CHI</v>
      </c>
    </row>
    <row r="217" spans="1:27" s="5" customFormat="1" x14ac:dyDescent="0.25">
      <c r="A217" s="5" t="s">
        <v>32</v>
      </c>
      <c r="B217" s="6" t="s">
        <v>15</v>
      </c>
      <c r="C217" s="15">
        <f>[1]CSHR!C161</f>
        <v>0</v>
      </c>
      <c r="D217" s="12">
        <f>[1]CSHR!D161</f>
        <v>0</v>
      </c>
      <c r="E217" s="15">
        <f>[1]CSHR!E161</f>
        <v>0.39009045242459434</v>
      </c>
      <c r="F217" s="12">
        <f>[1]CSHR!F161</f>
        <v>0</v>
      </c>
      <c r="G217" s="15">
        <f>[1]CSHR!G161</f>
        <v>1.43511094522625E-3</v>
      </c>
      <c r="H217" s="12">
        <f>[1]CSHR!H161</f>
        <v>1.43511094522625E-3</v>
      </c>
      <c r="I217" s="15">
        <f>[1]CSHR!I161</f>
        <v>1.43511094522625E-3</v>
      </c>
      <c r="J217" s="25">
        <f t="shared" si="39"/>
        <v>7.17555472613125E-4</v>
      </c>
      <c r="K217" s="25">
        <f t="shared" si="50"/>
        <v>4.7837031507541665E-4</v>
      </c>
      <c r="L217" s="12">
        <f>[1]CSHR!L161</f>
        <v>1.43511094522625E-3</v>
      </c>
      <c r="M217" s="15">
        <f>[1]CSHR!M161</f>
        <v>2.1860327473158893E-2</v>
      </c>
      <c r="N217" s="25">
        <f t="shared" si="40"/>
        <v>4.3720654946317787E-3</v>
      </c>
      <c r="O217" s="25">
        <f t="shared" si="47"/>
        <v>2.1860327473158894E-3</v>
      </c>
      <c r="P217" s="25">
        <f t="shared" si="41"/>
        <v>1.0930163736579446E-2</v>
      </c>
      <c r="Q217" s="15">
        <f>[1]CSHR!Q161</f>
        <v>2.1860327473158893E-2</v>
      </c>
      <c r="R217" s="15">
        <f>[1]CSHR!S161</f>
        <v>2.3295438418385106E-2</v>
      </c>
      <c r="S217" s="12">
        <f>[1]CSHR!T161</f>
        <v>0</v>
      </c>
      <c r="T217" s="16">
        <f>[1]CSHR!U161</f>
        <v>4.6613121056421299E-2</v>
      </c>
      <c r="U217" s="14">
        <f>[1]CSHR!V161</f>
        <v>1.3931145272953431E-2</v>
      </c>
      <c r="V217" s="60">
        <f t="shared" si="48"/>
        <v>0.45792455633420726</v>
      </c>
      <c r="W217" s="70">
        <f t="shared" si="49"/>
        <v>1</v>
      </c>
      <c r="X217" s="5" t="str">
        <f t="shared" si="46"/>
        <v>CHI</v>
      </c>
    </row>
    <row r="218" spans="1:27" s="1" customFormat="1" x14ac:dyDescent="0.25">
      <c r="A218" s="1" t="s">
        <v>32</v>
      </c>
      <c r="B218" s="3" t="s">
        <v>16</v>
      </c>
      <c r="C218" s="12">
        <f>[1]CSHR!C162</f>
        <v>0</v>
      </c>
      <c r="D218" s="12">
        <f>[1]CSHR!D162</f>
        <v>0</v>
      </c>
      <c r="E218" s="12">
        <f>[1]CSHR!E162</f>
        <v>0</v>
      </c>
      <c r="F218" s="12">
        <f>[1]CSHR!F162</f>
        <v>0</v>
      </c>
      <c r="G218" s="12">
        <f>[1]CSHR!G162</f>
        <v>2.8482578947669799E-4</v>
      </c>
      <c r="H218" s="12">
        <f>[1]CSHR!H162</f>
        <v>2.8482578947669799E-4</v>
      </c>
      <c r="I218" s="12">
        <f>[1]CSHR!I162</f>
        <v>2.8482578947669799E-4</v>
      </c>
      <c r="J218" s="25">
        <f t="shared" si="39"/>
        <v>1.4241289473834899E-4</v>
      </c>
      <c r="K218" s="25">
        <f t="shared" si="50"/>
        <v>9.4941929825566001E-5</v>
      </c>
      <c r="L218" s="12">
        <f>[1]CSHR!L162</f>
        <v>2.8482578947669799E-4</v>
      </c>
      <c r="M218" s="12">
        <f>[1]CSHR!M162</f>
        <v>2.7691396199123398E-2</v>
      </c>
      <c r="N218" s="25">
        <f t="shared" si="40"/>
        <v>5.5382792398246793E-3</v>
      </c>
      <c r="O218" s="25">
        <f t="shared" si="47"/>
        <v>2.7691396199123397E-3</v>
      </c>
      <c r="P218" s="25">
        <f t="shared" si="41"/>
        <v>1.3845698099561699E-2</v>
      </c>
      <c r="Q218" s="12">
        <f>[1]CSHR!Q162</f>
        <v>2.7691396199123398E-2</v>
      </c>
      <c r="R218" s="12">
        <f>[1]CSHR!S162</f>
        <v>2.79762219886001E-2</v>
      </c>
      <c r="S218" s="12">
        <f>[1]CSHR!T162</f>
        <v>0</v>
      </c>
      <c r="T218" s="13">
        <f>[1]CSHR!U162</f>
        <v>2.79762219886001E-2</v>
      </c>
      <c r="U218" s="14">
        <f>[1]CSHR!V162</f>
        <v>4.1537094298685198E-2</v>
      </c>
      <c r="V218" s="60">
        <f t="shared" si="48"/>
        <v>0.82359789438409836</v>
      </c>
      <c r="W218" s="70">
        <f t="shared" si="49"/>
        <v>1</v>
      </c>
      <c r="X218" s="1" t="str">
        <f t="shared" si="46"/>
        <v>CHI</v>
      </c>
    </row>
    <row r="219" spans="1:27" s="8" customFormat="1" x14ac:dyDescent="0.25">
      <c r="A219" s="8" t="s">
        <v>32</v>
      </c>
      <c r="B219" s="9" t="s">
        <v>17</v>
      </c>
      <c r="C219" s="17">
        <f>[1]CSHR!C163</f>
        <v>0</v>
      </c>
      <c r="D219" s="18">
        <f>[1]CSHR!D163</f>
        <v>0</v>
      </c>
      <c r="E219" s="17">
        <f>[1]CSHR!E163</f>
        <v>0</v>
      </c>
      <c r="F219" s="18">
        <f>[1]CSHR!F163</f>
        <v>0.42698064319077045</v>
      </c>
      <c r="G219" s="17">
        <f>[1]CSHR!G163</f>
        <v>0</v>
      </c>
      <c r="H219" s="18">
        <f>[1]CSHR!H163</f>
        <v>0</v>
      </c>
      <c r="I219" s="17">
        <f>[1]CSHR!I163</f>
        <v>0</v>
      </c>
      <c r="J219" s="56">
        <f t="shared" si="39"/>
        <v>0</v>
      </c>
      <c r="K219" s="56">
        <f t="shared" si="50"/>
        <v>0</v>
      </c>
      <c r="L219" s="18">
        <f>[1]CSHR!L163</f>
        <v>0</v>
      </c>
      <c r="M219" s="17">
        <f>[1]CSHR!M163</f>
        <v>2.1497982295914958E-2</v>
      </c>
      <c r="N219" s="56">
        <f t="shared" si="40"/>
        <v>4.2995964591829913E-3</v>
      </c>
      <c r="O219" s="56">
        <f t="shared" si="47"/>
        <v>2.1497982295914956E-3</v>
      </c>
      <c r="P219" s="56">
        <f t="shared" si="41"/>
        <v>1.0748991147957479E-2</v>
      </c>
      <c r="Q219" s="17">
        <f>[1]CSHR!Q163</f>
        <v>2.1497982295914958E-2</v>
      </c>
      <c r="R219" s="17">
        <f>[1]CSHR!S163</f>
        <v>2.1497982295914958E-2</v>
      </c>
      <c r="S219" s="18">
        <f>[1]CSHR!T163</f>
        <v>0</v>
      </c>
      <c r="T219" s="17">
        <f>[1]CSHR!U163</f>
        <v>4.4429163411557601E-2</v>
      </c>
      <c r="U219" s="19">
        <f>[1]CSHR!V163</f>
        <v>3.6022895350631398E-4</v>
      </c>
      <c r="V219" s="62">
        <f t="shared" si="48"/>
        <v>0.44653763171968897</v>
      </c>
      <c r="W219" s="71">
        <f t="shared" si="49"/>
        <v>1</v>
      </c>
      <c r="X219" s="8" t="str">
        <f t="shared" si="46"/>
        <v>CHI</v>
      </c>
    </row>
    <row r="220" spans="1:27" s="1" customFormat="1" x14ac:dyDescent="0.25">
      <c r="A220" s="1" t="s">
        <v>33</v>
      </c>
      <c r="B220" s="3" t="s">
        <v>0</v>
      </c>
      <c r="C220" s="12">
        <f>[1]CSHR!C146</f>
        <v>0.45404911702616402</v>
      </c>
      <c r="D220" s="12">
        <f>[1]CSHR!D146</f>
        <v>0</v>
      </c>
      <c r="E220" s="12">
        <f>[1]CSHR!E146</f>
        <v>0</v>
      </c>
      <c r="F220" s="12">
        <f>[1]CSHR!F146</f>
        <v>0</v>
      </c>
      <c r="G220" s="12">
        <f>[1]CSHR!G146</f>
        <v>1.21191636143712E-2</v>
      </c>
      <c r="H220" s="12">
        <f>[1]CSHR!H146</f>
        <v>1.21191636143712E-2</v>
      </c>
      <c r="I220" s="12">
        <f>[1]CSHR!I146</f>
        <v>1.21191636143712E-2</v>
      </c>
      <c r="J220" s="25">
        <f t="shared" si="39"/>
        <v>6.0595818071856001E-3</v>
      </c>
      <c r="K220" s="25">
        <f t="shared" si="50"/>
        <v>4.0397212047904004E-3</v>
      </c>
      <c r="L220" s="12">
        <f>[1]CSHR!L146</f>
        <v>1.21191636143712E-2</v>
      </c>
      <c r="M220" s="12">
        <f>[1]CSHR!M146</f>
        <v>1.93667953332936E-2</v>
      </c>
      <c r="N220" s="25">
        <f t="shared" si="40"/>
        <v>3.87335906665872E-3</v>
      </c>
      <c r="O220" s="25">
        <f>P220/5</f>
        <v>1.93667953332936E-3</v>
      </c>
      <c r="P220" s="25">
        <f t="shared" si="41"/>
        <v>9.6833976666468001E-3</v>
      </c>
      <c r="Q220" s="12">
        <f>[1]CSHR!Q146</f>
        <v>1.93667953332936E-2</v>
      </c>
      <c r="R220" s="12">
        <f>[1]CSHR!S146</f>
        <v>3.1485958947664698E-2</v>
      </c>
      <c r="S220" s="12">
        <f>[1]CSHR!T146</f>
        <v>0</v>
      </c>
      <c r="T220" s="13">
        <f>[1]CSHR!U146</f>
        <v>4.7794839228332997E-2</v>
      </c>
      <c r="U220" s="14">
        <f>[1]CSHR!V146</f>
        <v>2.2571140699781202E-2</v>
      </c>
      <c r="V220" s="60">
        <f t="shared" si="48"/>
        <v>0.33129595969537429</v>
      </c>
      <c r="W220" s="70">
        <f t="shared" si="49"/>
        <v>1</v>
      </c>
      <c r="X220" s="1" t="str">
        <f t="shared" si="46"/>
        <v>CHI</v>
      </c>
    </row>
    <row r="221" spans="1:27" s="5" customFormat="1" x14ac:dyDescent="0.25">
      <c r="A221" s="5" t="s">
        <v>33</v>
      </c>
      <c r="B221" s="6" t="s">
        <v>1</v>
      </c>
      <c r="C221" s="15">
        <f>[1]CSHR!C147</f>
        <v>0</v>
      </c>
      <c r="D221" s="12">
        <f>[1]CSHR!D147</f>
        <v>0</v>
      </c>
      <c r="E221" s="15">
        <f>[1]CSHR!E147</f>
        <v>0</v>
      </c>
      <c r="F221" s="12">
        <f>[1]CSHR!F147</f>
        <v>0</v>
      </c>
      <c r="G221" s="15">
        <f>[1]CSHR!G147</f>
        <v>7.2798753103662447E-3</v>
      </c>
      <c r="H221" s="12">
        <f>[1]CSHR!H147</f>
        <v>7.2798753103662447E-3</v>
      </c>
      <c r="I221" s="15">
        <f>[1]CSHR!I147</f>
        <v>7.2798753103662447E-3</v>
      </c>
      <c r="J221" s="25">
        <f t="shared" si="39"/>
        <v>3.6399376551831224E-3</v>
      </c>
      <c r="K221" s="25">
        <f t="shared" si="50"/>
        <v>2.4266251034554148E-3</v>
      </c>
      <c r="L221" s="12">
        <f>[1]CSHR!L147</f>
        <v>7.2798753103662447E-3</v>
      </c>
      <c r="M221" s="15">
        <f>[1]CSHR!M147</f>
        <v>1.5726039068468291E-2</v>
      </c>
      <c r="N221" s="25">
        <f t="shared" si="40"/>
        <v>3.1452078136936581E-3</v>
      </c>
      <c r="O221" s="69">
        <f>S221/2</f>
        <v>0.17608253681623312</v>
      </c>
      <c r="P221" s="25">
        <f t="shared" si="41"/>
        <v>7.8630195342341454E-3</v>
      </c>
      <c r="Q221" s="15">
        <f>[1]CSHR!Q147</f>
        <v>1.5726039068468291E-2</v>
      </c>
      <c r="R221" s="15">
        <f>[1]CSHR!S147</f>
        <v>2.3005914378834511E-2</v>
      </c>
      <c r="S221" s="12">
        <f>[1]CSHR!T147</f>
        <v>0.35216507363246624</v>
      </c>
      <c r="T221" s="16">
        <f>[1]CSHR!U147</f>
        <v>3.8731953447302805E-2</v>
      </c>
      <c r="U221" s="14">
        <f>[1]CSHR!V147</f>
        <v>6.4191236004285772E-3</v>
      </c>
      <c r="V221" s="60">
        <f t="shared" si="48"/>
        <v>0.32594902863976671</v>
      </c>
      <c r="W221" s="70">
        <f t="shared" si="49"/>
        <v>1</v>
      </c>
      <c r="X221" s="5" t="str">
        <f t="shared" si="46"/>
        <v>CHI</v>
      </c>
    </row>
    <row r="222" spans="1:27" s="1" customFormat="1" x14ac:dyDescent="0.25">
      <c r="A222" s="1" t="s">
        <v>33</v>
      </c>
      <c r="B222" s="3" t="s">
        <v>2</v>
      </c>
      <c r="C222" s="12">
        <f>[1]CSHR!C148</f>
        <v>0.60274685351627044</v>
      </c>
      <c r="D222" s="12">
        <f>[1]CSHR!D148</f>
        <v>0</v>
      </c>
      <c r="E222" s="12">
        <f>[1]CSHR!E148</f>
        <v>0</v>
      </c>
      <c r="F222" s="12">
        <f>[1]CSHR!F148</f>
        <v>0</v>
      </c>
      <c r="G222" s="12">
        <f>[1]CSHR!G148</f>
        <v>1.1348770313437E-2</v>
      </c>
      <c r="H222" s="12">
        <f>[1]CSHR!H148</f>
        <v>1.1348770313437E-2</v>
      </c>
      <c r="I222" s="12">
        <f>[1]CSHR!I148</f>
        <v>1.1348770313437E-2</v>
      </c>
      <c r="J222" s="25">
        <f t="shared" si="39"/>
        <v>5.6743851567184998E-3</v>
      </c>
      <c r="K222" s="25">
        <f t="shared" si="50"/>
        <v>3.7829234378123334E-3</v>
      </c>
      <c r="L222" s="12">
        <f>[1]CSHR!L148</f>
        <v>1.1348770313437E-2</v>
      </c>
      <c r="M222" s="12">
        <f>[1]CSHR!M148</f>
        <v>1.322661837649425E-2</v>
      </c>
      <c r="N222" s="25">
        <f t="shared" si="40"/>
        <v>2.64532367529885E-3</v>
      </c>
      <c r="O222" s="25">
        <f>P222/5</f>
        <v>1.322661837649425E-3</v>
      </c>
      <c r="P222" s="25">
        <f t="shared" si="41"/>
        <v>6.6133091882471249E-3</v>
      </c>
      <c r="Q222" s="12">
        <f>[1]CSHR!Q148</f>
        <v>1.322661837649425E-2</v>
      </c>
      <c r="R222" s="12">
        <f>[1]CSHR!S148</f>
        <v>2.4575388689931248E-2</v>
      </c>
      <c r="S222" s="12">
        <f>[1]CSHR!T148</f>
        <v>0</v>
      </c>
      <c r="T222" s="13">
        <f>[1]CSHR!U148</f>
        <v>3.5713593638557951E-2</v>
      </c>
      <c r="U222" s="14">
        <f>[1]CSHR!V148</f>
        <v>2.110196944250825E-2</v>
      </c>
      <c r="V222" s="60">
        <f t="shared" si="48"/>
        <v>0.22397527341026957</v>
      </c>
      <c r="W222" s="70">
        <f t="shared" si="49"/>
        <v>1</v>
      </c>
      <c r="X222" s="1" t="str">
        <f t="shared" si="46"/>
        <v>CHI</v>
      </c>
    </row>
    <row r="223" spans="1:27" s="5" customFormat="1" x14ac:dyDescent="0.25">
      <c r="A223" s="5" t="s">
        <v>33</v>
      </c>
      <c r="B223" s="6" t="s">
        <v>3</v>
      </c>
      <c r="C223" s="15">
        <f>[1]CSHR!C149</f>
        <v>0</v>
      </c>
      <c r="D223" s="12">
        <f>[1]CSHR!D149</f>
        <v>0</v>
      </c>
      <c r="E223" s="15">
        <f>[1]CSHR!E149</f>
        <v>0.79126355294657735</v>
      </c>
      <c r="F223" s="12">
        <f>[1]CSHR!F149</f>
        <v>0</v>
      </c>
      <c r="G223" s="15">
        <f>[1]CSHR!G149</f>
        <v>2.219056458326739E-3</v>
      </c>
      <c r="H223" s="12">
        <f>[1]CSHR!H149</f>
        <v>2.219056458326739E-3</v>
      </c>
      <c r="I223" s="15">
        <f>[1]CSHR!I149</f>
        <v>2.219056458326739E-3</v>
      </c>
      <c r="J223" s="25">
        <f t="shared" si="39"/>
        <v>1.1095282291633695E-3</v>
      </c>
      <c r="K223" s="25">
        <f t="shared" si="50"/>
        <v>7.3968548610891301E-4</v>
      </c>
      <c r="L223" s="12">
        <f>[1]CSHR!L149</f>
        <v>2.219056458326739E-3</v>
      </c>
      <c r="M223" s="15">
        <f>[1]CSHR!M149</f>
        <v>7.2623075874584091E-3</v>
      </c>
      <c r="N223" s="25">
        <f t="shared" si="40"/>
        <v>1.4524615174916818E-3</v>
      </c>
      <c r="O223" s="25">
        <f t="shared" ref="O223:O237" si="51">P223/5</f>
        <v>7.2623075874584091E-4</v>
      </c>
      <c r="P223" s="25">
        <f t="shared" si="41"/>
        <v>3.6311537937292046E-3</v>
      </c>
      <c r="Q223" s="15">
        <f>[1]CSHR!Q149</f>
        <v>7.2623075874584091E-3</v>
      </c>
      <c r="R223" s="15">
        <f>[1]CSHR!S149</f>
        <v>9.481364045785149E-3</v>
      </c>
      <c r="S223" s="12">
        <f>[1]CSHR!T149</f>
        <v>0</v>
      </c>
      <c r="T223" s="16">
        <f>[1]CSHR!U149</f>
        <v>1.7227825472407438E-2</v>
      </c>
      <c r="U223" s="14">
        <f>[1]CSHR!V149</f>
        <v>7.9966291861191302E-4</v>
      </c>
      <c r="V223" s="60">
        <f t="shared" si="48"/>
        <v>0.15016769382315531</v>
      </c>
      <c r="W223" s="70">
        <f t="shared" si="49"/>
        <v>1</v>
      </c>
      <c r="X223" s="5" t="str">
        <f t="shared" si="46"/>
        <v>CHI</v>
      </c>
    </row>
    <row r="224" spans="1:27" s="1" customFormat="1" x14ac:dyDescent="0.25">
      <c r="A224" s="35" t="s">
        <v>33</v>
      </c>
      <c r="B224" s="31" t="s">
        <v>4</v>
      </c>
      <c r="C224" s="32">
        <f>[1]CSHR!C168</f>
        <v>0</v>
      </c>
      <c r="D224" s="32">
        <f>[1]CSHR!D168</f>
        <v>0</v>
      </c>
      <c r="E224" s="32">
        <f>[1]CSHR!E168</f>
        <v>0</v>
      </c>
      <c r="F224" s="32">
        <f>[1]CSHR!F168</f>
        <v>0</v>
      </c>
      <c r="G224" s="32">
        <f>[1]CSHR!G168</f>
        <v>1.4706106110030202E-2</v>
      </c>
      <c r="H224" s="32">
        <f>[1]CSHR!H168</f>
        <v>1.4706106110030202E-2</v>
      </c>
      <c r="I224" s="32">
        <f>[1]CSHR!I168</f>
        <v>1.4706106110030202E-2</v>
      </c>
      <c r="J224" s="25">
        <f t="shared" si="39"/>
        <v>7.353053055015101E-3</v>
      </c>
      <c r="K224" s="25">
        <f t="shared" si="50"/>
        <v>4.9020353700100676E-3</v>
      </c>
      <c r="L224" s="32">
        <f>[1]CSHR!L168</f>
        <v>1.4706106110030202E-2</v>
      </c>
      <c r="M224" s="32">
        <f>[1]CSHR!M168</f>
        <v>1.5969115523113198E-2</v>
      </c>
      <c r="N224" s="25">
        <f t="shared" si="40"/>
        <v>3.1938231046226397E-3</v>
      </c>
      <c r="O224" s="25">
        <f t="shared" si="51"/>
        <v>1.5969115523113198E-3</v>
      </c>
      <c r="P224" s="25">
        <f t="shared" si="41"/>
        <v>7.9845577615565988E-3</v>
      </c>
      <c r="Q224" s="32">
        <f>[1]CSHR!Q168</f>
        <v>1.5969115523113198E-2</v>
      </c>
      <c r="R224" s="32">
        <f>[1]CSHR!S168</f>
        <v>3.0675221633143398E-2</v>
      </c>
      <c r="S224" s="32">
        <f>[1]CSHR!T168</f>
        <v>0</v>
      </c>
      <c r="T224" s="33">
        <f>[1]CSHR!U168</f>
        <v>3.3869044737766009E-2</v>
      </c>
      <c r="U224" s="34">
        <f>[1]CSHR!V168</f>
        <v>2.7233529833389203E-3</v>
      </c>
      <c r="V224" s="61">
        <f t="shared" si="48"/>
        <v>0.81693934431588877</v>
      </c>
      <c r="W224" s="70">
        <f t="shared" si="49"/>
        <v>1</v>
      </c>
      <c r="X224" s="35" t="str">
        <f t="shared" si="46"/>
        <v>CHI</v>
      </c>
      <c r="Y224" s="35"/>
      <c r="Z224" s="35" t="s">
        <v>89</v>
      </c>
      <c r="AA224" s="35"/>
    </row>
    <row r="225" spans="1:27" s="5" customFormat="1" x14ac:dyDescent="0.25">
      <c r="A225" s="5" t="s">
        <v>33</v>
      </c>
      <c r="B225" s="6" t="s">
        <v>5</v>
      </c>
      <c r="C225" s="15">
        <f>[1]CSHR!C151</f>
        <v>0.61333570145935834</v>
      </c>
      <c r="D225" s="12">
        <f>[1]CSHR!D151</f>
        <v>0</v>
      </c>
      <c r="E225" s="15">
        <f>[1]CSHR!E151</f>
        <v>0</v>
      </c>
      <c r="F225" s="12">
        <f>[1]CSHR!F151</f>
        <v>0</v>
      </c>
      <c r="G225" s="15">
        <f>[1]CSHR!G151</f>
        <v>1.1939021582129459E-2</v>
      </c>
      <c r="H225" s="12">
        <f>[1]CSHR!H151</f>
        <v>1.1939021582129459E-2</v>
      </c>
      <c r="I225" s="15">
        <f>[1]CSHR!I151</f>
        <v>1.1939021582129459E-2</v>
      </c>
      <c r="J225" s="25">
        <f t="shared" ref="J225:J255" si="52">I225/2</f>
        <v>5.9695107910647293E-3</v>
      </c>
      <c r="K225" s="25">
        <f t="shared" si="50"/>
        <v>3.9796738607098198E-3</v>
      </c>
      <c r="L225" s="12">
        <f>[1]CSHR!L151</f>
        <v>1.1939021582129459E-2</v>
      </c>
      <c r="M225" s="15">
        <f>[1]CSHR!M151</f>
        <v>1.327815670565312E-2</v>
      </c>
      <c r="N225" s="25">
        <f t="shared" ref="N225:N255" si="53">M225/5</f>
        <v>2.6556313411306241E-3</v>
      </c>
      <c r="O225" s="25">
        <f t="shared" si="51"/>
        <v>1.327815670565312E-3</v>
      </c>
      <c r="P225" s="25">
        <f t="shared" ref="P225:P255" si="54">M225/2</f>
        <v>6.6390783528265601E-3</v>
      </c>
      <c r="Q225" s="15">
        <f>[1]CSHR!Q151</f>
        <v>1.327815670565312E-2</v>
      </c>
      <c r="R225" s="15">
        <f>[1]CSHR!S151</f>
        <v>2.5217178287782579E-2</v>
      </c>
      <c r="S225" s="12">
        <f>[1]CSHR!T151</f>
        <v>0</v>
      </c>
      <c r="T225" s="16">
        <f>[1]CSHR!U151</f>
        <v>3.6398783934648266E-2</v>
      </c>
      <c r="U225" s="14">
        <f>[1]CSHR!V151</f>
        <v>5.7222696717950817E-3</v>
      </c>
      <c r="V225" s="60">
        <f t="shared" si="48"/>
        <v>0.22444195689029456</v>
      </c>
      <c r="W225" s="70">
        <f t="shared" si="49"/>
        <v>1</v>
      </c>
      <c r="X225" s="5" t="str">
        <f t="shared" si="46"/>
        <v>CHI</v>
      </c>
    </row>
    <row r="226" spans="1:27" s="1" customFormat="1" x14ac:dyDescent="0.25">
      <c r="A226" s="1" t="s">
        <v>33</v>
      </c>
      <c r="B226" s="3" t="s">
        <v>6</v>
      </c>
      <c r="C226" s="12">
        <f>[1]CSHR!C152</f>
        <v>0</v>
      </c>
      <c r="D226" s="12">
        <f>[1]CSHR!D152</f>
        <v>0</v>
      </c>
      <c r="E226" s="12">
        <f>[1]CSHR!E152</f>
        <v>0</v>
      </c>
      <c r="F226" s="12">
        <f>[1]CSHR!F152</f>
        <v>0</v>
      </c>
      <c r="G226" s="12">
        <f>[1]CSHR!G152</f>
        <v>1.752920961772253E-3</v>
      </c>
      <c r="H226" s="12">
        <f>[1]CSHR!H152</f>
        <v>1.752920961772253E-3</v>
      </c>
      <c r="I226" s="12">
        <f>[1]CSHR!I152</f>
        <v>1.752920961772253E-3</v>
      </c>
      <c r="J226" s="25">
        <f t="shared" si="52"/>
        <v>8.7646048088612651E-4</v>
      </c>
      <c r="K226" s="25">
        <f t="shared" si="50"/>
        <v>5.8430698725741768E-4</v>
      </c>
      <c r="L226" s="12">
        <f>[1]CSHR!L152</f>
        <v>1.752920961772253E-3</v>
      </c>
      <c r="M226" s="12">
        <f>[1]CSHR!M152</f>
        <v>2.8403811880568848E-2</v>
      </c>
      <c r="N226" s="25">
        <f t="shared" si="53"/>
        <v>5.6807623761137693E-3</v>
      </c>
      <c r="O226" s="25">
        <f t="shared" si="51"/>
        <v>2.8403811880568846E-3</v>
      </c>
      <c r="P226" s="25">
        <f t="shared" si="54"/>
        <v>1.4201905940284424E-2</v>
      </c>
      <c r="Q226" s="12">
        <f>[1]CSHR!Q152</f>
        <v>2.8403811880568848E-2</v>
      </c>
      <c r="R226" s="12">
        <f>[1]CSHR!S152</f>
        <v>3.0156732842341182E-2</v>
      </c>
      <c r="S226" s="12">
        <f>[1]CSHR!T152</f>
        <v>0</v>
      </c>
      <c r="T226" s="13">
        <f>[1]CSHR!U152</f>
        <v>3.0156732842341182E-2</v>
      </c>
      <c r="U226" s="14">
        <f>[1]CSHR!V152</f>
        <v>8.1141443780308117E-3</v>
      </c>
      <c r="V226" s="60">
        <f t="shared" si="48"/>
        <v>0.84356926535646148</v>
      </c>
      <c r="W226" s="70">
        <f t="shared" si="49"/>
        <v>1</v>
      </c>
      <c r="X226" s="1" t="str">
        <f t="shared" si="46"/>
        <v>CHI</v>
      </c>
    </row>
    <row r="227" spans="1:27" s="5" customFormat="1" x14ac:dyDescent="0.25">
      <c r="A227" s="5" t="s">
        <v>33</v>
      </c>
      <c r="B227" s="6" t="s">
        <v>7</v>
      </c>
      <c r="C227" s="15">
        <f>[1]CSHR!C153</f>
        <v>0</v>
      </c>
      <c r="D227" s="12">
        <f>[1]CSHR!D153</f>
        <v>0</v>
      </c>
      <c r="E227" s="15">
        <f>[1]CSHR!E153</f>
        <v>0</v>
      </c>
      <c r="F227" s="12">
        <f>[1]CSHR!F153</f>
        <v>0</v>
      </c>
      <c r="G227" s="15">
        <f>[1]CSHR!G153</f>
        <v>4.5997933514680756E-3</v>
      </c>
      <c r="H227" s="12">
        <f>[1]CSHR!H153</f>
        <v>0.37448245727151103</v>
      </c>
      <c r="I227" s="15">
        <f>[1]CSHR!I153</f>
        <v>4.5997933514680756E-3</v>
      </c>
      <c r="J227" s="25">
        <f t="shared" si="52"/>
        <v>2.2998966757340378E-3</v>
      </c>
      <c r="K227" s="25">
        <f t="shared" si="50"/>
        <v>1.5332644504893586E-3</v>
      </c>
      <c r="L227" s="12">
        <f>[1]CSHR!L153</f>
        <v>4.5997933514680756E-3</v>
      </c>
      <c r="M227" s="15">
        <f>[1]CSHR!M153</f>
        <v>2.1884021612825547E-2</v>
      </c>
      <c r="N227" s="25">
        <f t="shared" si="53"/>
        <v>4.3768043225651098E-3</v>
      </c>
      <c r="O227" s="25">
        <f t="shared" si="51"/>
        <v>2.1884021612825549E-3</v>
      </c>
      <c r="P227" s="25">
        <f t="shared" si="54"/>
        <v>1.0942010806412774E-2</v>
      </c>
      <c r="Q227" s="15">
        <f>[1]CSHR!Q153</f>
        <v>2.1884021612825547E-2</v>
      </c>
      <c r="R227" s="15">
        <f>[1]CSHR!S153</f>
        <v>2.6483814964293591E-2</v>
      </c>
      <c r="S227" s="12">
        <f>[1]CSHR!T153</f>
        <v>0</v>
      </c>
      <c r="T227" s="16">
        <f>[1]CSHR!U153</f>
        <v>5.5662510448060996E-2</v>
      </c>
      <c r="U227" s="14">
        <f>[1]CSHR!V153</f>
        <v>2.7103032190822753E-2</v>
      </c>
      <c r="V227" s="60">
        <f t="shared" si="48"/>
        <v>0.43736038342877237</v>
      </c>
      <c r="W227" s="70">
        <f t="shared" si="49"/>
        <v>1</v>
      </c>
      <c r="X227" s="5" t="str">
        <f t="shared" si="46"/>
        <v>CHI</v>
      </c>
    </row>
    <row r="228" spans="1:27" s="1" customFormat="1" x14ac:dyDescent="0.25">
      <c r="A228" s="35" t="s">
        <v>33</v>
      </c>
      <c r="B228" s="31" t="s">
        <v>8</v>
      </c>
      <c r="C228" s="32">
        <f>[1]CSHR!C172</f>
        <v>0</v>
      </c>
      <c r="D228" s="32">
        <f>[1]CSHR!D172</f>
        <v>0</v>
      </c>
      <c r="E228" s="32">
        <f>[1]CSHR!E172</f>
        <v>0</v>
      </c>
      <c r="F228" s="32">
        <f>[1]CSHR!F172</f>
        <v>0.81615876321858205</v>
      </c>
      <c r="G228" s="32">
        <f>[1]CSHR!G172</f>
        <v>0</v>
      </c>
      <c r="H228" s="32">
        <f>[1]CSHR!H172</f>
        <v>0</v>
      </c>
      <c r="I228" s="32">
        <f>[1]CSHR!I172</f>
        <v>0</v>
      </c>
      <c r="J228" s="25">
        <f t="shared" si="52"/>
        <v>0</v>
      </c>
      <c r="K228" s="25">
        <f t="shared" si="50"/>
        <v>0</v>
      </c>
      <c r="L228" s="32">
        <f>[1]CSHR!L172</f>
        <v>0</v>
      </c>
      <c r="M228" s="32">
        <f>[1]CSHR!M172</f>
        <v>6.8487752009910498E-3</v>
      </c>
      <c r="N228" s="25">
        <f t="shared" si="53"/>
        <v>1.3697550401982101E-3</v>
      </c>
      <c r="O228" s="25">
        <f t="shared" si="51"/>
        <v>6.8487752009910503E-4</v>
      </c>
      <c r="P228" s="25">
        <f t="shared" si="54"/>
        <v>3.4243876004955249E-3</v>
      </c>
      <c r="Q228" s="32">
        <f>[1]CSHR!Q172</f>
        <v>6.8487752009910498E-3</v>
      </c>
      <c r="R228" s="32">
        <f>[1]CSHR!S172</f>
        <v>6.8487752009910498E-3</v>
      </c>
      <c r="S228" s="32">
        <f>[1]CSHR!T172</f>
        <v>0</v>
      </c>
      <c r="T228" s="33">
        <f>[1]CSHR!U172</f>
        <v>1.41541354153815E-2</v>
      </c>
      <c r="U228" s="34">
        <f>[1]CSHR!V172</f>
        <v>1.40487696430586E-3</v>
      </c>
      <c r="V228" s="61">
        <f t="shared" si="48"/>
        <v>0.14225687863796455</v>
      </c>
      <c r="W228" s="70">
        <f t="shared" si="49"/>
        <v>1</v>
      </c>
      <c r="X228" s="35" t="str">
        <f t="shared" si="46"/>
        <v>CHI</v>
      </c>
      <c r="Y228" s="35"/>
      <c r="Z228" s="35" t="s">
        <v>89</v>
      </c>
      <c r="AA228" s="35"/>
    </row>
    <row r="229" spans="1:27" s="5" customFormat="1" x14ac:dyDescent="0.25">
      <c r="A229" s="5" t="s">
        <v>33</v>
      </c>
      <c r="B229" s="6" t="s">
        <v>9</v>
      </c>
      <c r="C229" s="15">
        <f>[1]CSHR!C155</f>
        <v>0.50129050030321043</v>
      </c>
      <c r="D229" s="12">
        <f>[1]CSHR!D155</f>
        <v>0</v>
      </c>
      <c r="E229" s="15">
        <f>[1]CSHR!E155</f>
        <v>0</v>
      </c>
      <c r="F229" s="12">
        <f>[1]CSHR!F155</f>
        <v>0</v>
      </c>
      <c r="G229" s="15">
        <f>[1]CSHR!G155</f>
        <v>9.4502575065482149E-3</v>
      </c>
      <c r="H229" s="12">
        <f>[1]CSHR!H155</f>
        <v>9.4502575065482149E-3</v>
      </c>
      <c r="I229" s="15">
        <f>[1]CSHR!I155</f>
        <v>9.4502575065482149E-3</v>
      </c>
      <c r="J229" s="25">
        <f t="shared" si="52"/>
        <v>4.7251287532741075E-3</v>
      </c>
      <c r="K229" s="25">
        <f t="shared" si="50"/>
        <v>3.1500858355160716E-3</v>
      </c>
      <c r="L229" s="12">
        <f>[1]CSHR!L155</f>
        <v>9.4502575065482149E-3</v>
      </c>
      <c r="M229" s="15">
        <f>[1]CSHR!M155</f>
        <v>1.8324724117259598E-2</v>
      </c>
      <c r="N229" s="25">
        <f t="shared" si="53"/>
        <v>3.6649448234519198E-3</v>
      </c>
      <c r="O229" s="25">
        <f t="shared" si="51"/>
        <v>1.8324724117259599E-3</v>
      </c>
      <c r="P229" s="25">
        <f t="shared" si="54"/>
        <v>9.1623620586297992E-3</v>
      </c>
      <c r="Q229" s="15">
        <f>[1]CSHR!Q155</f>
        <v>1.8324724117259598E-2</v>
      </c>
      <c r="R229" s="15">
        <f>[1]CSHR!S155</f>
        <v>2.7774981623807801E-2</v>
      </c>
      <c r="S229" s="12">
        <f>[1]CSHR!T155</f>
        <v>0</v>
      </c>
      <c r="T229" s="16">
        <f>[1]CSHR!U155</f>
        <v>4.3206328248868504E-2</v>
      </c>
      <c r="U229" s="14">
        <f>[1]CSHR!V155</f>
        <v>1.520797235223395E-2</v>
      </c>
      <c r="V229" s="60">
        <f t="shared" si="48"/>
        <v>0.31553474532856929</v>
      </c>
      <c r="W229" s="70">
        <f t="shared" si="49"/>
        <v>1</v>
      </c>
      <c r="X229" s="5" t="str">
        <f t="shared" si="46"/>
        <v>CHI</v>
      </c>
    </row>
    <row r="230" spans="1:27" s="1" customFormat="1" x14ac:dyDescent="0.25">
      <c r="A230" s="1" t="s">
        <v>33</v>
      </c>
      <c r="B230" s="3" t="s">
        <v>10</v>
      </c>
      <c r="C230" s="12">
        <f>[1]CSHR!C156</f>
        <v>0</v>
      </c>
      <c r="D230" s="12">
        <f>[1]CSHR!D156</f>
        <v>0</v>
      </c>
      <c r="E230" s="12">
        <f>[1]CSHR!E156</f>
        <v>0.73699489599713452</v>
      </c>
      <c r="F230" s="12">
        <f>[1]CSHR!F156</f>
        <v>0</v>
      </c>
      <c r="G230" s="12">
        <f>[1]CSHR!G156</f>
        <v>2.7113440876275342E-3</v>
      </c>
      <c r="H230" s="12">
        <f>[1]CSHR!H156</f>
        <v>2.7113440876275342E-3</v>
      </c>
      <c r="I230" s="12">
        <f>[1]CSHR!I156</f>
        <v>2.7113440876275342E-3</v>
      </c>
      <c r="J230" s="25">
        <f t="shared" si="52"/>
        <v>1.3556720438137671E-3</v>
      </c>
      <c r="K230" s="25">
        <f t="shared" si="50"/>
        <v>9.0378136254251141E-4</v>
      </c>
      <c r="L230" s="12">
        <f>[1]CSHR!L156</f>
        <v>2.7113440876275342E-3</v>
      </c>
      <c r="M230" s="12">
        <f>[1]CSHR!M156</f>
        <v>9.1778997366191942E-3</v>
      </c>
      <c r="N230" s="25">
        <f t="shared" si="53"/>
        <v>1.8355799473238389E-3</v>
      </c>
      <c r="O230" s="25">
        <f t="shared" si="51"/>
        <v>9.1778997366191945E-4</v>
      </c>
      <c r="P230" s="25">
        <f t="shared" si="54"/>
        <v>4.5889498683095971E-3</v>
      </c>
      <c r="Q230" s="12">
        <f>[1]CSHR!Q156</f>
        <v>9.1778997366191942E-3</v>
      </c>
      <c r="R230" s="12">
        <f>[1]CSHR!S156</f>
        <v>1.1889243824246727E-2</v>
      </c>
      <c r="S230" s="12">
        <f>[1]CSHR!T156</f>
        <v>0</v>
      </c>
      <c r="T230" s="13">
        <f>[1]CSHR!U156</f>
        <v>2.1679003543307152E-2</v>
      </c>
      <c r="U230" s="14">
        <f>[1]CSHR!V156</f>
        <v>1.349608053962299E-4</v>
      </c>
      <c r="V230" s="60">
        <f t="shared" si="48"/>
        <v>0.19049894681051516</v>
      </c>
      <c r="W230" s="70">
        <f t="shared" si="49"/>
        <v>1</v>
      </c>
      <c r="X230" s="1" t="str">
        <f t="shared" si="46"/>
        <v>CHI</v>
      </c>
    </row>
    <row r="231" spans="1:27" s="5" customFormat="1" x14ac:dyDescent="0.25">
      <c r="A231" s="5" t="s">
        <v>33</v>
      </c>
      <c r="B231" s="6" t="s">
        <v>11</v>
      </c>
      <c r="C231" s="15">
        <f>[1]CSHR!C157</f>
        <v>0.5067492639860558</v>
      </c>
      <c r="D231" s="12">
        <f>[1]CSHR!D157</f>
        <v>0</v>
      </c>
      <c r="E231" s="15">
        <f>[1]CSHR!E157</f>
        <v>0</v>
      </c>
      <c r="F231" s="12">
        <f>[1]CSHR!F157</f>
        <v>0</v>
      </c>
      <c r="G231" s="15">
        <f>[1]CSHR!G157</f>
        <v>9.8570108182652015E-3</v>
      </c>
      <c r="H231" s="12">
        <f>[1]CSHR!H157</f>
        <v>9.8570108182652015E-3</v>
      </c>
      <c r="I231" s="15">
        <f>[1]CSHR!I157</f>
        <v>9.8570108182652015E-3</v>
      </c>
      <c r="J231" s="25">
        <f t="shared" si="52"/>
        <v>4.9285054091326008E-3</v>
      </c>
      <c r="K231" s="25">
        <f t="shared" si="50"/>
        <v>3.2856702727550673E-3</v>
      </c>
      <c r="L231" s="12">
        <f>[1]CSHR!L157</f>
        <v>9.8570108182652015E-3</v>
      </c>
      <c r="M231" s="15">
        <f>[1]CSHR!M157</f>
        <v>1.8290003312148178E-2</v>
      </c>
      <c r="N231" s="25">
        <f t="shared" si="53"/>
        <v>3.6580006624296357E-3</v>
      </c>
      <c r="O231" s="25">
        <f t="shared" si="51"/>
        <v>1.8290003312148178E-3</v>
      </c>
      <c r="P231" s="25">
        <f t="shared" si="54"/>
        <v>9.145001656074089E-3</v>
      </c>
      <c r="Q231" s="15">
        <f>[1]CSHR!Q157</f>
        <v>1.8290003312148178E-2</v>
      </c>
      <c r="R231" s="15">
        <f>[1]CSHR!S157</f>
        <v>2.8147014130413376E-2</v>
      </c>
      <c r="S231" s="12">
        <f>[1]CSHR!T157</f>
        <v>0</v>
      </c>
      <c r="T231" s="16">
        <f>[1]CSHR!U157</f>
        <v>4.354912218274868E-2</v>
      </c>
      <c r="U231" s="14">
        <f>[1]CSHR!V157</f>
        <v>8.0538871362214378E-3</v>
      </c>
      <c r="V231" s="60">
        <f t="shared" si="48"/>
        <v>0.3146464843355975</v>
      </c>
      <c r="W231" s="70">
        <f t="shared" si="49"/>
        <v>1</v>
      </c>
      <c r="X231" s="5" t="str">
        <f t="shared" si="46"/>
        <v>CHI</v>
      </c>
    </row>
    <row r="232" spans="1:27" s="1" customFormat="1" x14ac:dyDescent="0.25">
      <c r="A232" s="35" t="s">
        <v>33</v>
      </c>
      <c r="B232" s="31" t="s">
        <v>12</v>
      </c>
      <c r="C232" s="32">
        <f>[1]CSHR!C176</f>
        <v>0</v>
      </c>
      <c r="D232" s="32">
        <f>[1]CSHR!D176</f>
        <v>0</v>
      </c>
      <c r="E232" s="32">
        <f>[1]CSHR!E176</f>
        <v>0</v>
      </c>
      <c r="F232" s="32">
        <f>[1]CSHR!F176</f>
        <v>0.76904200861662375</v>
      </c>
      <c r="G232" s="32">
        <f>[1]CSHR!G176</f>
        <v>0</v>
      </c>
      <c r="H232" s="32">
        <f>[1]CSHR!H176</f>
        <v>0</v>
      </c>
      <c r="I232" s="32">
        <f>[1]CSHR!I176</f>
        <v>0</v>
      </c>
      <c r="J232" s="25">
        <f t="shared" si="52"/>
        <v>0</v>
      </c>
      <c r="K232" s="25">
        <f t="shared" si="50"/>
        <v>0</v>
      </c>
      <c r="L232" s="32">
        <f>[1]CSHR!L176</f>
        <v>0</v>
      </c>
      <c r="M232" s="32">
        <f>[1]CSHR!M176</f>
        <v>8.6045282274298234E-3</v>
      </c>
      <c r="N232" s="25">
        <f t="shared" si="53"/>
        <v>1.7209056454859646E-3</v>
      </c>
      <c r="O232" s="25">
        <f t="shared" si="51"/>
        <v>8.604528227429823E-4</v>
      </c>
      <c r="P232" s="25">
        <f t="shared" si="54"/>
        <v>4.3022641137149117E-3</v>
      </c>
      <c r="Q232" s="32">
        <f>[1]CSHR!Q176</f>
        <v>8.6045282274298234E-3</v>
      </c>
      <c r="R232" s="32">
        <f>[1]CSHR!S176</f>
        <v>8.6045282274298234E-3</v>
      </c>
      <c r="S232" s="32">
        <f>[1]CSHR!T176</f>
        <v>0</v>
      </c>
      <c r="T232" s="33">
        <f>[1]CSHR!U176</f>
        <v>1.7782691670021656E-2</v>
      </c>
      <c r="U232" s="34">
        <f>[1]CSHR!V176</f>
        <v>1.7522193018618233E-3</v>
      </c>
      <c r="V232" s="61">
        <f t="shared" si="48"/>
        <v>0.1787258731472593</v>
      </c>
      <c r="W232" s="70">
        <f t="shared" si="49"/>
        <v>1</v>
      </c>
      <c r="X232" s="35" t="str">
        <f t="shared" si="46"/>
        <v>CHI</v>
      </c>
      <c r="Y232" s="35"/>
      <c r="Z232" s="35" t="s">
        <v>89</v>
      </c>
      <c r="AA232" s="35"/>
    </row>
    <row r="233" spans="1:27" s="5" customFormat="1" x14ac:dyDescent="0.25">
      <c r="A233" s="5" t="s">
        <v>33</v>
      </c>
      <c r="B233" s="6" t="s">
        <v>13</v>
      </c>
      <c r="C233" s="15">
        <f>[1]CSHR!C159</f>
        <v>0</v>
      </c>
      <c r="D233" s="12">
        <f>[1]CSHR!D159</f>
        <v>0</v>
      </c>
      <c r="E233" s="15">
        <f>[1]CSHR!E159</f>
        <v>0</v>
      </c>
      <c r="F233" s="12">
        <f>[1]CSHR!F159</f>
        <v>0</v>
      </c>
      <c r="G233" s="15">
        <f>[1]CSHR!G159</f>
        <v>7.9144327483549499E-3</v>
      </c>
      <c r="H233" s="12">
        <f>[1]CSHR!H159</f>
        <v>7.9144327483549499E-3</v>
      </c>
      <c r="I233" s="15">
        <f>[1]CSHR!I159</f>
        <v>7.9144327483549499E-3</v>
      </c>
      <c r="J233" s="25">
        <f t="shared" si="52"/>
        <v>3.957216374177475E-3</v>
      </c>
      <c r="K233" s="25">
        <f t="shared" si="50"/>
        <v>2.6381442494516501E-3</v>
      </c>
      <c r="L233" s="12">
        <f>[1]CSHR!L159</f>
        <v>7.9144327483549499E-3</v>
      </c>
      <c r="M233" s="15">
        <f>[1]CSHR!M159</f>
        <v>2.7272475153887501E-2</v>
      </c>
      <c r="N233" s="25">
        <f t="shared" si="53"/>
        <v>5.4544950307775005E-3</v>
      </c>
      <c r="O233" s="25">
        <f t="shared" si="51"/>
        <v>2.7272475153887503E-3</v>
      </c>
      <c r="P233" s="25">
        <f t="shared" si="54"/>
        <v>1.363623757694375E-2</v>
      </c>
      <c r="Q233" s="15">
        <f>[1]CSHR!Q159</f>
        <v>2.7272475153887501E-2</v>
      </c>
      <c r="R233" s="15">
        <f>[1]CSHR!S159</f>
        <v>3.5186907902242402E-2</v>
      </c>
      <c r="S233" s="12">
        <f>[1]CSHR!T159</f>
        <v>0</v>
      </c>
      <c r="T233" s="16">
        <f>[1]CSHR!U159</f>
        <v>4.0641402933019898E-2</v>
      </c>
      <c r="U233" s="14">
        <f>[1]CSHR!V159</f>
        <v>0</v>
      </c>
      <c r="V233" s="60">
        <f t="shared" si="48"/>
        <v>0.80955566711680382</v>
      </c>
      <c r="W233" s="70">
        <f t="shared" si="49"/>
        <v>1</v>
      </c>
      <c r="X233" s="5" t="str">
        <f t="shared" si="46"/>
        <v>CHI</v>
      </c>
    </row>
    <row r="234" spans="1:27" s="1" customFormat="1" x14ac:dyDescent="0.25">
      <c r="A234" s="1" t="s">
        <v>33</v>
      </c>
      <c r="B234" s="3" t="s">
        <v>14</v>
      </c>
      <c r="C234" s="12">
        <f>[1]CSHR!C160</f>
        <v>0</v>
      </c>
      <c r="D234" s="12">
        <f>[1]CSHR!D160</f>
        <v>0</v>
      </c>
      <c r="E234" s="12">
        <f>[1]CSHR!E160</f>
        <v>0</v>
      </c>
      <c r="F234" s="12">
        <f>[1]CSHR!F160</f>
        <v>0</v>
      </c>
      <c r="G234" s="12">
        <f>[1]CSHR!G160</f>
        <v>2.5919979235751599E-3</v>
      </c>
      <c r="H234" s="12">
        <f>[1]CSHR!H160</f>
        <v>2.5919979235751599E-3</v>
      </c>
      <c r="I234" s="12">
        <f>[1]CSHR!I160</f>
        <v>2.5919979235751599E-3</v>
      </c>
      <c r="J234" s="25">
        <f t="shared" si="52"/>
        <v>1.2959989617875799E-3</v>
      </c>
      <c r="K234" s="25">
        <f t="shared" si="50"/>
        <v>8.6399930785838663E-4</v>
      </c>
      <c r="L234" s="12">
        <f>[1]CSHR!L160</f>
        <v>2.5919979235751599E-3</v>
      </c>
      <c r="M234" s="12">
        <f>[1]CSHR!M160</f>
        <v>4.59318596547687E-3</v>
      </c>
      <c r="N234" s="25">
        <f t="shared" si="53"/>
        <v>9.1863719309537403E-4</v>
      </c>
      <c r="O234" s="25">
        <f t="shared" si="51"/>
        <v>4.5931859654768702E-4</v>
      </c>
      <c r="P234" s="25">
        <f t="shared" si="54"/>
        <v>2.296592982738435E-3</v>
      </c>
      <c r="Q234" s="12">
        <f>[1]CSHR!Q160</f>
        <v>4.59318596547687E-3</v>
      </c>
      <c r="R234" s="12">
        <f>[1]CSHR!S160</f>
        <v>7.1851838890520303E-3</v>
      </c>
      <c r="S234" s="12">
        <f>[1]CSHR!T160</f>
        <v>0</v>
      </c>
      <c r="T234" s="13">
        <f>[1]CSHR!U160</f>
        <v>9.0224582752427805E-3</v>
      </c>
      <c r="U234" s="14">
        <f>[1]CSHR!V160</f>
        <v>0</v>
      </c>
      <c r="V234" s="60">
        <f t="shared" si="48"/>
        <v>0.95840344716842329</v>
      </c>
      <c r="W234" s="70">
        <f t="shared" si="49"/>
        <v>1</v>
      </c>
      <c r="X234" s="1" t="str">
        <f t="shared" si="46"/>
        <v>CHI</v>
      </c>
    </row>
    <row r="235" spans="1:27" s="5" customFormat="1" x14ac:dyDescent="0.25">
      <c r="A235" s="5" t="s">
        <v>33</v>
      </c>
      <c r="B235" s="6" t="s">
        <v>15</v>
      </c>
      <c r="C235" s="15">
        <f>[1]CSHR!C161</f>
        <v>0</v>
      </c>
      <c r="D235" s="12">
        <f>[1]CSHR!D161</f>
        <v>0</v>
      </c>
      <c r="E235" s="15">
        <f>[1]CSHR!E161</f>
        <v>0.39009045242459434</v>
      </c>
      <c r="F235" s="12">
        <f>[1]CSHR!F161</f>
        <v>0</v>
      </c>
      <c r="G235" s="15">
        <f>[1]CSHR!G161</f>
        <v>1.43511094522625E-3</v>
      </c>
      <c r="H235" s="12">
        <f>[1]CSHR!H161</f>
        <v>1.43511094522625E-3</v>
      </c>
      <c r="I235" s="15">
        <f>[1]CSHR!I161</f>
        <v>1.43511094522625E-3</v>
      </c>
      <c r="J235" s="25">
        <f t="shared" si="52"/>
        <v>7.17555472613125E-4</v>
      </c>
      <c r="K235" s="25">
        <f t="shared" si="50"/>
        <v>4.7837031507541665E-4</v>
      </c>
      <c r="L235" s="12">
        <f>[1]CSHR!L161</f>
        <v>1.43511094522625E-3</v>
      </c>
      <c r="M235" s="15">
        <f>[1]CSHR!M161</f>
        <v>2.1860327473158893E-2</v>
      </c>
      <c r="N235" s="25">
        <f t="shared" si="53"/>
        <v>4.3720654946317787E-3</v>
      </c>
      <c r="O235" s="25">
        <f t="shared" si="51"/>
        <v>2.1860327473158894E-3</v>
      </c>
      <c r="P235" s="25">
        <f t="shared" si="54"/>
        <v>1.0930163736579446E-2</v>
      </c>
      <c r="Q235" s="15">
        <f>[1]CSHR!Q161</f>
        <v>2.1860327473158893E-2</v>
      </c>
      <c r="R235" s="15">
        <f>[1]CSHR!S161</f>
        <v>2.3295438418385106E-2</v>
      </c>
      <c r="S235" s="12">
        <f>[1]CSHR!T161</f>
        <v>0</v>
      </c>
      <c r="T235" s="16">
        <f>[1]CSHR!U161</f>
        <v>4.6613121056421299E-2</v>
      </c>
      <c r="U235" s="14">
        <f>[1]CSHR!V161</f>
        <v>1.3931145272953431E-2</v>
      </c>
      <c r="V235" s="60">
        <f t="shared" si="48"/>
        <v>0.45792455633420726</v>
      </c>
      <c r="W235" s="70">
        <f t="shared" si="49"/>
        <v>1</v>
      </c>
      <c r="X235" s="5" t="str">
        <f t="shared" si="46"/>
        <v>CHI</v>
      </c>
    </row>
    <row r="236" spans="1:27" s="7" customFormat="1" x14ac:dyDescent="0.25">
      <c r="A236" s="7" t="s">
        <v>33</v>
      </c>
      <c r="B236" s="3" t="s">
        <v>16</v>
      </c>
      <c r="C236" s="12">
        <f>[1]CSHR!C162</f>
        <v>0</v>
      </c>
      <c r="D236" s="12">
        <f>[1]CSHR!D162</f>
        <v>0</v>
      </c>
      <c r="E236" s="12">
        <f>[1]CSHR!E162</f>
        <v>0</v>
      </c>
      <c r="F236" s="12">
        <f>[1]CSHR!F162</f>
        <v>0</v>
      </c>
      <c r="G236" s="12">
        <f>[1]CSHR!G162</f>
        <v>2.8482578947669799E-4</v>
      </c>
      <c r="H236" s="12">
        <f>[1]CSHR!H162</f>
        <v>2.8482578947669799E-4</v>
      </c>
      <c r="I236" s="12">
        <f>[1]CSHR!I162</f>
        <v>2.8482578947669799E-4</v>
      </c>
      <c r="J236" s="25">
        <f t="shared" si="52"/>
        <v>1.4241289473834899E-4</v>
      </c>
      <c r="K236" s="25">
        <f t="shared" si="50"/>
        <v>9.4941929825566001E-5</v>
      </c>
      <c r="L236" s="12">
        <f>[1]CSHR!L162</f>
        <v>2.8482578947669799E-4</v>
      </c>
      <c r="M236" s="12">
        <f>[1]CSHR!M162</f>
        <v>2.7691396199123398E-2</v>
      </c>
      <c r="N236" s="25">
        <f t="shared" si="53"/>
        <v>5.5382792398246793E-3</v>
      </c>
      <c r="O236" s="25">
        <f t="shared" si="51"/>
        <v>2.7691396199123397E-3</v>
      </c>
      <c r="P236" s="25">
        <f t="shared" si="54"/>
        <v>1.3845698099561699E-2</v>
      </c>
      <c r="Q236" s="12">
        <f>[1]CSHR!Q162</f>
        <v>2.7691396199123398E-2</v>
      </c>
      <c r="R236" s="12">
        <f>[1]CSHR!S162</f>
        <v>2.79762219886001E-2</v>
      </c>
      <c r="S236" s="12">
        <f>[1]CSHR!T162</f>
        <v>0</v>
      </c>
      <c r="T236" s="13">
        <f>[1]CSHR!U162</f>
        <v>2.79762219886001E-2</v>
      </c>
      <c r="U236" s="14">
        <f>[1]CSHR!V162</f>
        <v>4.1537094298685198E-2</v>
      </c>
      <c r="V236" s="60">
        <f t="shared" si="48"/>
        <v>0.82359789438409836</v>
      </c>
      <c r="W236" s="70">
        <f t="shared" si="49"/>
        <v>1</v>
      </c>
      <c r="X236" s="7" t="str">
        <f t="shared" si="46"/>
        <v>CHI</v>
      </c>
    </row>
    <row r="237" spans="1:27" s="8" customFormat="1" x14ac:dyDescent="0.25">
      <c r="A237" s="8" t="s">
        <v>33</v>
      </c>
      <c r="B237" s="9" t="s">
        <v>17</v>
      </c>
      <c r="C237" s="17">
        <f>[1]CSHR!C163</f>
        <v>0</v>
      </c>
      <c r="D237" s="18">
        <f>[1]CSHR!D163</f>
        <v>0</v>
      </c>
      <c r="E237" s="17">
        <f>[1]CSHR!E163</f>
        <v>0</v>
      </c>
      <c r="F237" s="18">
        <f>[1]CSHR!F163</f>
        <v>0.42698064319077045</v>
      </c>
      <c r="G237" s="17">
        <f>[1]CSHR!G163</f>
        <v>0</v>
      </c>
      <c r="H237" s="18">
        <f>[1]CSHR!H163</f>
        <v>0</v>
      </c>
      <c r="I237" s="17">
        <f>[1]CSHR!I163</f>
        <v>0</v>
      </c>
      <c r="J237" s="56">
        <f t="shared" si="52"/>
        <v>0</v>
      </c>
      <c r="K237" s="56">
        <f t="shared" si="50"/>
        <v>0</v>
      </c>
      <c r="L237" s="18">
        <f>[1]CSHR!L163</f>
        <v>0</v>
      </c>
      <c r="M237" s="17">
        <f>[1]CSHR!M163</f>
        <v>2.1497982295914958E-2</v>
      </c>
      <c r="N237" s="56">
        <f t="shared" si="53"/>
        <v>4.2995964591829913E-3</v>
      </c>
      <c r="O237" s="56">
        <f t="shared" si="51"/>
        <v>2.1497982295914956E-3</v>
      </c>
      <c r="P237" s="56">
        <f t="shared" si="54"/>
        <v>1.0748991147957479E-2</v>
      </c>
      <c r="Q237" s="17">
        <f>[1]CSHR!Q163</f>
        <v>2.1497982295914958E-2</v>
      </c>
      <c r="R237" s="17">
        <f>[1]CSHR!S163</f>
        <v>2.1497982295914958E-2</v>
      </c>
      <c r="S237" s="18">
        <f>[1]CSHR!T163</f>
        <v>0</v>
      </c>
      <c r="T237" s="17">
        <f>[1]CSHR!U163</f>
        <v>4.4429163411557601E-2</v>
      </c>
      <c r="U237" s="19">
        <f>[1]CSHR!V163</f>
        <v>3.6022895350631398E-4</v>
      </c>
      <c r="V237" s="62">
        <f t="shared" si="48"/>
        <v>0.44653763171968897</v>
      </c>
      <c r="W237" s="71">
        <f t="shared" si="49"/>
        <v>1</v>
      </c>
      <c r="X237" s="8" t="str">
        <f t="shared" si="46"/>
        <v>CHI</v>
      </c>
    </row>
    <row r="238" spans="1:27" s="1" customFormat="1" x14ac:dyDescent="0.25">
      <c r="A238" s="1" t="s">
        <v>34</v>
      </c>
      <c r="B238" s="3" t="s">
        <v>0</v>
      </c>
      <c r="C238" s="12">
        <f>[1]CSHR!C164</f>
        <v>0.47584628903906828</v>
      </c>
      <c r="D238" s="12">
        <f>[1]CSHR!D164</f>
        <v>0</v>
      </c>
      <c r="E238" s="12">
        <f>[1]CSHR!E164</f>
        <v>0</v>
      </c>
      <c r="F238" s="12">
        <f>[1]CSHR!F164</f>
        <v>0</v>
      </c>
      <c r="G238" s="12">
        <f>[1]CSHR!G164</f>
        <v>1.0882175398734876E-2</v>
      </c>
      <c r="H238" s="12">
        <f>[1]CSHR!H164</f>
        <v>1.0882175398734876E-2</v>
      </c>
      <c r="I238" s="12">
        <f>[1]CSHR!I164</f>
        <v>1.0882175398734876E-2</v>
      </c>
      <c r="J238" s="25">
        <f t="shared" si="52"/>
        <v>5.4410876993674379E-3</v>
      </c>
      <c r="K238" s="25">
        <f t="shared" si="50"/>
        <v>3.6273917995782918E-3</v>
      </c>
      <c r="L238" s="12">
        <f>[1]CSHR!L164</f>
        <v>1.0882175398734876E-2</v>
      </c>
      <c r="M238" s="12">
        <f>[1]CSHR!M164</f>
        <v>1.7955796168811135E-2</v>
      </c>
      <c r="N238" s="25">
        <f t="shared" si="53"/>
        <v>3.591159233762227E-3</v>
      </c>
      <c r="O238" s="25">
        <f>P238/5</f>
        <v>1.7955796168811135E-3</v>
      </c>
      <c r="P238" s="25">
        <f t="shared" si="54"/>
        <v>8.9778980844055674E-3</v>
      </c>
      <c r="Q238" s="12">
        <f>[1]CSHR!Q164</f>
        <v>1.7955796168811135E-2</v>
      </c>
      <c r="R238" s="12">
        <f>[1]CSHR!S164</f>
        <v>2.8837971567546049E-2</v>
      </c>
      <c r="S238" s="12">
        <f>[1]CSHR!T164</f>
        <v>0</v>
      </c>
      <c r="T238" s="13">
        <f>[1]CSHR!U164</f>
        <v>4.395864202549226E-2</v>
      </c>
      <c r="U238" s="14">
        <f>[1]CSHR!V164</f>
        <v>4.1061561046092147E-2</v>
      </c>
      <c r="V238" s="60">
        <f t="shared" si="48"/>
        <v>0.30742212595524476</v>
      </c>
      <c r="W238" s="70">
        <f t="shared" si="49"/>
        <v>1</v>
      </c>
      <c r="X238" s="1" t="str">
        <f>$AN$2</f>
        <v>ROW</v>
      </c>
    </row>
    <row r="239" spans="1:27" s="5" customFormat="1" x14ac:dyDescent="0.25">
      <c r="A239" s="5" t="s">
        <v>34</v>
      </c>
      <c r="B239" s="6" t="s">
        <v>1</v>
      </c>
      <c r="C239" s="15">
        <f>[1]CSHR!C165</f>
        <v>0</v>
      </c>
      <c r="D239" s="12">
        <f>[1]CSHR!D165</f>
        <v>0</v>
      </c>
      <c r="E239" s="15">
        <f>[1]CSHR!E165</f>
        <v>0</v>
      </c>
      <c r="F239" s="12">
        <f>[1]CSHR!F165</f>
        <v>0</v>
      </c>
      <c r="G239" s="15">
        <f>[1]CSHR!G165</f>
        <v>7.229419529802157E-3</v>
      </c>
      <c r="H239" s="12">
        <f>[1]CSHR!H165</f>
        <v>7.229419529802157E-3</v>
      </c>
      <c r="I239" s="15">
        <f>[1]CSHR!I165</f>
        <v>7.229419529802157E-3</v>
      </c>
      <c r="J239" s="25">
        <f t="shared" si="52"/>
        <v>3.6147097649010785E-3</v>
      </c>
      <c r="K239" s="25">
        <f t="shared" si="50"/>
        <v>2.4098065099340525E-3</v>
      </c>
      <c r="L239" s="12">
        <f>[1]CSHR!L165</f>
        <v>7.229419529802157E-3</v>
      </c>
      <c r="M239" s="15">
        <f>[1]CSHR!M165</f>
        <v>1.5617044127957279E-2</v>
      </c>
      <c r="N239" s="25">
        <f t="shared" si="53"/>
        <v>3.1234088255914557E-3</v>
      </c>
      <c r="O239" s="69">
        <f>S239/2</f>
        <v>0.17486213379282997</v>
      </c>
      <c r="P239" s="25">
        <f t="shared" si="54"/>
        <v>7.8085220639786393E-3</v>
      </c>
      <c r="Q239" s="15">
        <f>[1]CSHR!Q165</f>
        <v>1.5617044127957279E-2</v>
      </c>
      <c r="R239" s="15">
        <f>[1]CSHR!S165</f>
        <v>2.2846463657759431E-2</v>
      </c>
      <c r="S239" s="12">
        <f>[1]CSHR!T165</f>
        <v>0.34972426758565994</v>
      </c>
      <c r="T239" s="16">
        <f>[1]CSHR!U165</f>
        <v>3.8463507785716694E-2</v>
      </c>
      <c r="U239" s="14">
        <f>[1]CSHR!V165</f>
        <v>1.3305491365670956E-2</v>
      </c>
      <c r="V239" s="60">
        <f t="shared" si="48"/>
        <v>0.32368992227283455</v>
      </c>
      <c r="W239" s="70">
        <f t="shared" si="49"/>
        <v>1</v>
      </c>
      <c r="X239" s="5" t="str">
        <f t="shared" ref="X239:X255" si="55">$AN$2</f>
        <v>ROW</v>
      </c>
    </row>
    <row r="240" spans="1:27" s="1" customFormat="1" x14ac:dyDescent="0.25">
      <c r="A240" s="1" t="s">
        <v>34</v>
      </c>
      <c r="B240" s="3" t="s">
        <v>2</v>
      </c>
      <c r="C240" s="12">
        <f>[1]CSHR!C166</f>
        <v>0.53847539865199234</v>
      </c>
      <c r="D240" s="12">
        <f>[1]CSHR!D166</f>
        <v>0</v>
      </c>
      <c r="E240" s="12">
        <f>[1]CSHR!E166</f>
        <v>0</v>
      </c>
      <c r="F240" s="12">
        <f>[1]CSHR!F166</f>
        <v>0</v>
      </c>
      <c r="G240" s="12">
        <f>[1]CSHR!G166</f>
        <v>1.009977118744537E-2</v>
      </c>
      <c r="H240" s="12">
        <f>[1]CSHR!H166</f>
        <v>1.009977118744537E-2</v>
      </c>
      <c r="I240" s="12">
        <f>[1]CSHR!I166</f>
        <v>1.009977118744537E-2</v>
      </c>
      <c r="J240" s="25">
        <f t="shared" si="52"/>
        <v>5.0498855937226852E-3</v>
      </c>
      <c r="K240" s="25">
        <f t="shared" si="50"/>
        <v>3.3665903958151233E-3</v>
      </c>
      <c r="L240" s="12">
        <f>[1]CSHR!L166</f>
        <v>1.009977118744537E-2</v>
      </c>
      <c r="M240" s="12">
        <f>[1]CSHR!M166</f>
        <v>1.5409267906523623E-2</v>
      </c>
      <c r="N240" s="25">
        <f t="shared" si="53"/>
        <v>3.0818535813047247E-3</v>
      </c>
      <c r="O240" s="25">
        <f>P240/5</f>
        <v>1.5409267906523623E-3</v>
      </c>
      <c r="P240" s="25">
        <f t="shared" si="54"/>
        <v>7.7046339532618113E-3</v>
      </c>
      <c r="Q240" s="12">
        <f>[1]CSHR!Q166</f>
        <v>1.5409267906523623E-2</v>
      </c>
      <c r="R240" s="12">
        <f>[1]CSHR!S166</f>
        <v>2.5509039093968996E-2</v>
      </c>
      <c r="S240" s="12">
        <f>[1]CSHR!T166</f>
        <v>0</v>
      </c>
      <c r="T240" s="13">
        <f>[1]CSHR!U166</f>
        <v>3.8485264699462597E-2</v>
      </c>
      <c r="U240" s="14">
        <f>[1]CSHR!V166</f>
        <v>4.231176134922246E-2</v>
      </c>
      <c r="V240" s="60">
        <f t="shared" si="48"/>
        <v>0.26325702532776851</v>
      </c>
      <c r="W240" s="70">
        <f t="shared" si="49"/>
        <v>1</v>
      </c>
      <c r="X240" s="1" t="str">
        <f t="shared" si="55"/>
        <v>ROW</v>
      </c>
    </row>
    <row r="241" spans="1:25" s="5" customFormat="1" x14ac:dyDescent="0.25">
      <c r="A241" s="5" t="s">
        <v>34</v>
      </c>
      <c r="B241" s="6" t="s">
        <v>3</v>
      </c>
      <c r="C241" s="15">
        <f>[1]CSHR!C167</f>
        <v>0</v>
      </c>
      <c r="D241" s="12">
        <f>[1]CSHR!D167</f>
        <v>0</v>
      </c>
      <c r="E241" s="15">
        <f>[1]CSHR!E167</f>
        <v>0.75670377397321942</v>
      </c>
      <c r="F241" s="12">
        <f>[1]CSHR!F167</f>
        <v>0</v>
      </c>
      <c r="G241" s="15">
        <f>[1]CSHR!G167</f>
        <v>1.962477130646578E-3</v>
      </c>
      <c r="H241" s="12">
        <f>[1]CSHR!H167</f>
        <v>1.962477130646578E-3</v>
      </c>
      <c r="I241" s="15">
        <f>[1]CSHR!I167</f>
        <v>1.962477130646578E-3</v>
      </c>
      <c r="J241" s="25">
        <f t="shared" si="52"/>
        <v>9.8123856532328899E-4</v>
      </c>
      <c r="K241" s="25">
        <f t="shared" si="50"/>
        <v>6.5415904354885937E-4</v>
      </c>
      <c r="L241" s="12">
        <f>[1]CSHR!L167</f>
        <v>1.962477130646578E-3</v>
      </c>
      <c r="M241" s="15">
        <f>[1]CSHR!M167</f>
        <v>8.4084870867709334E-3</v>
      </c>
      <c r="N241" s="25">
        <f t="shared" si="53"/>
        <v>1.6816974173541866E-3</v>
      </c>
      <c r="O241" s="25">
        <f t="shared" ref="O241:O255" si="56">P241/5</f>
        <v>8.408487086770933E-4</v>
      </c>
      <c r="P241" s="25">
        <f t="shared" si="54"/>
        <v>4.2042435433854667E-3</v>
      </c>
      <c r="Q241" s="15">
        <f>[1]CSHR!Q167</f>
        <v>8.4084870867709334E-3</v>
      </c>
      <c r="R241" s="15">
        <f>[1]CSHR!S167</f>
        <v>1.0370964217417525E-2</v>
      </c>
      <c r="S241" s="12">
        <f>[1]CSHR!T167</f>
        <v>0</v>
      </c>
      <c r="T241" s="16">
        <f>[1]CSHR!U167</f>
        <v>1.9340017109973209E-2</v>
      </c>
      <c r="U241" s="14">
        <f>[1]CSHR!V167</f>
        <v>6.6642650162877124E-3</v>
      </c>
      <c r="V241" s="60">
        <f t="shared" si="48"/>
        <v>0.17389190970868529</v>
      </c>
      <c r="W241" s="70">
        <f t="shared" si="49"/>
        <v>1</v>
      </c>
      <c r="X241" s="5" t="str">
        <f t="shared" si="55"/>
        <v>ROW</v>
      </c>
    </row>
    <row r="242" spans="1:25" s="1" customFormat="1" x14ac:dyDescent="0.25">
      <c r="A242" s="1" t="s">
        <v>34</v>
      </c>
      <c r="B242" s="3" t="s">
        <v>4</v>
      </c>
      <c r="C242" s="12">
        <f>[1]CSHR!C168</f>
        <v>0</v>
      </c>
      <c r="D242" s="12">
        <f>[1]CSHR!D168</f>
        <v>0</v>
      </c>
      <c r="E242" s="12">
        <f>[1]CSHR!E168</f>
        <v>0</v>
      </c>
      <c r="F242" s="12">
        <f>[1]CSHR!F168</f>
        <v>0</v>
      </c>
      <c r="G242" s="12">
        <f>[1]CSHR!G168</f>
        <v>1.4706106110030202E-2</v>
      </c>
      <c r="H242" s="12">
        <f>[1]CSHR!H168</f>
        <v>1.4706106110030202E-2</v>
      </c>
      <c r="I242" s="12">
        <f>[1]CSHR!I168</f>
        <v>1.4706106110030202E-2</v>
      </c>
      <c r="J242" s="25">
        <f t="shared" si="52"/>
        <v>7.353053055015101E-3</v>
      </c>
      <c r="K242" s="25">
        <f t="shared" si="50"/>
        <v>4.9020353700100676E-3</v>
      </c>
      <c r="L242" s="12">
        <f>[1]CSHR!L168</f>
        <v>1.4706106110030202E-2</v>
      </c>
      <c r="M242" s="12">
        <f>[1]CSHR!M168</f>
        <v>1.5969115523113198E-2</v>
      </c>
      <c r="N242" s="25">
        <f t="shared" si="53"/>
        <v>3.1938231046226397E-3</v>
      </c>
      <c r="O242" s="25">
        <f t="shared" si="56"/>
        <v>1.5969115523113198E-3</v>
      </c>
      <c r="P242" s="25">
        <f t="shared" si="54"/>
        <v>7.9845577615565988E-3</v>
      </c>
      <c r="Q242" s="12">
        <f>[1]CSHR!Q168</f>
        <v>1.5969115523113198E-2</v>
      </c>
      <c r="R242" s="12">
        <f>[1]CSHR!S168</f>
        <v>3.0675221633143398E-2</v>
      </c>
      <c r="S242" s="12">
        <f>[1]CSHR!T168</f>
        <v>0</v>
      </c>
      <c r="T242" s="13">
        <f>[1]CSHR!U168</f>
        <v>3.3869044737766009E-2</v>
      </c>
      <c r="U242" s="14">
        <f>[1]CSHR!V168</f>
        <v>2.7233529833389203E-3</v>
      </c>
      <c r="V242" s="60">
        <f t="shared" si="48"/>
        <v>0.81693934431588877</v>
      </c>
      <c r="W242" s="70">
        <f t="shared" si="49"/>
        <v>1</v>
      </c>
      <c r="X242" s="1" t="str">
        <f t="shared" si="55"/>
        <v>ROW</v>
      </c>
    </row>
    <row r="243" spans="1:25" s="5" customFormat="1" x14ac:dyDescent="0.25">
      <c r="A243" s="5" t="s">
        <v>34</v>
      </c>
      <c r="B243" s="6" t="s">
        <v>5</v>
      </c>
      <c r="C243" s="15">
        <f>[1]CSHR!C169</f>
        <v>0.53068219038677766</v>
      </c>
      <c r="D243" s="12">
        <f>[1]CSHR!D169</f>
        <v>0</v>
      </c>
      <c r="E243" s="15">
        <f>[1]CSHR!E169</f>
        <v>0</v>
      </c>
      <c r="F243" s="12">
        <f>[1]CSHR!F169</f>
        <v>0</v>
      </c>
      <c r="G243" s="15">
        <f>[1]CSHR!G169</f>
        <v>1.0144276200248287E-2</v>
      </c>
      <c r="H243" s="12">
        <f>[1]CSHR!H169</f>
        <v>1.0144276200248287E-2</v>
      </c>
      <c r="I243" s="15">
        <f>[1]CSHR!I169</f>
        <v>1.0144276200248287E-2</v>
      </c>
      <c r="J243" s="25">
        <f t="shared" si="52"/>
        <v>5.0721381001241437E-3</v>
      </c>
      <c r="K243" s="25">
        <f t="shared" si="50"/>
        <v>3.3814254000827625E-3</v>
      </c>
      <c r="L243" s="12">
        <f>[1]CSHR!L169</f>
        <v>1.0144276200248287E-2</v>
      </c>
      <c r="M243" s="15">
        <f>[1]CSHR!M169</f>
        <v>1.6016009052218151E-2</v>
      </c>
      <c r="N243" s="25">
        <f t="shared" si="53"/>
        <v>3.2032018104436303E-3</v>
      </c>
      <c r="O243" s="25">
        <f t="shared" si="56"/>
        <v>1.6016009052218152E-3</v>
      </c>
      <c r="P243" s="25">
        <f t="shared" si="54"/>
        <v>8.0080045261090756E-3</v>
      </c>
      <c r="Q243" s="15">
        <f>[1]CSHR!Q169</f>
        <v>1.6016009052218151E-2</v>
      </c>
      <c r="R243" s="15">
        <f>[1]CSHR!S169</f>
        <v>2.6160285252466466E-2</v>
      </c>
      <c r="S243" s="12">
        <f>[1]CSHR!T169</f>
        <v>0</v>
      </c>
      <c r="T243" s="16">
        <f>[1]CSHR!U169</f>
        <v>3.9647450770123903E-2</v>
      </c>
      <c r="U243" s="14">
        <f>[1]CSHR!V169</f>
        <v>3.5749153793183969E-2</v>
      </c>
      <c r="V243" s="60">
        <f t="shared" si="48"/>
        <v>0.27388542615003719</v>
      </c>
      <c r="W243" s="70">
        <f t="shared" si="49"/>
        <v>1</v>
      </c>
      <c r="X243" s="5" t="str">
        <f t="shared" si="55"/>
        <v>ROW</v>
      </c>
    </row>
    <row r="244" spans="1:25" s="1" customFormat="1" x14ac:dyDescent="0.25">
      <c r="A244" s="1" t="s">
        <v>34</v>
      </c>
      <c r="B244" s="3" t="s">
        <v>6</v>
      </c>
      <c r="C244" s="12">
        <f>[1]CSHR!C170</f>
        <v>0</v>
      </c>
      <c r="D244" s="12">
        <f>[1]CSHR!D170</f>
        <v>0</v>
      </c>
      <c r="E244" s="12">
        <f>[1]CSHR!E170</f>
        <v>0</v>
      </c>
      <c r="F244" s="12">
        <f>[1]CSHR!F170</f>
        <v>0</v>
      </c>
      <c r="G244" s="12">
        <f>[1]CSHR!G170</f>
        <v>1.6945121244395624E-3</v>
      </c>
      <c r="H244" s="12">
        <f>[1]CSHR!H170</f>
        <v>1.6945121244395624E-3</v>
      </c>
      <c r="I244" s="12">
        <f>[1]CSHR!I170</f>
        <v>1.6945121244395624E-3</v>
      </c>
      <c r="J244" s="25">
        <f t="shared" si="52"/>
        <v>8.472560622197812E-4</v>
      </c>
      <c r="K244" s="25">
        <f t="shared" si="50"/>
        <v>5.6483737481318743E-4</v>
      </c>
      <c r="L244" s="12">
        <f>[1]CSHR!L170</f>
        <v>1.6945121244395624E-3</v>
      </c>
      <c r="M244" s="12">
        <f>[1]CSHR!M170</f>
        <v>2.7457372386752173E-2</v>
      </c>
      <c r="N244" s="25">
        <f t="shared" si="53"/>
        <v>5.4914744773504349E-3</v>
      </c>
      <c r="O244" s="25">
        <f t="shared" si="56"/>
        <v>2.7457372386752174E-3</v>
      </c>
      <c r="P244" s="25">
        <f t="shared" si="54"/>
        <v>1.3728686193376086E-2</v>
      </c>
      <c r="Q244" s="12">
        <f>[1]CSHR!Q170</f>
        <v>2.7457372386752173E-2</v>
      </c>
      <c r="R244" s="12">
        <f>[1]CSHR!S170</f>
        <v>2.9151884511191793E-2</v>
      </c>
      <c r="S244" s="12">
        <f>[1]CSHR!T170</f>
        <v>0</v>
      </c>
      <c r="T244" s="13">
        <f>[1]CSHR!U170</f>
        <v>2.9151884511191793E-2</v>
      </c>
      <c r="U244" s="14">
        <f>[1]CSHR!V170</f>
        <v>4.1164636018590793E-2</v>
      </c>
      <c r="V244" s="60">
        <f t="shared" si="48"/>
        <v>0.81546081034132833</v>
      </c>
      <c r="W244" s="70">
        <f t="shared" si="49"/>
        <v>1</v>
      </c>
      <c r="X244" s="1" t="str">
        <f t="shared" si="55"/>
        <v>ROW</v>
      </c>
    </row>
    <row r="245" spans="1:25" s="5" customFormat="1" x14ac:dyDescent="0.25">
      <c r="A245" s="5" t="s">
        <v>34</v>
      </c>
      <c r="B245" s="6" t="s">
        <v>7</v>
      </c>
      <c r="C245" s="15">
        <f>[1]CSHR!C171</f>
        <v>0</v>
      </c>
      <c r="D245" s="12">
        <f>[1]CSHR!D171</f>
        <v>0</v>
      </c>
      <c r="E245" s="15">
        <f>[1]CSHR!E171</f>
        <v>0</v>
      </c>
      <c r="F245" s="12">
        <f>[1]CSHR!F171</f>
        <v>0</v>
      </c>
      <c r="G245" s="15">
        <f>[1]CSHR!G171</f>
        <v>4.5932336710585928E-3</v>
      </c>
      <c r="H245" s="12">
        <f>[1]CSHR!H171</f>
        <v>0.34261420230180883</v>
      </c>
      <c r="I245" s="15">
        <f>[1]CSHR!I171</f>
        <v>4.5932336710585928E-3</v>
      </c>
      <c r="J245" s="25">
        <f t="shared" si="52"/>
        <v>2.2966168355292964E-3</v>
      </c>
      <c r="K245" s="25">
        <f t="shared" si="50"/>
        <v>1.5310778903528642E-3</v>
      </c>
      <c r="L245" s="12">
        <f>[1]CSHR!L171</f>
        <v>4.5932336710585928E-3</v>
      </c>
      <c r="M245" s="15">
        <f>[1]CSHR!M171</f>
        <v>2.2375040909475077E-2</v>
      </c>
      <c r="N245" s="25">
        <f t="shared" si="53"/>
        <v>4.4750081818950155E-3</v>
      </c>
      <c r="O245" s="25">
        <f t="shared" si="56"/>
        <v>2.2375040909475077E-3</v>
      </c>
      <c r="P245" s="25">
        <f t="shared" si="54"/>
        <v>1.1187520454737539E-2</v>
      </c>
      <c r="Q245" s="15">
        <f>[1]CSHR!Q171</f>
        <v>2.2375040909475077E-2</v>
      </c>
      <c r="R245" s="15">
        <f>[1]CSHR!S171</f>
        <v>2.6968274580533656E-2</v>
      </c>
      <c r="S245" s="12">
        <f>[1]CSHR!T171</f>
        <v>0</v>
      </c>
      <c r="T245" s="16">
        <f>[1]CSHR!U171</f>
        <v>5.6801662459833729E-2</v>
      </c>
      <c r="U245" s="14">
        <f>[1]CSHR!V171</f>
        <v>4.5926654469576111E-2</v>
      </c>
      <c r="V245" s="60">
        <f t="shared" si="48"/>
        <v>0.44743169590265963</v>
      </c>
      <c r="W245" s="70">
        <f t="shared" si="49"/>
        <v>1</v>
      </c>
      <c r="X245" s="5" t="str">
        <f t="shared" si="55"/>
        <v>ROW</v>
      </c>
    </row>
    <row r="246" spans="1:25" s="1" customFormat="1" x14ac:dyDescent="0.25">
      <c r="A246" s="1" t="s">
        <v>34</v>
      </c>
      <c r="B246" s="3" t="s">
        <v>8</v>
      </c>
      <c r="C246" s="12">
        <f>[1]CSHR!C172</f>
        <v>0</v>
      </c>
      <c r="D246" s="12">
        <f>[1]CSHR!D172</f>
        <v>0</v>
      </c>
      <c r="E246" s="12">
        <f>[1]CSHR!E172</f>
        <v>0</v>
      </c>
      <c r="F246" s="12">
        <f>[1]CSHR!F172</f>
        <v>0.81615876321858205</v>
      </c>
      <c r="G246" s="12">
        <f>[1]CSHR!G172</f>
        <v>0</v>
      </c>
      <c r="H246" s="12">
        <f>[1]CSHR!H172</f>
        <v>0</v>
      </c>
      <c r="I246" s="12">
        <f>[1]CSHR!I172</f>
        <v>0</v>
      </c>
      <c r="J246" s="25">
        <f t="shared" si="52"/>
        <v>0</v>
      </c>
      <c r="K246" s="25">
        <f t="shared" si="50"/>
        <v>0</v>
      </c>
      <c r="L246" s="12">
        <f>[1]CSHR!L172</f>
        <v>0</v>
      </c>
      <c r="M246" s="12">
        <f>[1]CSHR!M172</f>
        <v>6.8487752009910498E-3</v>
      </c>
      <c r="N246" s="25">
        <f t="shared" si="53"/>
        <v>1.3697550401982101E-3</v>
      </c>
      <c r="O246" s="25">
        <f t="shared" si="56"/>
        <v>6.8487752009910503E-4</v>
      </c>
      <c r="P246" s="25">
        <f t="shared" si="54"/>
        <v>3.4243876004955249E-3</v>
      </c>
      <c r="Q246" s="12">
        <f>[1]CSHR!Q172</f>
        <v>6.8487752009910498E-3</v>
      </c>
      <c r="R246" s="12">
        <f>[1]CSHR!S172</f>
        <v>6.8487752009910498E-3</v>
      </c>
      <c r="S246" s="12">
        <f>[1]CSHR!T172</f>
        <v>0</v>
      </c>
      <c r="T246" s="13">
        <f>[1]CSHR!U172</f>
        <v>1.41541354153815E-2</v>
      </c>
      <c r="U246" s="14">
        <f>[1]CSHR!V172</f>
        <v>1.40487696430586E-3</v>
      </c>
      <c r="V246" s="60">
        <f t="shared" si="48"/>
        <v>0.14225687863796455</v>
      </c>
      <c r="W246" s="70">
        <f t="shared" si="49"/>
        <v>1</v>
      </c>
      <c r="X246" s="1" t="str">
        <f t="shared" si="55"/>
        <v>ROW</v>
      </c>
    </row>
    <row r="247" spans="1:25" s="5" customFormat="1" x14ac:dyDescent="0.25">
      <c r="A247" s="5" t="s">
        <v>34</v>
      </c>
      <c r="B247" s="6" t="s">
        <v>9</v>
      </c>
      <c r="C247" s="15">
        <f>[1]CSHR!C173</f>
        <v>0.42533830827844088</v>
      </c>
      <c r="D247" s="12">
        <f>[1]CSHR!D173</f>
        <v>0</v>
      </c>
      <c r="E247" s="15">
        <f>[1]CSHR!E173</f>
        <v>0</v>
      </c>
      <c r="F247" s="12">
        <f>[1]CSHR!F173</f>
        <v>0</v>
      </c>
      <c r="G247" s="15">
        <f>[1]CSHR!G173</f>
        <v>7.972701140695192E-3</v>
      </c>
      <c r="H247" s="12">
        <f>[1]CSHR!H173</f>
        <v>7.972701140695192E-3</v>
      </c>
      <c r="I247" s="15">
        <f>[1]CSHR!I173</f>
        <v>7.972701140695192E-3</v>
      </c>
      <c r="J247" s="25">
        <f t="shared" si="52"/>
        <v>3.986350570347596E-3</v>
      </c>
      <c r="K247" s="25">
        <f t="shared" si="50"/>
        <v>2.6575670468983975E-3</v>
      </c>
      <c r="L247" s="12">
        <f>[1]CSHR!L173</f>
        <v>7.972701140695192E-3</v>
      </c>
      <c r="M247" s="15">
        <f>[1]CSHR!M173</f>
        <v>2.0246983688840762E-2</v>
      </c>
      <c r="N247" s="25">
        <f t="shared" si="53"/>
        <v>4.0493967377681524E-3</v>
      </c>
      <c r="O247" s="25">
        <f t="shared" si="56"/>
        <v>2.0246983688840762E-3</v>
      </c>
      <c r="P247" s="25">
        <f t="shared" si="54"/>
        <v>1.0123491844420381E-2</v>
      </c>
      <c r="Q247" s="15">
        <f>[1]CSHR!Q173</f>
        <v>2.0246983688840762E-2</v>
      </c>
      <c r="R247" s="15">
        <f>[1]CSHR!S173</f>
        <v>2.8219684829535914E-2</v>
      </c>
      <c r="S247" s="12">
        <f>[1]CSHR!T173</f>
        <v>0</v>
      </c>
      <c r="T247" s="16">
        <f>[1]CSHR!U173</f>
        <v>4.5269776356980762E-2</v>
      </c>
      <c r="U247" s="14">
        <f>[1]CSHR!V173</f>
        <v>5.5623347757320793E-2</v>
      </c>
      <c r="V247" s="60">
        <f t="shared" si="48"/>
        <v>0.35032260626894052</v>
      </c>
      <c r="W247" s="70">
        <f t="shared" si="49"/>
        <v>1</v>
      </c>
      <c r="X247" s="5" t="str">
        <f t="shared" si="55"/>
        <v>ROW</v>
      </c>
    </row>
    <row r="248" spans="1:25" s="1" customFormat="1" x14ac:dyDescent="0.25">
      <c r="A248" s="1" t="s">
        <v>34</v>
      </c>
      <c r="B248" s="3" t="s">
        <v>10</v>
      </c>
      <c r="C248" s="12">
        <f>[1]CSHR!C174</f>
        <v>0</v>
      </c>
      <c r="D248" s="12">
        <f>[1]CSHR!D174</f>
        <v>0</v>
      </c>
      <c r="E248" s="12">
        <f>[1]CSHR!E174</f>
        <v>0.72981226763952622</v>
      </c>
      <c r="F248" s="12">
        <f>[1]CSHR!F174</f>
        <v>0</v>
      </c>
      <c r="G248" s="12">
        <f>[1]CSHR!G174</f>
        <v>2.8230577419138835E-3</v>
      </c>
      <c r="H248" s="12">
        <f>[1]CSHR!H174</f>
        <v>2.8230577419138835E-3</v>
      </c>
      <c r="I248" s="12">
        <f>[1]CSHR!I174</f>
        <v>2.8230577419138835E-3</v>
      </c>
      <c r="J248" s="25">
        <f t="shared" si="52"/>
        <v>1.4115288709569418E-3</v>
      </c>
      <c r="K248" s="25">
        <f t="shared" si="50"/>
        <v>9.4101924730462781E-4</v>
      </c>
      <c r="L248" s="12">
        <f>[1]CSHR!L174</f>
        <v>2.8230577419138835E-3</v>
      </c>
      <c r="M248" s="12">
        <f>[1]CSHR!M174</f>
        <v>9.1027343254606197E-3</v>
      </c>
      <c r="N248" s="25">
        <f t="shared" si="53"/>
        <v>1.8205468650921239E-3</v>
      </c>
      <c r="O248" s="25">
        <f t="shared" si="56"/>
        <v>9.1027343254606197E-4</v>
      </c>
      <c r="P248" s="25">
        <f t="shared" si="54"/>
        <v>4.5513671627303099E-3</v>
      </c>
      <c r="Q248" s="12">
        <f>[1]CSHR!Q174</f>
        <v>9.1027343254606197E-3</v>
      </c>
      <c r="R248" s="12">
        <f>[1]CSHR!S174</f>
        <v>1.1925792067374508E-2</v>
      </c>
      <c r="S248" s="12">
        <f>[1]CSHR!T174</f>
        <v>0</v>
      </c>
      <c r="T248" s="13">
        <f>[1]CSHR!U174</f>
        <v>2.1635375347865873E-2</v>
      </c>
      <c r="U248" s="14">
        <f>[1]CSHR!V174</f>
        <v>8.5251634459459769E-3</v>
      </c>
      <c r="V248" s="60">
        <f t="shared" si="48"/>
        <v>0.18896896630208038</v>
      </c>
      <c r="W248" s="70">
        <f t="shared" si="49"/>
        <v>1</v>
      </c>
      <c r="X248" s="1" t="str">
        <f t="shared" si="55"/>
        <v>ROW</v>
      </c>
    </row>
    <row r="249" spans="1:25" s="5" customFormat="1" x14ac:dyDescent="0.25">
      <c r="A249" s="5" t="s">
        <v>34</v>
      </c>
      <c r="B249" s="6" t="s">
        <v>11</v>
      </c>
      <c r="C249" s="15">
        <f>[1]CSHR!C175</f>
        <v>0.40971702393317033</v>
      </c>
      <c r="D249" s="12">
        <f>[1]CSHR!D175</f>
        <v>0</v>
      </c>
      <c r="E249" s="15">
        <f>[1]CSHR!E175</f>
        <v>0</v>
      </c>
      <c r="F249" s="12">
        <f>[1]CSHR!F175</f>
        <v>0</v>
      </c>
      <c r="G249" s="15">
        <f>[1]CSHR!G175</f>
        <v>7.9029610702784983E-3</v>
      </c>
      <c r="H249" s="12">
        <f>[1]CSHR!H175</f>
        <v>7.9029610702784983E-3</v>
      </c>
      <c r="I249" s="15">
        <f>[1]CSHR!I175</f>
        <v>7.9029610702784983E-3</v>
      </c>
      <c r="J249" s="25">
        <f t="shared" si="52"/>
        <v>3.9514805351392492E-3</v>
      </c>
      <c r="K249" s="25">
        <f t="shared" si="50"/>
        <v>2.6343203567594994E-3</v>
      </c>
      <c r="L249" s="12">
        <f>[1]CSHR!L175</f>
        <v>7.9029610702784983E-3</v>
      </c>
      <c r="M249" s="15">
        <f>[1]CSHR!M175</f>
        <v>2.1484955440620509E-2</v>
      </c>
      <c r="N249" s="25">
        <f t="shared" si="53"/>
        <v>4.2969910881241018E-3</v>
      </c>
      <c r="O249" s="25">
        <f t="shared" si="56"/>
        <v>2.1484955440620509E-3</v>
      </c>
      <c r="P249" s="25">
        <f t="shared" si="54"/>
        <v>1.0742477720310254E-2</v>
      </c>
      <c r="Q249" s="15">
        <f>[1]CSHR!Q175</f>
        <v>2.1484955440620509E-2</v>
      </c>
      <c r="R249" s="15">
        <f>[1]CSHR!S175</f>
        <v>2.9387916510898986E-2</v>
      </c>
      <c r="S249" s="12">
        <f>[1]CSHR!T175</f>
        <v>0</v>
      </c>
      <c r="T249" s="16">
        <f>[1]CSHR!U175</f>
        <v>4.7480510566158388E-2</v>
      </c>
      <c r="U249" s="14">
        <f>[1]CSHR!V175</f>
        <v>4.293541547727029E-2</v>
      </c>
      <c r="V249" s="60">
        <f t="shared" si="48"/>
        <v>0.37212361310575182</v>
      </c>
      <c r="W249" s="70">
        <f t="shared" si="49"/>
        <v>1</v>
      </c>
      <c r="X249" s="5" t="str">
        <f t="shared" si="55"/>
        <v>ROW</v>
      </c>
    </row>
    <row r="250" spans="1:25" s="1" customFormat="1" x14ac:dyDescent="0.25">
      <c r="A250" s="1" t="s">
        <v>34</v>
      </c>
      <c r="B250" s="3" t="s">
        <v>12</v>
      </c>
      <c r="C250" s="12">
        <f>[1]CSHR!C176</f>
        <v>0</v>
      </c>
      <c r="D250" s="12">
        <f>[1]CSHR!D176</f>
        <v>0</v>
      </c>
      <c r="E250" s="12">
        <f>[1]CSHR!E176</f>
        <v>0</v>
      </c>
      <c r="F250" s="12">
        <f>[1]CSHR!F176</f>
        <v>0.76904200861662375</v>
      </c>
      <c r="G250" s="12">
        <f>[1]CSHR!G176</f>
        <v>0</v>
      </c>
      <c r="H250" s="12">
        <f>[1]CSHR!H176</f>
        <v>0</v>
      </c>
      <c r="I250" s="12">
        <f>[1]CSHR!I176</f>
        <v>0</v>
      </c>
      <c r="J250" s="25">
        <f t="shared" si="52"/>
        <v>0</v>
      </c>
      <c r="K250" s="25">
        <f t="shared" si="50"/>
        <v>0</v>
      </c>
      <c r="L250" s="12">
        <f>[1]CSHR!L176</f>
        <v>0</v>
      </c>
      <c r="M250" s="12">
        <f>[1]CSHR!M176</f>
        <v>8.6045282274298234E-3</v>
      </c>
      <c r="N250" s="25">
        <f t="shared" si="53"/>
        <v>1.7209056454859646E-3</v>
      </c>
      <c r="O250" s="25">
        <f t="shared" si="56"/>
        <v>8.604528227429823E-4</v>
      </c>
      <c r="P250" s="25">
        <f t="shared" si="54"/>
        <v>4.3022641137149117E-3</v>
      </c>
      <c r="Q250" s="12">
        <f>[1]CSHR!Q176</f>
        <v>8.6045282274298234E-3</v>
      </c>
      <c r="R250" s="12">
        <f>[1]CSHR!S176</f>
        <v>8.6045282274298234E-3</v>
      </c>
      <c r="S250" s="12">
        <f>[1]CSHR!T176</f>
        <v>0</v>
      </c>
      <c r="T250" s="13">
        <f>[1]CSHR!U176</f>
        <v>1.7782691670021656E-2</v>
      </c>
      <c r="U250" s="14">
        <f>[1]CSHR!V176</f>
        <v>1.7522193018618233E-3</v>
      </c>
      <c r="V250" s="60">
        <f t="shared" si="48"/>
        <v>0.1787258731472593</v>
      </c>
      <c r="W250" s="70">
        <f t="shared" si="49"/>
        <v>1</v>
      </c>
      <c r="X250" s="1" t="str">
        <f t="shared" si="55"/>
        <v>ROW</v>
      </c>
    </row>
    <row r="251" spans="1:25" s="5" customFormat="1" x14ac:dyDescent="0.25">
      <c r="A251" s="5" t="s">
        <v>34</v>
      </c>
      <c r="B251" s="6" t="s">
        <v>13</v>
      </c>
      <c r="C251" s="15">
        <f>[1]CSHR!C177</f>
        <v>0</v>
      </c>
      <c r="D251" s="12">
        <f>[1]CSHR!D177</f>
        <v>0</v>
      </c>
      <c r="E251" s="15">
        <f>[1]CSHR!E177</f>
        <v>0</v>
      </c>
      <c r="F251" s="12">
        <f>[1]CSHR!F177</f>
        <v>0</v>
      </c>
      <c r="G251" s="15">
        <f>[1]CSHR!G177</f>
        <v>7.9144327483549499E-3</v>
      </c>
      <c r="H251" s="12">
        <f>[1]CSHR!H177</f>
        <v>7.9144327483549499E-3</v>
      </c>
      <c r="I251" s="15">
        <f>[1]CSHR!I177</f>
        <v>7.9144327483549499E-3</v>
      </c>
      <c r="J251" s="25">
        <f t="shared" si="52"/>
        <v>3.957216374177475E-3</v>
      </c>
      <c r="K251" s="25">
        <f t="shared" si="50"/>
        <v>2.6381442494516501E-3</v>
      </c>
      <c r="L251" s="12">
        <f>[1]CSHR!L177</f>
        <v>7.9144327483549499E-3</v>
      </c>
      <c r="M251" s="15">
        <f>[1]CSHR!M177</f>
        <v>2.7272475153887501E-2</v>
      </c>
      <c r="N251" s="25">
        <f t="shared" si="53"/>
        <v>5.4544950307775005E-3</v>
      </c>
      <c r="O251" s="25">
        <f t="shared" si="56"/>
        <v>2.7272475153887503E-3</v>
      </c>
      <c r="P251" s="25">
        <f t="shared" si="54"/>
        <v>1.363623757694375E-2</v>
      </c>
      <c r="Q251" s="15">
        <f>[1]CSHR!Q177</f>
        <v>2.7272475153887501E-2</v>
      </c>
      <c r="R251" s="15">
        <f>[1]CSHR!S177</f>
        <v>3.5186907902242402E-2</v>
      </c>
      <c r="S251" s="12">
        <f>[1]CSHR!T177</f>
        <v>0</v>
      </c>
      <c r="T251" s="16">
        <f>[1]CSHR!U177</f>
        <v>4.0641402933019898E-2</v>
      </c>
      <c r="U251" s="14">
        <f>[1]CSHR!V177</f>
        <v>0</v>
      </c>
      <c r="V251" s="60">
        <f t="shared" si="48"/>
        <v>0.80955566711680382</v>
      </c>
      <c r="W251" s="70">
        <f t="shared" si="49"/>
        <v>1</v>
      </c>
      <c r="X251" s="5" t="str">
        <f t="shared" si="55"/>
        <v>ROW</v>
      </c>
    </row>
    <row r="252" spans="1:25" s="1" customFormat="1" x14ac:dyDescent="0.25">
      <c r="A252" s="1" t="s">
        <v>34</v>
      </c>
      <c r="B252" s="3" t="s">
        <v>14</v>
      </c>
      <c r="C252" s="12">
        <f>[1]CSHR!C178</f>
        <v>0</v>
      </c>
      <c r="D252" s="12">
        <f>[1]CSHR!D178</f>
        <v>0</v>
      </c>
      <c r="E252" s="12">
        <f>[1]CSHR!E178</f>
        <v>0</v>
      </c>
      <c r="F252" s="12">
        <f>[1]CSHR!F178</f>
        <v>0</v>
      </c>
      <c r="G252" s="12">
        <f>[1]CSHR!G178</f>
        <v>2.5919979235751595E-3</v>
      </c>
      <c r="H252" s="12">
        <f>[1]CSHR!H178</f>
        <v>2.5919979235751595E-3</v>
      </c>
      <c r="I252" s="12">
        <f>[1]CSHR!I178</f>
        <v>2.5919979235751595E-3</v>
      </c>
      <c r="J252" s="25">
        <f t="shared" si="52"/>
        <v>1.2959989617875797E-3</v>
      </c>
      <c r="K252" s="25">
        <f t="shared" si="50"/>
        <v>8.6399930785838652E-4</v>
      </c>
      <c r="L252" s="12">
        <f>[1]CSHR!L178</f>
        <v>2.5919979235751595E-3</v>
      </c>
      <c r="M252" s="12">
        <f>[1]CSHR!M178</f>
        <v>4.5931859654768691E-3</v>
      </c>
      <c r="N252" s="25">
        <f t="shared" si="53"/>
        <v>9.1863719309537382E-4</v>
      </c>
      <c r="O252" s="25">
        <f t="shared" si="56"/>
        <v>4.5931859654768691E-4</v>
      </c>
      <c r="P252" s="25">
        <f t="shared" si="54"/>
        <v>2.2965929827384345E-3</v>
      </c>
      <c r="Q252" s="12">
        <f>[1]CSHR!Q178</f>
        <v>4.5931859654768691E-3</v>
      </c>
      <c r="R252" s="12">
        <f>[1]CSHR!S178</f>
        <v>7.1851838890520285E-3</v>
      </c>
      <c r="S252" s="12">
        <f>[1]CSHR!T178</f>
        <v>0</v>
      </c>
      <c r="T252" s="13">
        <f>[1]CSHR!U178</f>
        <v>9.0224582752427805E-3</v>
      </c>
      <c r="U252" s="14">
        <f>[1]CSHR!V178</f>
        <v>0</v>
      </c>
      <c r="V252" s="60">
        <f t="shared" si="48"/>
        <v>0.95840344716842329</v>
      </c>
      <c r="W252" s="70">
        <f t="shared" si="49"/>
        <v>1</v>
      </c>
      <c r="X252" s="1" t="str">
        <f t="shared" si="55"/>
        <v>ROW</v>
      </c>
    </row>
    <row r="253" spans="1:25" s="5" customFormat="1" x14ac:dyDescent="0.25">
      <c r="A253" s="5" t="s">
        <v>34</v>
      </c>
      <c r="B253" s="6" t="s">
        <v>15</v>
      </c>
      <c r="C253" s="15">
        <f>[1]CSHR!C179</f>
        <v>0</v>
      </c>
      <c r="D253" s="12">
        <f>[1]CSHR!D179</f>
        <v>0</v>
      </c>
      <c r="E253" s="15">
        <f>[1]CSHR!E179</f>
        <v>0.35019981870218603</v>
      </c>
      <c r="F253" s="12">
        <f>[1]CSHR!F179</f>
        <v>0</v>
      </c>
      <c r="G253" s="15">
        <f>[1]CSHR!G179</f>
        <v>1.4429593456529301E-3</v>
      </c>
      <c r="H253" s="12">
        <f>[1]CSHR!H179</f>
        <v>1.4429593456529301E-3</v>
      </c>
      <c r="I253" s="15">
        <f>[1]CSHR!I179</f>
        <v>1.4429593456529301E-3</v>
      </c>
      <c r="J253" s="25">
        <f t="shared" si="52"/>
        <v>7.2147967282646503E-4</v>
      </c>
      <c r="K253" s="25">
        <f t="shared" si="50"/>
        <v>4.8098644855097667E-4</v>
      </c>
      <c r="L253" s="12">
        <f>[1]CSHR!L179</f>
        <v>1.4429593456529301E-3</v>
      </c>
      <c r="M253" s="15">
        <f>[1]CSHR!M179</f>
        <v>2.34084079848547E-2</v>
      </c>
      <c r="N253" s="25">
        <f t="shared" si="53"/>
        <v>4.6816815969709397E-3</v>
      </c>
      <c r="O253" s="25">
        <f t="shared" si="56"/>
        <v>2.3408407984854699E-3</v>
      </c>
      <c r="P253" s="25">
        <f t="shared" si="54"/>
        <v>1.170420399242735E-2</v>
      </c>
      <c r="Q253" s="15">
        <f>[1]CSHR!Q179</f>
        <v>2.34084079848547E-2</v>
      </c>
      <c r="R253" s="15">
        <f>[1]CSHR!S179</f>
        <v>2.48513673305076E-2</v>
      </c>
      <c r="S253" s="12">
        <f>[1]CSHR!T179</f>
        <v>0</v>
      </c>
      <c r="T253" s="16">
        <f>[1]CSHR!U179</f>
        <v>4.9820335847685901E-2</v>
      </c>
      <c r="U253" s="14">
        <f>[1]CSHR!V179</f>
        <v>1.26258942744631E-2</v>
      </c>
      <c r="V253" s="60">
        <f t="shared" si="48"/>
        <v>0.489984737983575</v>
      </c>
      <c r="W253" s="70">
        <f t="shared" si="49"/>
        <v>1</v>
      </c>
      <c r="X253" s="5" t="str">
        <f t="shared" si="55"/>
        <v>ROW</v>
      </c>
    </row>
    <row r="254" spans="1:25" s="1" customFormat="1" x14ac:dyDescent="0.25">
      <c r="A254" s="1" t="s">
        <v>34</v>
      </c>
      <c r="B254" s="3" t="s">
        <v>16</v>
      </c>
      <c r="C254" s="12">
        <f>[1]CSHR!C180</f>
        <v>0</v>
      </c>
      <c r="D254" s="12">
        <f>[1]CSHR!D180</f>
        <v>0</v>
      </c>
      <c r="E254" s="12">
        <f>[1]CSHR!E180</f>
        <v>0</v>
      </c>
      <c r="F254" s="12">
        <f>[1]CSHR!F180</f>
        <v>0</v>
      </c>
      <c r="G254" s="12">
        <f>[1]CSHR!G180</f>
        <v>2.8489979655150631E-4</v>
      </c>
      <c r="H254" s="12">
        <f>[1]CSHR!H180</f>
        <v>2.8489979655150631E-4</v>
      </c>
      <c r="I254" s="12">
        <f>[1]CSHR!I180</f>
        <v>2.8489979655150631E-4</v>
      </c>
      <c r="J254" s="25">
        <f t="shared" si="52"/>
        <v>1.4244989827575316E-4</v>
      </c>
      <c r="K254" s="25">
        <f t="shared" si="50"/>
        <v>9.4966598850502104E-5</v>
      </c>
      <c r="L254" s="12">
        <f>[1]CSHR!L180</f>
        <v>2.8489979655150631E-4</v>
      </c>
      <c r="M254" s="12">
        <f>[1]CSHR!M180</f>
        <v>2.7698591331396429E-2</v>
      </c>
      <c r="N254" s="25">
        <f t="shared" si="53"/>
        <v>5.5397182662792858E-3</v>
      </c>
      <c r="O254" s="25">
        <f t="shared" si="56"/>
        <v>2.7698591331396429E-3</v>
      </c>
      <c r="P254" s="25">
        <f t="shared" si="54"/>
        <v>1.3849295665698215E-2</v>
      </c>
      <c r="Q254" s="12">
        <f>[1]CSHR!Q180</f>
        <v>2.7698591331396429E-2</v>
      </c>
      <c r="R254" s="12">
        <f>[1]CSHR!S180</f>
        <v>2.798349112794794E-2</v>
      </c>
      <c r="S254" s="12">
        <f>[1]CSHR!T180</f>
        <v>0</v>
      </c>
      <c r="T254" s="13">
        <f>[1]CSHR!U180</f>
        <v>2.798349112794794E-2</v>
      </c>
      <c r="U254" s="14">
        <f>[1]CSHR!V180</f>
        <v>4.1288054223720144E-2</v>
      </c>
      <c r="V254" s="60">
        <f t="shared" si="48"/>
        <v>0.82381189210914174</v>
      </c>
      <c r="W254" s="70">
        <f t="shared" si="49"/>
        <v>1</v>
      </c>
      <c r="X254" s="1" t="str">
        <f t="shared" si="55"/>
        <v>ROW</v>
      </c>
    </row>
    <row r="255" spans="1:25" s="8" customFormat="1" x14ac:dyDescent="0.25">
      <c r="A255" s="8" t="s">
        <v>34</v>
      </c>
      <c r="B255" s="9" t="s">
        <v>17</v>
      </c>
      <c r="C255" s="17">
        <f>[1]CSHR!C181</f>
        <v>0</v>
      </c>
      <c r="D255" s="18">
        <f>[1]CSHR!D181</f>
        <v>0</v>
      </c>
      <c r="E255" s="17">
        <f>[1]CSHR!E181</f>
        <v>0</v>
      </c>
      <c r="F255" s="18">
        <f>[1]CSHR!F181</f>
        <v>0.42528952250254337</v>
      </c>
      <c r="G255" s="17">
        <f>[1]CSHR!G181</f>
        <v>0</v>
      </c>
      <c r="H255" s="18">
        <f>[1]CSHR!H181</f>
        <v>0</v>
      </c>
      <c r="I255" s="17">
        <f>[1]CSHR!I181</f>
        <v>0</v>
      </c>
      <c r="J255" s="56">
        <f t="shared" si="52"/>
        <v>0</v>
      </c>
      <c r="K255" s="56">
        <f t="shared" si="50"/>
        <v>0</v>
      </c>
      <c r="L255" s="18">
        <f>[1]CSHR!L181</f>
        <v>0</v>
      </c>
      <c r="M255" s="17">
        <f>[1]CSHR!M181</f>
        <v>2.1412836322214399E-2</v>
      </c>
      <c r="N255" s="56">
        <f t="shared" si="53"/>
        <v>4.2825672644428801E-3</v>
      </c>
      <c r="O255" s="56">
        <f t="shared" si="56"/>
        <v>2.14128363222144E-3</v>
      </c>
      <c r="P255" s="56">
        <f t="shared" si="54"/>
        <v>1.0706418161107199E-2</v>
      </c>
      <c r="Q255" s="17">
        <f>[1]CSHR!Q181</f>
        <v>2.1412836322214399E-2</v>
      </c>
      <c r="R255" s="17">
        <f>[1]CSHR!S181</f>
        <v>2.1412836322214399E-2</v>
      </c>
      <c r="S255" s="18">
        <f>[1]CSHR!T181</f>
        <v>0</v>
      </c>
      <c r="T255" s="17">
        <f>[1]CSHR!U181</f>
        <v>4.4253195065909808E-2</v>
      </c>
      <c r="U255" s="19">
        <f>[1]CSHR!V181</f>
        <v>4.3194517532994534E-3</v>
      </c>
      <c r="V255" s="62">
        <f t="shared" si="48"/>
        <v>0.4447690526538326</v>
      </c>
      <c r="W255" s="71">
        <f t="shared" si="49"/>
        <v>1</v>
      </c>
      <c r="X255" s="8" t="str">
        <f t="shared" si="55"/>
        <v>ROW</v>
      </c>
    </row>
    <row r="256" spans="1:25" s="1" customFormat="1" x14ac:dyDescent="0.25">
      <c r="A256" s="1" t="s">
        <v>104</v>
      </c>
      <c r="B256" s="3" t="s">
        <v>0</v>
      </c>
      <c r="C256" s="12">
        <f>0.7*[1]CSHR!C92+0.2*[1]CSHR!C164+0.1*[1]CSHR!C56</f>
        <v>0.46318281956669788</v>
      </c>
      <c r="D256" s="12">
        <f>0.7*[1]CSHR!D92+0.2*[1]CSHR!D164+0.1*[1]CSHR!D56</f>
        <v>0</v>
      </c>
      <c r="E256" s="12">
        <f>0.7*[1]CSHR!E92+0.2*[1]CSHR!E164+0.1*[1]CSHR!E56</f>
        <v>0</v>
      </c>
      <c r="F256" s="12">
        <f>0.7*[1]CSHR!F92+0.2*[1]CSHR!F164+0.1*[1]CSHR!F56</f>
        <v>0</v>
      </c>
      <c r="G256" s="12">
        <f>0.7*[1]CSHR!G92+0.2*[1]CSHR!G164+0.1*[1]CSHR!G56</f>
        <v>1.1846005525079055E-2</v>
      </c>
      <c r="H256" s="12">
        <f>0.7*[1]CSHR!H92+0.2*[1]CSHR!H164+0.1*[1]CSHR!H56</f>
        <v>1.1846005525079055E-2</v>
      </c>
      <c r="I256" s="12">
        <f>0.7*[1]CSHR!I92+0.2*[1]CSHR!I164+0.1*[1]CSHR!I56</f>
        <v>1.1846005525079055E-2</v>
      </c>
      <c r="J256" s="25">
        <f t="shared" ref="J256" si="57">I256/2</f>
        <v>5.9230027625395273E-3</v>
      </c>
      <c r="K256" s="25">
        <f t="shared" ref="K256" si="58">I256/3</f>
        <v>3.9486685083596849E-3</v>
      </c>
      <c r="L256" s="12">
        <f>0.7*[1]CSHR!L92+0.2*[1]CSHR!L164+0.1*[1]CSHR!L56</f>
        <v>1.1846005525079055E-2</v>
      </c>
      <c r="M256" s="12">
        <f>0.7*[1]CSHR!M92+0.2*[1]CSHR!M164+0.1*[1]CSHR!M56</f>
        <v>1.9275840045845927E-2</v>
      </c>
      <c r="N256" s="25">
        <f t="shared" ref="N256" si="59">M256/5</f>
        <v>3.8551680091691853E-3</v>
      </c>
      <c r="O256" s="25">
        <f t="shared" ref="O256" si="60">P256/5</f>
        <v>1.9275840045845927E-3</v>
      </c>
      <c r="P256" s="25">
        <f t="shared" ref="P256" si="61">M256/2</f>
        <v>9.6379200229229633E-3</v>
      </c>
      <c r="Q256" s="12">
        <f>0.7*[1]CSHR!Q92+0.2*[1]CSHR!Q164+0.1*[1]CSHR!Q56</f>
        <v>1.9275840045845927E-2</v>
      </c>
      <c r="R256" s="12">
        <f>0.7*[1]CSHR!S92+0.2*[1]CSHR!S164+0.1*[1]CSHR!S56</f>
        <v>3.1121845570924914E-2</v>
      </c>
      <c r="S256" s="12">
        <f>0.7*[1]CSHR!T92+0.2*[1]CSHR!T164+0.1*[1]CSHR!T56</f>
        <v>0</v>
      </c>
      <c r="T256" s="12">
        <f>0.7*[1]CSHR!U92+0.2*[1]CSHR!U164+0.1*[1]CSHR!U56</f>
        <v>4.7354131925321508E-2</v>
      </c>
      <c r="U256" s="76">
        <f>0.7*[1]CSHR!V92+0.2*[1]CSHR!V164+0.1*[1]CSHR!V56</f>
        <v>1.7212308912749663E-2</v>
      </c>
      <c r="V256" s="63">
        <f t="shared" si="48"/>
        <v>0.32990084852472212</v>
      </c>
      <c r="W256" s="70">
        <f t="shared" si="49"/>
        <v>1</v>
      </c>
      <c r="X256" s="75" t="s">
        <v>105</v>
      </c>
      <c r="Y256" s="75" t="s">
        <v>106</v>
      </c>
    </row>
    <row r="257" spans="1:27" s="5" customFormat="1" x14ac:dyDescent="0.25">
      <c r="A257" s="1" t="s">
        <v>104</v>
      </c>
      <c r="B257" s="6" t="s">
        <v>1</v>
      </c>
      <c r="C257" s="15">
        <f>0.7*[1]CSHR!C93+0.2*[1]CSHR!C165+0.1*[1]CSHR!C57</f>
        <v>0</v>
      </c>
      <c r="D257" s="12">
        <f>0.7*[1]CSHR!D93+0.2*[1]CSHR!D165+0.1*[1]CSHR!D57</f>
        <v>0</v>
      </c>
      <c r="E257" s="15">
        <f>0.7*[1]CSHR!E93+0.2*[1]CSHR!E165+0.1*[1]CSHR!E57</f>
        <v>0</v>
      </c>
      <c r="F257" s="12">
        <f>0.7*[1]CSHR!F93+0.2*[1]CSHR!F165+0.1*[1]CSHR!F57</f>
        <v>0</v>
      </c>
      <c r="G257" s="15">
        <f>0.7*[1]CSHR!G93+0.2*[1]CSHR!G165+0.1*[1]CSHR!G57</f>
        <v>7.2466782967883399E-3</v>
      </c>
      <c r="H257" s="12">
        <f>0.7*[1]CSHR!H93+0.2*[1]CSHR!H165+0.1*[1]CSHR!H57</f>
        <v>7.2466782967883399E-3</v>
      </c>
      <c r="I257" s="15">
        <f>0.7*[1]CSHR!I93+0.2*[1]CSHR!I165+0.1*[1]CSHR!I57</f>
        <v>7.2466782967883399E-3</v>
      </c>
      <c r="J257" s="25">
        <f t="shared" ref="J257:J273" si="62">I257/2</f>
        <v>3.6233391483941699E-3</v>
      </c>
      <c r="K257" s="25">
        <f t="shared" ref="K257:K273" si="63">I257/3</f>
        <v>2.4155594322627801E-3</v>
      </c>
      <c r="L257" s="12">
        <f>0.7*[1]CSHR!L93+0.2*[1]CSHR!L165+0.1*[1]CSHR!L57</f>
        <v>7.2466782967883399E-3</v>
      </c>
      <c r="M257" s="15">
        <f>0.7*[1]CSHR!M93+0.2*[1]CSHR!M165+0.1*[1]CSHR!M57</f>
        <v>1.5654326640682746E-2</v>
      </c>
      <c r="N257" s="25">
        <f t="shared" ref="N257:N273" si="64">M257/5</f>
        <v>3.1308653281365492E-3</v>
      </c>
      <c r="O257" s="25">
        <f t="shared" ref="O257:O273" si="65">P257/5</f>
        <v>1.5654326640682746E-3</v>
      </c>
      <c r="P257" s="25">
        <f t="shared" ref="P257:P273" si="66">M257/2</f>
        <v>7.827163320341373E-3</v>
      </c>
      <c r="Q257" s="15">
        <f>0.7*[1]CSHR!Q93+0.2*[1]CSHR!Q165+0.1*[1]CSHR!Q57</f>
        <v>1.5654326640682746E-2</v>
      </c>
      <c r="R257" s="15">
        <f>0.7*[1]CSHR!S93+0.2*[1]CSHR!S165+0.1*[1]CSHR!S57</f>
        <v>2.2901004937471062E-2</v>
      </c>
      <c r="S257" s="12">
        <f>0.7*[1]CSHR!T93+0.2*[1]CSHR!T165+0.1*[1]CSHR!T57</f>
        <v>0.35055916305946611</v>
      </c>
      <c r="T257" s="16">
        <f>0.7*[1]CSHR!U93+0.2*[1]CSHR!U165+0.1*[1]CSHR!U57</f>
        <v>3.8555331578153794E-2</v>
      </c>
      <c r="U257" s="14">
        <f>0.7*[1]CSHR!V93+0.2*[1]CSHR!V165+0.1*[1]CSHR!V57</f>
        <v>1.0949959148890735E-2</v>
      </c>
      <c r="V257" s="60">
        <f t="shared" si="48"/>
        <v>0.49817681491429633</v>
      </c>
      <c r="W257" s="70">
        <f t="shared" si="49"/>
        <v>1</v>
      </c>
      <c r="X257" s="75" t="s">
        <v>105</v>
      </c>
      <c r="Y257" s="75" t="s">
        <v>106</v>
      </c>
    </row>
    <row r="258" spans="1:27" s="1" customFormat="1" x14ac:dyDescent="0.25">
      <c r="A258" s="1" t="s">
        <v>104</v>
      </c>
      <c r="B258" s="3" t="s">
        <v>2</v>
      </c>
      <c r="C258" s="12">
        <f>0.7*[1]CSHR!C94+0.2*[1]CSHR!C166+0.1*[1]CSHR!C58</f>
        <v>0.47134509608087549</v>
      </c>
      <c r="D258" s="12">
        <f>0.7*[1]CSHR!D94+0.2*[1]CSHR!D166+0.1*[1]CSHR!D58</f>
        <v>0</v>
      </c>
      <c r="E258" s="12">
        <f>0.7*[1]CSHR!E94+0.2*[1]CSHR!E166+0.1*[1]CSHR!E58</f>
        <v>0</v>
      </c>
      <c r="F258" s="12">
        <f>0.7*[1]CSHR!F94+0.2*[1]CSHR!F166+0.1*[1]CSHR!F58</f>
        <v>0</v>
      </c>
      <c r="G258" s="12">
        <f>0.7*[1]CSHR!G94+0.2*[1]CSHR!G166+0.1*[1]CSHR!G58</f>
        <v>8.8450019696577221E-3</v>
      </c>
      <c r="H258" s="12">
        <f>0.7*[1]CSHR!H94+0.2*[1]CSHR!H166+0.1*[1]CSHR!H58</f>
        <v>8.8450019696577221E-3</v>
      </c>
      <c r="I258" s="12">
        <f>0.7*[1]CSHR!I94+0.2*[1]CSHR!I166+0.1*[1]CSHR!I58</f>
        <v>8.8450019696577221E-3</v>
      </c>
      <c r="J258" s="25">
        <f t="shared" si="62"/>
        <v>4.422500984828861E-3</v>
      </c>
      <c r="K258" s="25">
        <f t="shared" si="63"/>
        <v>2.9483339898859072E-3</v>
      </c>
      <c r="L258" s="12">
        <f>0.7*[1]CSHR!L94+0.2*[1]CSHR!L166+0.1*[1]CSHR!L58</f>
        <v>8.8450019696577221E-3</v>
      </c>
      <c r="M258" s="12">
        <f>0.7*[1]CSHR!M94+0.2*[1]CSHR!M166+0.1*[1]CSHR!M58</f>
        <v>1.9624648879940917E-2</v>
      </c>
      <c r="N258" s="25">
        <f t="shared" si="64"/>
        <v>3.9249297759881832E-3</v>
      </c>
      <c r="O258" s="25">
        <f t="shared" si="65"/>
        <v>1.9624648879940916E-3</v>
      </c>
      <c r="P258" s="25">
        <f t="shared" si="66"/>
        <v>9.8123244399704584E-3</v>
      </c>
      <c r="Q258" s="12">
        <f>0.7*[1]CSHR!Q94+0.2*[1]CSHR!Q166+0.1*[1]CSHR!Q58</f>
        <v>1.9624648879940917E-2</v>
      </c>
      <c r="R258" s="12">
        <f>0.7*[1]CSHR!S94+0.2*[1]CSHR!S166+0.1*[1]CSHR!S58</f>
        <v>2.8469650849598648E-2</v>
      </c>
      <c r="S258" s="12">
        <f>0.7*[1]CSHR!T94+0.2*[1]CSHR!T166+0.1*[1]CSHR!T58</f>
        <v>0</v>
      </c>
      <c r="T258" s="13">
        <f>0.7*[1]CSHR!U94+0.2*[1]CSHR!U166+0.1*[1]CSHR!U58</f>
        <v>4.4995670959022592E-2</v>
      </c>
      <c r="U258" s="14">
        <f>0.7*[1]CSHR!V94+0.2*[1]CSHR!V166+0.1*[1]CSHR!V58</f>
        <v>1.9228029623988167E-2</v>
      </c>
      <c r="V258" s="60">
        <f t="shared" si="48"/>
        <v>0.33826169276933504</v>
      </c>
      <c r="W258" s="70">
        <f t="shared" si="49"/>
        <v>1</v>
      </c>
      <c r="X258" s="75" t="s">
        <v>105</v>
      </c>
      <c r="Y258" s="75" t="s">
        <v>106</v>
      </c>
    </row>
    <row r="259" spans="1:27" s="5" customFormat="1" x14ac:dyDescent="0.25">
      <c r="A259" s="1" t="s">
        <v>104</v>
      </c>
      <c r="B259" s="6" t="s">
        <v>3</v>
      </c>
      <c r="C259" s="15">
        <f>0.7*[1]CSHR!C95+0.2*[1]CSHR!C167+0.1*[1]CSHR!C59</f>
        <v>0</v>
      </c>
      <c r="D259" s="12">
        <f>0.7*[1]CSHR!D95+0.2*[1]CSHR!D167+0.1*[1]CSHR!D59</f>
        <v>0</v>
      </c>
      <c r="E259" s="15">
        <f>0.7*[1]CSHR!E95+0.2*[1]CSHR!E167+0.1*[1]CSHR!E59</f>
        <v>0.52186405886543086</v>
      </c>
      <c r="F259" s="12">
        <f>0.7*[1]CSHR!F95+0.2*[1]CSHR!F167+0.1*[1]CSHR!F59</f>
        <v>0</v>
      </c>
      <c r="G259" s="15">
        <f>0.7*[1]CSHR!G95+0.2*[1]CSHR!G167+0.1*[1]CSHR!G59</f>
        <v>1.5375204286532706E-3</v>
      </c>
      <c r="H259" s="12">
        <f>0.7*[1]CSHR!H95+0.2*[1]CSHR!H167+0.1*[1]CSHR!H59</f>
        <v>1.5375204286532706E-3</v>
      </c>
      <c r="I259" s="15">
        <f>0.7*[1]CSHR!I95+0.2*[1]CSHR!I167+0.1*[1]CSHR!I59</f>
        <v>1.5375204286532706E-3</v>
      </c>
      <c r="J259" s="25">
        <f t="shared" si="62"/>
        <v>7.6876021432663528E-4</v>
      </c>
      <c r="K259" s="25">
        <f t="shared" si="63"/>
        <v>5.1250680955109015E-4</v>
      </c>
      <c r="L259" s="12">
        <f>0.7*[1]CSHR!L95+0.2*[1]CSHR!L167+0.1*[1]CSHR!L59</f>
        <v>1.5375204286532706E-3</v>
      </c>
      <c r="M259" s="15">
        <f>0.7*[1]CSHR!M95+0.2*[1]CSHR!M167+0.1*[1]CSHR!M59</f>
        <v>1.3711905468934575E-2</v>
      </c>
      <c r="N259" s="25">
        <f t="shared" si="64"/>
        <v>2.7423810937869152E-3</v>
      </c>
      <c r="O259" s="25">
        <f t="shared" si="65"/>
        <v>1.3711905468934576E-3</v>
      </c>
      <c r="P259" s="25">
        <f t="shared" si="66"/>
        <v>6.8559527344672876E-3</v>
      </c>
      <c r="Q259" s="15">
        <f>0.7*[1]CSHR!Q95+0.2*[1]CSHR!Q167+0.1*[1]CSHR!Q59</f>
        <v>1.3711905468934575E-2</v>
      </c>
      <c r="R259" s="15">
        <f>0.7*[1]CSHR!S95+0.2*[1]CSHR!S167+0.1*[1]CSHR!S59</f>
        <v>1.5249425897587883E-2</v>
      </c>
      <c r="S259" s="12">
        <f>0.7*[1]CSHR!T95+0.2*[1]CSHR!T167+0.1*[1]CSHR!T59</f>
        <v>0</v>
      </c>
      <c r="T259" s="16">
        <f>0.7*[1]CSHR!U95+0.2*[1]CSHR!U167+0.1*[1]CSHR!U59</f>
        <v>2.9875458397784764E-2</v>
      </c>
      <c r="U259" s="14">
        <f>0.7*[1]CSHR!V95+0.2*[1]CSHR!V167+0.1*[1]CSHR!V59</f>
        <v>3.5515641050179684E-3</v>
      </c>
      <c r="V259" s="60">
        <f t="shared" si="48"/>
        <v>0.38363480868267097</v>
      </c>
      <c r="W259" s="70">
        <f t="shared" si="49"/>
        <v>1</v>
      </c>
      <c r="X259" s="75" t="s">
        <v>105</v>
      </c>
      <c r="Y259" s="75" t="s">
        <v>106</v>
      </c>
    </row>
    <row r="260" spans="1:27" s="1" customFormat="1" x14ac:dyDescent="0.25">
      <c r="A260" s="1" t="s">
        <v>104</v>
      </c>
      <c r="B260" s="3" t="s">
        <v>4</v>
      </c>
      <c r="C260" s="12">
        <f>0.7*[1]CSHR!C96+0.2*[1]CSHR!C168+0.1*[1]CSHR!C60</f>
        <v>0</v>
      </c>
      <c r="D260" s="12">
        <f>0.7*[1]CSHR!D96+0.2*[1]CSHR!D168+0.1*[1]CSHR!D60</f>
        <v>0</v>
      </c>
      <c r="E260" s="12">
        <f>0.7*[1]CSHR!E96+0.2*[1]CSHR!E168+0.1*[1]CSHR!E60</f>
        <v>0</v>
      </c>
      <c r="F260" s="12">
        <f>0.7*[1]CSHR!F96+0.2*[1]CSHR!F168+0.1*[1]CSHR!F60</f>
        <v>0</v>
      </c>
      <c r="G260" s="12">
        <f>0.7*[1]CSHR!G96+0.2*[1]CSHR!G168+0.1*[1]CSHR!G60</f>
        <v>1.4709936036553241E-2</v>
      </c>
      <c r="H260" s="12">
        <f>0.7*[1]CSHR!H96+0.2*[1]CSHR!H168+0.1*[1]CSHR!H60</f>
        <v>1.4709936036553241E-2</v>
      </c>
      <c r="I260" s="12">
        <f>0.7*[1]CSHR!I96+0.2*[1]CSHR!I168+0.1*[1]CSHR!I60</f>
        <v>1.4709936036553241E-2</v>
      </c>
      <c r="J260" s="25">
        <f t="shared" si="62"/>
        <v>7.3549680182766206E-3</v>
      </c>
      <c r="K260" s="25">
        <f t="shared" si="63"/>
        <v>4.903312012184414E-3</v>
      </c>
      <c r="L260" s="12">
        <f>0.7*[1]CSHR!L96+0.2*[1]CSHR!L168+0.1*[1]CSHR!L60</f>
        <v>1.4709936036553241E-2</v>
      </c>
      <c r="M260" s="12">
        <f>0.7*[1]CSHR!M96+0.2*[1]CSHR!M168+0.1*[1]CSHR!M60</f>
        <v>1.5973274376492538E-2</v>
      </c>
      <c r="N260" s="25">
        <f t="shared" si="64"/>
        <v>3.1946548752985076E-3</v>
      </c>
      <c r="O260" s="25">
        <f t="shared" si="65"/>
        <v>1.5973274376492538E-3</v>
      </c>
      <c r="P260" s="25">
        <f t="shared" si="66"/>
        <v>7.9866371882462688E-3</v>
      </c>
      <c r="Q260" s="12">
        <f>0.7*[1]CSHR!Q96+0.2*[1]CSHR!Q168+0.1*[1]CSHR!Q60</f>
        <v>1.5973274376492538E-2</v>
      </c>
      <c r="R260" s="12">
        <f>0.7*[1]CSHR!S96+0.2*[1]CSHR!S168+0.1*[1]CSHR!S60</f>
        <v>3.068321041304577E-2</v>
      </c>
      <c r="S260" s="12">
        <f>0.7*[1]CSHR!T96+0.2*[1]CSHR!T168+0.1*[1]CSHR!T60</f>
        <v>0</v>
      </c>
      <c r="T260" s="13">
        <f>0.7*[1]CSHR!U96+0.2*[1]CSHR!U168+0.1*[1]CSHR!U60</f>
        <v>3.38778652883443E-2</v>
      </c>
      <c r="U260" s="14">
        <f>0.7*[1]CSHR!V96+0.2*[1]CSHR!V168+0.1*[1]CSHR!V60</f>
        <v>2.46363118800535E-3</v>
      </c>
      <c r="V260" s="60">
        <f t="shared" si="48"/>
        <v>0.81715210067975141</v>
      </c>
      <c r="W260" s="70">
        <f t="shared" si="49"/>
        <v>1</v>
      </c>
      <c r="X260" s="75" t="s">
        <v>105</v>
      </c>
      <c r="Y260" s="75" t="s">
        <v>106</v>
      </c>
    </row>
    <row r="261" spans="1:27" s="5" customFormat="1" x14ac:dyDescent="0.25">
      <c r="A261" s="1" t="s">
        <v>104</v>
      </c>
      <c r="B261" s="6" t="s">
        <v>5</v>
      </c>
      <c r="C261" s="15">
        <f>0.7*[1]CSHR!C97+0.2*[1]CSHR!C169+0.1*[1]CSHR!C61</f>
        <v>0.34410067737549682</v>
      </c>
      <c r="D261" s="12">
        <f>0.7*[1]CSHR!D97+0.2*[1]CSHR!D169+0.1*[1]CSHR!D61</f>
        <v>0</v>
      </c>
      <c r="E261" s="15">
        <f>0.7*[1]CSHR!E97+0.2*[1]CSHR!E169+0.1*[1]CSHR!E61</f>
        <v>0</v>
      </c>
      <c r="F261" s="12">
        <f>0.7*[1]CSHR!F97+0.2*[1]CSHR!F169+0.1*[1]CSHR!F61</f>
        <v>0</v>
      </c>
      <c r="G261" s="15">
        <f>0.7*[1]CSHR!G97+0.2*[1]CSHR!G169+0.1*[1]CSHR!G61</f>
        <v>7.1827347113647567E-3</v>
      </c>
      <c r="H261" s="12">
        <f>0.7*[1]CSHR!H97+0.2*[1]CSHR!H169+0.1*[1]CSHR!H61</f>
        <v>7.1827347113647567E-3</v>
      </c>
      <c r="I261" s="15">
        <f>0.7*[1]CSHR!I97+0.2*[1]CSHR!I169+0.1*[1]CSHR!I61</f>
        <v>7.1827347113647567E-3</v>
      </c>
      <c r="J261" s="25">
        <f t="shared" si="62"/>
        <v>3.5913673556823783E-3</v>
      </c>
      <c r="K261" s="25">
        <f t="shared" si="63"/>
        <v>2.3942449037882524E-3</v>
      </c>
      <c r="L261" s="12">
        <f>0.7*[1]CSHR!L97+0.2*[1]CSHR!L169+0.1*[1]CSHR!L61</f>
        <v>7.1827347113647567E-3</v>
      </c>
      <c r="M261" s="15">
        <f>0.7*[1]CSHR!M97+0.2*[1]CSHR!M169+0.1*[1]CSHR!M61</f>
        <v>2.135402958922733E-2</v>
      </c>
      <c r="N261" s="25">
        <f t="shared" si="64"/>
        <v>4.2708059178454662E-3</v>
      </c>
      <c r="O261" s="25">
        <f t="shared" si="65"/>
        <v>2.1354029589227331E-3</v>
      </c>
      <c r="P261" s="25">
        <f t="shared" si="66"/>
        <v>1.0677014794613665E-2</v>
      </c>
      <c r="Q261" s="15">
        <f>0.7*[1]CSHR!Q97+0.2*[1]CSHR!Q169+0.1*[1]CSHR!Q61</f>
        <v>2.135402958922733E-2</v>
      </c>
      <c r="R261" s="15">
        <f>0.7*[1]CSHR!S97+0.2*[1]CSHR!S169+0.1*[1]CSHR!S61</f>
        <v>2.8536764300592113E-2</v>
      </c>
      <c r="S261" s="12">
        <f>0.7*[1]CSHR!T97+0.2*[1]CSHR!T169+0.1*[1]CSHR!T61</f>
        <v>0</v>
      </c>
      <c r="T261" s="16">
        <f>0.7*[1]CSHR!U97+0.2*[1]CSHR!U169+0.1*[1]CSHR!U61</f>
        <v>4.6519105007309873E-2</v>
      </c>
      <c r="U261" s="14">
        <f>0.7*[1]CSHR!V97+0.2*[1]CSHR!V169+0.1*[1]CSHR!V61</f>
        <v>1.6449572926826132E-2</v>
      </c>
      <c r="V261" s="60">
        <f t="shared" si="48"/>
        <v>0.46988604643500886</v>
      </c>
      <c r="W261" s="70">
        <f t="shared" si="49"/>
        <v>1</v>
      </c>
      <c r="X261" s="75" t="s">
        <v>105</v>
      </c>
      <c r="Y261" s="75" t="s">
        <v>106</v>
      </c>
    </row>
    <row r="262" spans="1:27" s="1" customFormat="1" x14ac:dyDescent="0.25">
      <c r="A262" s="1" t="s">
        <v>104</v>
      </c>
      <c r="B262" s="3" t="s">
        <v>6</v>
      </c>
      <c r="C262" s="12">
        <f>0.7*[1]CSHR!C98+0.2*[1]CSHR!C170+0.1*[1]CSHR!C62</f>
        <v>0</v>
      </c>
      <c r="D262" s="12">
        <f>0.7*[1]CSHR!D98+0.2*[1]CSHR!D170+0.1*[1]CSHR!D62</f>
        <v>0</v>
      </c>
      <c r="E262" s="12">
        <f>0.7*[1]CSHR!E98+0.2*[1]CSHR!E170+0.1*[1]CSHR!E62</f>
        <v>0</v>
      </c>
      <c r="F262" s="12">
        <f>0.7*[1]CSHR!F98+0.2*[1]CSHR!F170+0.1*[1]CSHR!F62</f>
        <v>0</v>
      </c>
      <c r="G262" s="12">
        <f>0.7*[1]CSHR!G98+0.2*[1]CSHR!G170+0.1*[1]CSHR!G62</f>
        <v>1.714418021458719E-3</v>
      </c>
      <c r="H262" s="12">
        <f>0.7*[1]CSHR!H98+0.2*[1]CSHR!H170+0.1*[1]CSHR!H62</f>
        <v>1.714418021458719E-3</v>
      </c>
      <c r="I262" s="12">
        <f>0.7*[1]CSHR!I98+0.2*[1]CSHR!I170+0.1*[1]CSHR!I62</f>
        <v>1.714418021458719E-3</v>
      </c>
      <c r="J262" s="25">
        <f t="shared" si="62"/>
        <v>8.5720901072935951E-4</v>
      </c>
      <c r="K262" s="25">
        <f t="shared" si="63"/>
        <v>5.7147267381957301E-4</v>
      </c>
      <c r="L262" s="12">
        <f>0.7*[1]CSHR!L98+0.2*[1]CSHR!L170+0.1*[1]CSHR!L62</f>
        <v>1.714418021458719E-3</v>
      </c>
      <c r="M262" s="12">
        <f>0.7*[1]CSHR!M98+0.2*[1]CSHR!M170+0.1*[1]CSHR!M62</f>
        <v>2.7779921644007048E-2</v>
      </c>
      <c r="N262" s="25">
        <f t="shared" si="64"/>
        <v>5.5559843288014096E-3</v>
      </c>
      <c r="O262" s="25">
        <f t="shared" si="65"/>
        <v>2.7779921644007048E-3</v>
      </c>
      <c r="P262" s="25">
        <f t="shared" si="66"/>
        <v>1.3889960822003524E-2</v>
      </c>
      <c r="Q262" s="12">
        <f>0.7*[1]CSHR!Q98+0.2*[1]CSHR!Q170+0.1*[1]CSHR!Q62</f>
        <v>2.7779921644007048E-2</v>
      </c>
      <c r="R262" s="12">
        <f>0.7*[1]CSHR!S98+0.2*[1]CSHR!S170+0.1*[1]CSHR!S62</f>
        <v>2.9494339665465732E-2</v>
      </c>
      <c r="S262" s="12">
        <f>0.7*[1]CSHR!T98+0.2*[1]CSHR!T170+0.1*[1]CSHR!T62</f>
        <v>0</v>
      </c>
      <c r="T262" s="13">
        <f>0.7*[1]CSHR!U98+0.2*[1]CSHR!U170+0.1*[1]CSHR!U62</f>
        <v>2.9494339665465732E-2</v>
      </c>
      <c r="U262" s="14">
        <f>0.7*[1]CSHR!V98+0.2*[1]CSHR!V170+0.1*[1]CSHR!V62</f>
        <v>2.9900934957702172E-2</v>
      </c>
      <c r="V262" s="60">
        <f t="shared" si="48"/>
        <v>0.82504025133776282</v>
      </c>
      <c r="W262" s="70">
        <f t="shared" si="49"/>
        <v>1</v>
      </c>
      <c r="X262" s="75" t="s">
        <v>105</v>
      </c>
      <c r="Y262" s="75" t="s">
        <v>106</v>
      </c>
    </row>
    <row r="263" spans="1:27" s="5" customFormat="1" x14ac:dyDescent="0.25">
      <c r="A263" s="1" t="s">
        <v>104</v>
      </c>
      <c r="B263" s="6" t="s">
        <v>7</v>
      </c>
      <c r="C263" s="15">
        <f>0.7*[1]CSHR!C99+0.2*[1]CSHR!C171+0.1*[1]CSHR!C63</f>
        <v>0</v>
      </c>
      <c r="D263" s="12">
        <f>0.7*[1]CSHR!D99+0.2*[1]CSHR!D171+0.1*[1]CSHR!D63</f>
        <v>0</v>
      </c>
      <c r="E263" s="15">
        <f>0.7*[1]CSHR!E99+0.2*[1]CSHR!E171+0.1*[1]CSHR!E63</f>
        <v>0</v>
      </c>
      <c r="F263" s="12">
        <f>0.7*[1]CSHR!F99+0.2*[1]CSHR!F171+0.1*[1]CSHR!F63</f>
        <v>0</v>
      </c>
      <c r="G263" s="15">
        <f>0.7*[1]CSHR!G99+0.2*[1]CSHR!G171+0.1*[1]CSHR!G63</f>
        <v>3.9064587131198373E-3</v>
      </c>
      <c r="H263" s="12">
        <f>0.7*[1]CSHR!H99+0.2*[1]CSHR!H171+0.1*[1]CSHR!H63</f>
        <v>0.302982464534229</v>
      </c>
      <c r="I263" s="15">
        <f>0.7*[1]CSHR!I99+0.2*[1]CSHR!I171+0.1*[1]CSHR!I63</f>
        <v>3.9064587131198373E-3</v>
      </c>
      <c r="J263" s="25">
        <f t="shared" si="62"/>
        <v>1.9532293565599186E-3</v>
      </c>
      <c r="K263" s="25">
        <f t="shared" si="63"/>
        <v>1.3021529043732792E-3</v>
      </c>
      <c r="L263" s="12">
        <f>0.7*[1]CSHR!L99+0.2*[1]CSHR!L171+0.1*[1]CSHR!L63</f>
        <v>3.9064587131198373E-3</v>
      </c>
      <c r="M263" s="15">
        <f>0.7*[1]CSHR!M99+0.2*[1]CSHR!M171+0.1*[1]CSHR!M63</f>
        <v>2.4883785874687495E-2</v>
      </c>
      <c r="N263" s="25">
        <f t="shared" si="64"/>
        <v>4.9767571749374986E-3</v>
      </c>
      <c r="O263" s="25">
        <f t="shared" si="65"/>
        <v>2.4883785874687493E-3</v>
      </c>
      <c r="P263" s="25">
        <f t="shared" si="66"/>
        <v>1.2441892937343747E-2</v>
      </c>
      <c r="Q263" s="15">
        <f>0.7*[1]CSHR!Q99+0.2*[1]CSHR!Q171+0.1*[1]CSHR!Q63</f>
        <v>2.4883785874687495E-2</v>
      </c>
      <c r="R263" s="15">
        <f>0.7*[1]CSHR!S99+0.2*[1]CSHR!S171+0.1*[1]CSHR!S63</f>
        <v>2.8790244587807282E-2</v>
      </c>
      <c r="S263" s="12">
        <f>0.7*[1]CSHR!T99+0.2*[1]CSHR!T171+0.1*[1]CSHR!T63</f>
        <v>0</v>
      </c>
      <c r="T263" s="16">
        <f>0.7*[1]CSHR!U99+0.2*[1]CSHR!U171+0.1*[1]CSHR!U63</f>
        <v>6.196862575405724E-2</v>
      </c>
      <c r="U263" s="14">
        <f>0.7*[1]CSHR!V99+0.2*[1]CSHR!V171+0.1*[1]CSHR!V63</f>
        <v>2.4223422044875476E-2</v>
      </c>
      <c r="V263" s="60">
        <f t="shared" si="48"/>
        <v>0.49738588422961327</v>
      </c>
      <c r="W263" s="70">
        <f t="shared" si="49"/>
        <v>1</v>
      </c>
      <c r="X263" s="75" t="s">
        <v>105</v>
      </c>
      <c r="Y263" s="75" t="s">
        <v>106</v>
      </c>
    </row>
    <row r="264" spans="1:27" s="1" customFormat="1" x14ac:dyDescent="0.25">
      <c r="A264" s="1" t="s">
        <v>104</v>
      </c>
      <c r="B264" s="30" t="s">
        <v>8</v>
      </c>
      <c r="C264" s="25">
        <f>0.7*[1]CSHR!C100+0.2*[1]CSHR!C172+0.1*[1]CSHR!C64</f>
        <v>0</v>
      </c>
      <c r="D264" s="25">
        <f>0.7*[1]CSHR!D100+0.2*[1]CSHR!D172+0.1*[1]CSHR!D64</f>
        <v>0</v>
      </c>
      <c r="E264" s="25">
        <f>0.7*[1]CSHR!E100+0.2*[1]CSHR!E172+0.1*[1]CSHR!E64</f>
        <v>0</v>
      </c>
      <c r="F264" s="25">
        <f>0.7*[1]CSHR!F100+0.2*[1]CSHR!F172+0.1*[1]CSHR!F64</f>
        <v>0.16323175264371642</v>
      </c>
      <c r="G264" s="25">
        <f>0.7*[1]CSHR!G100+0.2*[1]CSHR!G172+0.1*[1]CSHR!G64</f>
        <v>0</v>
      </c>
      <c r="H264" s="25">
        <f>0.7*[1]CSHR!H100+0.2*[1]CSHR!H172+0.1*[1]CSHR!H64</f>
        <v>0</v>
      </c>
      <c r="I264" s="25">
        <f>0.7*[1]CSHR!I100+0.2*[1]CSHR!I172+0.1*[1]CSHR!I64</f>
        <v>0</v>
      </c>
      <c r="J264" s="25">
        <f t="shared" si="62"/>
        <v>0</v>
      </c>
      <c r="K264" s="25">
        <f t="shared" si="63"/>
        <v>0</v>
      </c>
      <c r="L264" s="25">
        <f>0.7*[1]CSHR!L100+0.2*[1]CSHR!L172+0.1*[1]CSHR!L64</f>
        <v>0</v>
      </c>
      <c r="M264" s="25">
        <f>0.7*[1]CSHR!M100+0.2*[1]CSHR!M172+0.1*[1]CSHR!M64</f>
        <v>1.3697550401982101E-3</v>
      </c>
      <c r="N264" s="25">
        <f t="shared" si="64"/>
        <v>2.7395100803964201E-4</v>
      </c>
      <c r="O264" s="25">
        <f t="shared" si="65"/>
        <v>1.3697550401982101E-4</v>
      </c>
      <c r="P264" s="25">
        <f t="shared" si="66"/>
        <v>6.8487752009910503E-4</v>
      </c>
      <c r="Q264" s="25">
        <f>0.7*[1]CSHR!Q100+0.2*[1]CSHR!Q172+0.1*[1]CSHR!Q64</f>
        <v>1.3697550401982101E-3</v>
      </c>
      <c r="R264" s="25">
        <f>0.7*[1]CSHR!S100+0.2*[1]CSHR!S172+0.1*[1]CSHR!S64</f>
        <v>1.3697550401982101E-3</v>
      </c>
      <c r="S264" s="25">
        <f>0.7*[1]CSHR!T100+0.2*[1]CSHR!T172+0.1*[1]CSHR!T64</f>
        <v>0</v>
      </c>
      <c r="T264" s="25">
        <f>0.7*[1]CSHR!U100+0.2*[1]CSHR!U172+0.1*[1]CSHR!U64</f>
        <v>2.8308270830763003E-3</v>
      </c>
      <c r="U264" s="27">
        <f>0.7*[1]CSHR!V100+0.2*[1]CSHR!V172+0.1*[1]CSHR!V64</f>
        <v>2.8097539286117202E-4</v>
      </c>
      <c r="V264" s="64">
        <f t="shared" si="48"/>
        <v>0.82845137572759286</v>
      </c>
      <c r="W264" s="70">
        <f t="shared" si="49"/>
        <v>1</v>
      </c>
      <c r="X264" s="75" t="s">
        <v>105</v>
      </c>
      <c r="Y264" s="75" t="s">
        <v>106</v>
      </c>
      <c r="Z264" s="28" t="s">
        <v>88</v>
      </c>
      <c r="AA264" s="28"/>
    </row>
    <row r="265" spans="1:27" s="5" customFormat="1" x14ac:dyDescent="0.25">
      <c r="A265" s="1" t="s">
        <v>104</v>
      </c>
      <c r="B265" s="6" t="s">
        <v>9</v>
      </c>
      <c r="C265" s="15">
        <f>0.7*[1]CSHR!C101+0.2*[1]CSHR!C173+0.1*[1]CSHR!C65</f>
        <v>0.36283900100550703</v>
      </c>
      <c r="D265" s="12">
        <f>0.7*[1]CSHR!D101+0.2*[1]CSHR!D173+0.1*[1]CSHR!D65</f>
        <v>0</v>
      </c>
      <c r="E265" s="15">
        <f>0.7*[1]CSHR!E101+0.2*[1]CSHR!E173+0.1*[1]CSHR!E65</f>
        <v>0</v>
      </c>
      <c r="F265" s="12">
        <f>0.7*[1]CSHR!F101+0.2*[1]CSHR!F173+0.1*[1]CSHR!F65</f>
        <v>0</v>
      </c>
      <c r="G265" s="15">
        <f>0.7*[1]CSHR!G101+0.2*[1]CSHR!G173+0.1*[1]CSHR!G65</f>
        <v>6.777819577133623E-3</v>
      </c>
      <c r="H265" s="12">
        <f>0.7*[1]CSHR!H101+0.2*[1]CSHR!H173+0.1*[1]CSHR!H65</f>
        <v>6.777819577133623E-3</v>
      </c>
      <c r="I265" s="15">
        <f>0.7*[1]CSHR!I101+0.2*[1]CSHR!I173+0.1*[1]CSHR!I65</f>
        <v>6.777819577133623E-3</v>
      </c>
      <c r="J265" s="25">
        <f t="shared" si="62"/>
        <v>3.3889097885668115E-3</v>
      </c>
      <c r="K265" s="25">
        <f t="shared" si="63"/>
        <v>2.2592731923778745E-3</v>
      </c>
      <c r="L265" s="12">
        <f>0.7*[1]CSHR!L101+0.2*[1]CSHR!L173+0.1*[1]CSHR!L65</f>
        <v>6.777819577133623E-3</v>
      </c>
      <c r="M265" s="15">
        <f>0.7*[1]CSHR!M101+0.2*[1]CSHR!M173+0.1*[1]CSHR!M65</f>
        <v>2.458917553577292E-2</v>
      </c>
      <c r="N265" s="25">
        <f t="shared" si="64"/>
        <v>4.9178351071545844E-3</v>
      </c>
      <c r="O265" s="25">
        <f t="shared" si="65"/>
        <v>2.4589175535772922E-3</v>
      </c>
      <c r="P265" s="25">
        <f t="shared" si="66"/>
        <v>1.229458776788646E-2</v>
      </c>
      <c r="Q265" s="15">
        <f>0.7*[1]CSHR!Q101+0.2*[1]CSHR!Q173+0.1*[1]CSHR!Q65</f>
        <v>2.458917553577292E-2</v>
      </c>
      <c r="R265" s="15">
        <f>0.7*[1]CSHR!S101+0.2*[1]CSHR!S173+0.1*[1]CSHR!S65</f>
        <v>3.1366995112906547E-2</v>
      </c>
      <c r="S265" s="12">
        <f>0.7*[1]CSHR!T101+0.2*[1]CSHR!T173+0.1*[1]CSHR!T65</f>
        <v>0</v>
      </c>
      <c r="T265" s="16">
        <f>0.7*[1]CSHR!U101+0.2*[1]CSHR!U173+0.1*[1]CSHR!U65</f>
        <v>5.2073669248294291E-2</v>
      </c>
      <c r="U265" s="14">
        <f>0.7*[1]CSHR!V101+0.2*[1]CSHR!V173+0.1*[1]CSHR!V65</f>
        <v>2.4671604017486269E-2</v>
      </c>
      <c r="V265" s="60">
        <f t="shared" si="48"/>
        <v>0.42743957782616238</v>
      </c>
      <c r="W265" s="70">
        <f t="shared" si="49"/>
        <v>1</v>
      </c>
      <c r="X265" s="75" t="s">
        <v>105</v>
      </c>
      <c r="Y265" s="75" t="s">
        <v>106</v>
      </c>
    </row>
    <row r="266" spans="1:27" s="1" customFormat="1" x14ac:dyDescent="0.25">
      <c r="A266" s="1" t="s">
        <v>104</v>
      </c>
      <c r="B266" s="3" t="s">
        <v>10</v>
      </c>
      <c r="C266" s="12">
        <f>0.7*[1]CSHR!C102+0.2*[1]CSHR!C174+0.1*[1]CSHR!C66</f>
        <v>0</v>
      </c>
      <c r="D266" s="12">
        <f>0.7*[1]CSHR!D102+0.2*[1]CSHR!D174+0.1*[1]CSHR!D66</f>
        <v>0</v>
      </c>
      <c r="E266" s="12">
        <f>0.7*[1]CSHR!E102+0.2*[1]CSHR!E174+0.1*[1]CSHR!E66</f>
        <v>0.63518076894745057</v>
      </c>
      <c r="F266" s="12">
        <f>0.7*[1]CSHR!F102+0.2*[1]CSHR!F174+0.1*[1]CSHR!F66</f>
        <v>0</v>
      </c>
      <c r="G266" s="12">
        <f>0.7*[1]CSHR!G102+0.2*[1]CSHR!G174+0.1*[1]CSHR!G66</f>
        <v>2.2777539704021267E-3</v>
      </c>
      <c r="H266" s="12">
        <f>0.7*[1]CSHR!H102+0.2*[1]CSHR!H174+0.1*[1]CSHR!H66</f>
        <v>2.2777539704021267E-3</v>
      </c>
      <c r="I266" s="12">
        <f>0.7*[1]CSHR!I102+0.2*[1]CSHR!I174+0.1*[1]CSHR!I66</f>
        <v>2.2777539704021267E-3</v>
      </c>
      <c r="J266" s="25">
        <f t="shared" si="62"/>
        <v>1.1388769852010633E-3</v>
      </c>
      <c r="K266" s="25">
        <f t="shared" si="63"/>
        <v>7.5925132346737556E-4</v>
      </c>
      <c r="L266" s="12">
        <f>0.7*[1]CSHR!L102+0.2*[1]CSHR!L174+0.1*[1]CSHR!L66</f>
        <v>2.2777539704021267E-3</v>
      </c>
      <c r="M266" s="12">
        <f>0.7*[1]CSHR!M102+0.2*[1]CSHR!M174+0.1*[1]CSHR!M66</f>
        <v>1.2900591851162328E-2</v>
      </c>
      <c r="N266" s="25">
        <f t="shared" si="64"/>
        <v>2.5801183702324655E-3</v>
      </c>
      <c r="O266" s="25">
        <f t="shared" si="65"/>
        <v>1.2900591851162328E-3</v>
      </c>
      <c r="P266" s="25">
        <f t="shared" si="66"/>
        <v>6.4502959255811638E-3</v>
      </c>
      <c r="Q266" s="12">
        <f>0.7*[1]CSHR!Q102+0.2*[1]CSHR!Q174+0.1*[1]CSHR!Q66</f>
        <v>1.2900591851162328E-2</v>
      </c>
      <c r="R266" s="12">
        <f>0.7*[1]CSHR!S102+0.2*[1]CSHR!S174+0.1*[1]CSHR!S66</f>
        <v>1.5178345821564425E-2</v>
      </c>
      <c r="S266" s="12">
        <f>0.7*[1]CSHR!T102+0.2*[1]CSHR!T174+0.1*[1]CSHR!T66</f>
        <v>0</v>
      </c>
      <c r="T266" s="13">
        <f>0.7*[1]CSHR!U102+0.2*[1]CSHR!U174+0.1*[1]CSHR!U66</f>
        <v>2.8938977129470959E-2</v>
      </c>
      <c r="U266" s="14">
        <f>0.7*[1]CSHR!V102+0.2*[1]CSHR!V174+0.1*[1]CSHR!V66</f>
        <v>6.1484394679638026E-3</v>
      </c>
      <c r="V266" s="60">
        <f t="shared" si="48"/>
        <v>0.26742266726001895</v>
      </c>
      <c r="W266" s="70">
        <f t="shared" si="49"/>
        <v>1</v>
      </c>
      <c r="X266" s="75" t="s">
        <v>105</v>
      </c>
      <c r="Y266" s="75" t="s">
        <v>106</v>
      </c>
    </row>
    <row r="267" spans="1:27" s="5" customFormat="1" x14ac:dyDescent="0.25">
      <c r="A267" s="1" t="s">
        <v>104</v>
      </c>
      <c r="B267" s="6" t="s">
        <v>11</v>
      </c>
      <c r="C267" s="15">
        <f>0.7*[1]CSHR!C103+0.2*[1]CSHR!C175+0.1*[1]CSHR!C67</f>
        <v>0.35414362050106263</v>
      </c>
      <c r="D267" s="12">
        <f>0.7*[1]CSHR!D103+0.2*[1]CSHR!D175+0.1*[1]CSHR!D67</f>
        <v>0</v>
      </c>
      <c r="E267" s="15">
        <f>0.7*[1]CSHR!E103+0.2*[1]CSHR!E175+0.1*[1]CSHR!E67</f>
        <v>0</v>
      </c>
      <c r="F267" s="12">
        <f>0.7*[1]CSHR!F103+0.2*[1]CSHR!F175+0.1*[1]CSHR!F67</f>
        <v>0</v>
      </c>
      <c r="G267" s="15">
        <f>0.7*[1]CSHR!G103+0.2*[1]CSHR!G175+0.1*[1]CSHR!G67</f>
        <v>6.6871828880777518E-3</v>
      </c>
      <c r="H267" s="12">
        <f>0.7*[1]CSHR!H103+0.2*[1]CSHR!H175+0.1*[1]CSHR!H67</f>
        <v>6.6871828880777518E-3</v>
      </c>
      <c r="I267" s="15">
        <f>0.7*[1]CSHR!I103+0.2*[1]CSHR!I175+0.1*[1]CSHR!I67</f>
        <v>6.6871828880777518E-3</v>
      </c>
      <c r="J267" s="25">
        <f t="shared" si="62"/>
        <v>3.3435914440388759E-3</v>
      </c>
      <c r="K267" s="25">
        <f t="shared" si="63"/>
        <v>2.2290609626925838E-3</v>
      </c>
      <c r="L267" s="12">
        <f>0.7*[1]CSHR!L103+0.2*[1]CSHR!L175+0.1*[1]CSHR!L67</f>
        <v>6.6871828880777518E-3</v>
      </c>
      <c r="M267" s="15">
        <f>0.7*[1]CSHR!M103+0.2*[1]CSHR!M175+0.1*[1]CSHR!M67</f>
        <v>2.5188727032767814E-2</v>
      </c>
      <c r="N267" s="25">
        <f t="shared" si="64"/>
        <v>5.0377454065535631E-3</v>
      </c>
      <c r="O267" s="25">
        <f t="shared" si="65"/>
        <v>2.5188727032767816E-3</v>
      </c>
      <c r="P267" s="25">
        <f t="shared" si="66"/>
        <v>1.2594363516383907E-2</v>
      </c>
      <c r="Q267" s="15">
        <f>0.7*[1]CSHR!Q103+0.2*[1]CSHR!Q175+0.1*[1]CSHR!Q67</f>
        <v>2.5188727032767814E-2</v>
      </c>
      <c r="R267" s="15">
        <f>0.7*[1]CSHR!S103+0.2*[1]CSHR!S175+0.1*[1]CSHR!S67</f>
        <v>3.1875909920845574E-2</v>
      </c>
      <c r="S267" s="12">
        <f>0.7*[1]CSHR!T103+0.2*[1]CSHR!T175+0.1*[1]CSHR!T67</f>
        <v>0</v>
      </c>
      <c r="T267" s="16">
        <f>0.7*[1]CSHR!U103+0.2*[1]CSHR!U175+0.1*[1]CSHR!U67</f>
        <v>5.3087469527386917E-2</v>
      </c>
      <c r="U267" s="14">
        <f>0.7*[1]CSHR!V103+0.2*[1]CSHR!V175+0.1*[1]CSHR!V67</f>
        <v>2.0006459241614653E-2</v>
      </c>
      <c r="V267" s="60">
        <f t="shared" si="48"/>
        <v>0.43803672115829784</v>
      </c>
      <c r="W267" s="70">
        <f t="shared" si="49"/>
        <v>1</v>
      </c>
      <c r="X267" s="75" t="s">
        <v>105</v>
      </c>
      <c r="Y267" s="75" t="s">
        <v>106</v>
      </c>
    </row>
    <row r="268" spans="1:27" s="1" customFormat="1" x14ac:dyDescent="0.25">
      <c r="A268" s="1" t="s">
        <v>104</v>
      </c>
      <c r="B268" s="3" t="s">
        <v>12</v>
      </c>
      <c r="C268" s="12">
        <f>0.7*[1]CSHR!C104+0.2*[1]CSHR!C176+0.1*[1]CSHR!C68</f>
        <v>0</v>
      </c>
      <c r="D268" s="12">
        <f>0.7*[1]CSHR!D104+0.2*[1]CSHR!D176+0.1*[1]CSHR!D68</f>
        <v>0</v>
      </c>
      <c r="E268" s="12">
        <f>0.7*[1]CSHR!E104+0.2*[1]CSHR!E176+0.1*[1]CSHR!E68</f>
        <v>0</v>
      </c>
      <c r="F268" s="12">
        <f>0.7*[1]CSHR!F104+0.2*[1]CSHR!F176+0.1*[1]CSHR!F68</f>
        <v>0.76929282829112411</v>
      </c>
      <c r="G268" s="12">
        <f>0.7*[1]CSHR!G104+0.2*[1]CSHR!G176+0.1*[1]CSHR!G68</f>
        <v>0</v>
      </c>
      <c r="H268" s="12">
        <f>0.7*[1]CSHR!H104+0.2*[1]CSHR!H176+0.1*[1]CSHR!H68</f>
        <v>0</v>
      </c>
      <c r="I268" s="12">
        <f>0.7*[1]CSHR!I104+0.2*[1]CSHR!I176+0.1*[1]CSHR!I68</f>
        <v>0</v>
      </c>
      <c r="J268" s="25">
        <f t="shared" si="62"/>
        <v>0</v>
      </c>
      <c r="K268" s="25">
        <f t="shared" si="63"/>
        <v>0</v>
      </c>
      <c r="L268" s="12">
        <f>0.7*[1]CSHR!L104+0.2*[1]CSHR!L176+0.1*[1]CSHR!L68</f>
        <v>0</v>
      </c>
      <c r="M268" s="12">
        <f>0.7*[1]CSHR!M104+0.2*[1]CSHR!M176+0.1*[1]CSHR!M68</f>
        <v>8.6073345565315495E-3</v>
      </c>
      <c r="N268" s="25">
        <f t="shared" si="64"/>
        <v>1.72146691130631E-3</v>
      </c>
      <c r="O268" s="25">
        <f t="shared" si="65"/>
        <v>8.6073345565315499E-4</v>
      </c>
      <c r="P268" s="25">
        <f t="shared" si="66"/>
        <v>4.3036672782657747E-3</v>
      </c>
      <c r="Q268" s="12">
        <f>0.7*[1]CSHR!Q104+0.2*[1]CSHR!Q176+0.1*[1]CSHR!Q68</f>
        <v>8.6073345565315495E-3</v>
      </c>
      <c r="R268" s="12">
        <f>0.7*[1]CSHR!S104+0.2*[1]CSHR!S176+0.1*[1]CSHR!S68</f>
        <v>8.6073345565315495E-3</v>
      </c>
      <c r="S268" s="12">
        <f>0.7*[1]CSHR!T104+0.2*[1]CSHR!T176+0.1*[1]CSHR!T68</f>
        <v>0</v>
      </c>
      <c r="T268" s="13">
        <f>0.7*[1]CSHR!U104+0.2*[1]CSHR!U176+0.1*[1]CSHR!U68</f>
        <v>1.7788491416831878E-2</v>
      </c>
      <c r="U268" s="14">
        <f>0.7*[1]CSHR!V104+0.2*[1]CSHR!V176+0.1*[1]CSHR!V68</f>
        <v>1.426645171164619E-3</v>
      </c>
      <c r="V268" s="60">
        <f t="shared" si="48"/>
        <v>0.17878416380605955</v>
      </c>
      <c r="W268" s="70">
        <f t="shared" si="49"/>
        <v>1</v>
      </c>
      <c r="X268" s="75" t="s">
        <v>105</v>
      </c>
      <c r="Y268" s="75" t="s">
        <v>106</v>
      </c>
    </row>
    <row r="269" spans="1:27" s="5" customFormat="1" x14ac:dyDescent="0.25">
      <c r="A269" s="1" t="s">
        <v>104</v>
      </c>
      <c r="B269" s="6" t="s">
        <v>13</v>
      </c>
      <c r="C269" s="15">
        <f>0.7*[1]CSHR!C105+0.2*[1]CSHR!C177+0.1*[1]CSHR!C69</f>
        <v>0</v>
      </c>
      <c r="D269" s="12">
        <f>0.7*[1]CSHR!D105+0.2*[1]CSHR!D177+0.1*[1]CSHR!D69</f>
        <v>0</v>
      </c>
      <c r="E269" s="15">
        <f>0.7*[1]CSHR!E105+0.2*[1]CSHR!E177+0.1*[1]CSHR!E69</f>
        <v>0</v>
      </c>
      <c r="F269" s="12">
        <f>0.7*[1]CSHR!F105+0.2*[1]CSHR!F177+0.1*[1]CSHR!F69</f>
        <v>0</v>
      </c>
      <c r="G269" s="15">
        <f>0.7*[1]CSHR!G105+0.2*[1]CSHR!G177+0.1*[1]CSHR!G69</f>
        <v>7.9144327483549499E-3</v>
      </c>
      <c r="H269" s="12">
        <f>0.7*[1]CSHR!H105+0.2*[1]CSHR!H177+0.1*[1]CSHR!H69</f>
        <v>7.9144327483549499E-3</v>
      </c>
      <c r="I269" s="15">
        <f>0.7*[1]CSHR!I105+0.2*[1]CSHR!I177+0.1*[1]CSHR!I69</f>
        <v>7.9144327483549499E-3</v>
      </c>
      <c r="J269" s="25">
        <f t="shared" si="62"/>
        <v>3.957216374177475E-3</v>
      </c>
      <c r="K269" s="25">
        <f t="shared" si="63"/>
        <v>2.6381442494516501E-3</v>
      </c>
      <c r="L269" s="12">
        <f>0.7*[1]CSHR!L105+0.2*[1]CSHR!L177+0.1*[1]CSHR!L69</f>
        <v>7.9144327483549499E-3</v>
      </c>
      <c r="M269" s="15">
        <f>0.7*[1]CSHR!M105+0.2*[1]CSHR!M177+0.1*[1]CSHR!M69</f>
        <v>2.7272475153887501E-2</v>
      </c>
      <c r="N269" s="25">
        <f t="shared" si="64"/>
        <v>5.4544950307775005E-3</v>
      </c>
      <c r="O269" s="25">
        <f t="shared" si="65"/>
        <v>2.7272475153887503E-3</v>
      </c>
      <c r="P269" s="25">
        <f t="shared" si="66"/>
        <v>1.363623757694375E-2</v>
      </c>
      <c r="Q269" s="15">
        <f>0.7*[1]CSHR!Q105+0.2*[1]CSHR!Q177+0.1*[1]CSHR!Q69</f>
        <v>2.7272475153887501E-2</v>
      </c>
      <c r="R269" s="15">
        <f>0.7*[1]CSHR!S105+0.2*[1]CSHR!S177+0.1*[1]CSHR!S69</f>
        <v>3.5186907902242402E-2</v>
      </c>
      <c r="S269" s="12">
        <f>0.7*[1]CSHR!T105+0.2*[1]CSHR!T177+0.1*[1]CSHR!T69</f>
        <v>0</v>
      </c>
      <c r="T269" s="16">
        <f>0.7*[1]CSHR!U105+0.2*[1]CSHR!U177+0.1*[1]CSHR!U69</f>
        <v>4.0641402933019898E-2</v>
      </c>
      <c r="U269" s="14">
        <f>0.7*[1]CSHR!V105+0.2*[1]CSHR!V177+0.1*[1]CSHR!V69</f>
        <v>0</v>
      </c>
      <c r="V269" s="60">
        <f t="shared" si="48"/>
        <v>0.80955566711680382</v>
      </c>
      <c r="W269" s="70">
        <f t="shared" si="49"/>
        <v>1</v>
      </c>
      <c r="X269" s="75" t="s">
        <v>105</v>
      </c>
      <c r="Y269" s="75" t="s">
        <v>106</v>
      </c>
    </row>
    <row r="270" spans="1:27" s="1" customFormat="1" x14ac:dyDescent="0.25">
      <c r="A270" s="1" t="s">
        <v>104</v>
      </c>
      <c r="B270" s="3" t="s">
        <v>14</v>
      </c>
      <c r="C270" s="12">
        <f>0.7*[1]CSHR!C106+0.2*[1]CSHR!C178+0.1*[1]CSHR!C70</f>
        <v>0</v>
      </c>
      <c r="D270" s="12">
        <f>0.7*[1]CSHR!D106+0.2*[1]CSHR!D178+0.1*[1]CSHR!D70</f>
        <v>0</v>
      </c>
      <c r="E270" s="12">
        <f>0.7*[1]CSHR!E106+0.2*[1]CSHR!E178+0.1*[1]CSHR!E70</f>
        <v>0</v>
      </c>
      <c r="F270" s="12">
        <f>0.7*[1]CSHR!F106+0.2*[1]CSHR!F178+0.1*[1]CSHR!F70</f>
        <v>0</v>
      </c>
      <c r="G270" s="12">
        <f>0.7*[1]CSHR!G106+0.2*[1]CSHR!G178+0.1*[1]CSHR!G70</f>
        <v>2.5919979235751599E-3</v>
      </c>
      <c r="H270" s="12">
        <f>0.7*[1]CSHR!H106+0.2*[1]CSHR!H178+0.1*[1]CSHR!H70</f>
        <v>2.5919979235751599E-3</v>
      </c>
      <c r="I270" s="12">
        <f>0.7*[1]CSHR!I106+0.2*[1]CSHR!I178+0.1*[1]CSHR!I70</f>
        <v>2.5919979235751599E-3</v>
      </c>
      <c r="J270" s="25">
        <f t="shared" si="62"/>
        <v>1.2959989617875799E-3</v>
      </c>
      <c r="K270" s="25">
        <f t="shared" si="63"/>
        <v>8.6399930785838663E-4</v>
      </c>
      <c r="L270" s="12">
        <f>0.7*[1]CSHR!L106+0.2*[1]CSHR!L178+0.1*[1]CSHR!L70</f>
        <v>2.5919979235751599E-3</v>
      </c>
      <c r="M270" s="12">
        <f>0.7*[1]CSHR!M106+0.2*[1]CSHR!M178+0.1*[1]CSHR!M70</f>
        <v>4.59318596547687E-3</v>
      </c>
      <c r="N270" s="25">
        <f t="shared" si="64"/>
        <v>9.1863719309537403E-4</v>
      </c>
      <c r="O270" s="25">
        <f t="shared" si="65"/>
        <v>4.5931859654768702E-4</v>
      </c>
      <c r="P270" s="25">
        <f t="shared" si="66"/>
        <v>2.296592982738435E-3</v>
      </c>
      <c r="Q270" s="12">
        <f>0.7*[1]CSHR!Q106+0.2*[1]CSHR!Q178+0.1*[1]CSHR!Q70</f>
        <v>4.59318596547687E-3</v>
      </c>
      <c r="R270" s="12">
        <f>0.7*[1]CSHR!S106+0.2*[1]CSHR!S178+0.1*[1]CSHR!S70</f>
        <v>7.1851838890520294E-3</v>
      </c>
      <c r="S270" s="12">
        <f>0.7*[1]CSHR!T106+0.2*[1]CSHR!T178+0.1*[1]CSHR!T70</f>
        <v>0</v>
      </c>
      <c r="T270" s="13">
        <f>0.7*[1]CSHR!U106+0.2*[1]CSHR!U178+0.1*[1]CSHR!U70</f>
        <v>9.0224582752427805E-3</v>
      </c>
      <c r="U270" s="14">
        <f>0.7*[1]CSHR!V106+0.2*[1]CSHR!V178+0.1*[1]CSHR!V70</f>
        <v>0</v>
      </c>
      <c r="V270" s="60">
        <f t="shared" ref="V270:V291" si="67">1-SUM(C270:U270)</f>
        <v>0.95840344716842329</v>
      </c>
      <c r="W270" s="70">
        <f t="shared" ref="W270:W291" si="68">SUM(C270:V270)</f>
        <v>1</v>
      </c>
      <c r="X270" s="75" t="s">
        <v>105</v>
      </c>
      <c r="Y270" s="75" t="s">
        <v>106</v>
      </c>
    </row>
    <row r="271" spans="1:27" s="5" customFormat="1" x14ac:dyDescent="0.25">
      <c r="A271" s="1" t="s">
        <v>104</v>
      </c>
      <c r="B271" s="6" t="s">
        <v>15</v>
      </c>
      <c r="C271" s="15">
        <f>0.7*[1]CSHR!C107+0.2*[1]CSHR!C179+0.1*[1]CSHR!C71</f>
        <v>0</v>
      </c>
      <c r="D271" s="12">
        <f>0.7*[1]CSHR!D107+0.2*[1]CSHR!D179+0.1*[1]CSHR!D71</f>
        <v>0</v>
      </c>
      <c r="E271" s="15">
        <f>0.7*[1]CSHR!E107+0.2*[1]CSHR!E179+0.1*[1]CSHR!E71</f>
        <v>0.44201670759104272</v>
      </c>
      <c r="F271" s="12">
        <f>0.7*[1]CSHR!F107+0.2*[1]CSHR!F179+0.1*[1]CSHR!F71</f>
        <v>0</v>
      </c>
      <c r="G271" s="15">
        <f>0.7*[1]CSHR!G107+0.2*[1]CSHR!G179+0.1*[1]CSHR!G71</f>
        <v>1.542393696191909E-3</v>
      </c>
      <c r="H271" s="12">
        <f>0.7*[1]CSHR!H107+0.2*[1]CSHR!H179+0.1*[1]CSHR!H71</f>
        <v>1.542393696191909E-3</v>
      </c>
      <c r="I271" s="15">
        <f>0.7*[1]CSHR!I107+0.2*[1]CSHR!I179+0.1*[1]CSHR!I71</f>
        <v>1.542393696191909E-3</v>
      </c>
      <c r="J271" s="25">
        <f t="shared" si="62"/>
        <v>7.711968480959545E-4</v>
      </c>
      <c r="K271" s="25">
        <f t="shared" si="63"/>
        <v>5.1413123206396963E-4</v>
      </c>
      <c r="L271" s="12">
        <f>0.7*[1]CSHR!L107+0.2*[1]CSHR!L179+0.1*[1]CSHR!L71</f>
        <v>1.542393696191909E-3</v>
      </c>
      <c r="M271" s="15">
        <f>0.7*[1]CSHR!M107+0.2*[1]CSHR!M179+0.1*[1]CSHR!M71</f>
        <v>2.0014242528777506E-2</v>
      </c>
      <c r="N271" s="25">
        <f t="shared" si="64"/>
        <v>4.0028485057555015E-3</v>
      </c>
      <c r="O271" s="25">
        <f t="shared" si="65"/>
        <v>2.0014242528777508E-3</v>
      </c>
      <c r="P271" s="25">
        <f t="shared" si="66"/>
        <v>1.0007121264388753E-2</v>
      </c>
      <c r="Q271" s="15">
        <f>0.7*[1]CSHR!Q107+0.2*[1]CSHR!Q179+0.1*[1]CSHR!Q71</f>
        <v>2.0014242528777506E-2</v>
      </c>
      <c r="R271" s="15">
        <f>0.7*[1]CSHR!S107+0.2*[1]CSHR!S179+0.1*[1]CSHR!S71</f>
        <v>2.155663622496945E-2</v>
      </c>
      <c r="S271" s="12">
        <f>0.7*[1]CSHR!T107+0.2*[1]CSHR!T179+0.1*[1]CSHR!T71</f>
        <v>0</v>
      </c>
      <c r="T271" s="16">
        <f>0.7*[1]CSHR!U107+0.2*[1]CSHR!U179+0.1*[1]CSHR!U71</f>
        <v>4.2905161588998805E-2</v>
      </c>
      <c r="U271" s="14">
        <f>0.7*[1]CSHR!V107+0.2*[1]CSHR!V179+0.1*[1]CSHR!V71</f>
        <v>9.8754339960531977E-3</v>
      </c>
      <c r="V271" s="60">
        <f t="shared" si="67"/>
        <v>0.42015127865343138</v>
      </c>
      <c r="W271" s="70">
        <f t="shared" si="68"/>
        <v>1</v>
      </c>
      <c r="X271" s="75" t="s">
        <v>105</v>
      </c>
      <c r="Y271" s="75" t="s">
        <v>106</v>
      </c>
    </row>
    <row r="272" spans="1:27" s="7" customFormat="1" x14ac:dyDescent="0.25">
      <c r="A272" s="1" t="s">
        <v>104</v>
      </c>
      <c r="B272" s="3" t="s">
        <v>16</v>
      </c>
      <c r="C272" s="12">
        <f>0.7*[1]CSHR!C108+0.2*[1]CSHR!C180+0.1*[1]CSHR!C72</f>
        <v>0</v>
      </c>
      <c r="D272" s="12">
        <f>0.7*[1]CSHR!D108+0.2*[1]CSHR!D180+0.1*[1]CSHR!D72</f>
        <v>0</v>
      </c>
      <c r="E272" s="12">
        <f>0.7*[1]CSHR!E108+0.2*[1]CSHR!E180+0.1*[1]CSHR!E72</f>
        <v>0</v>
      </c>
      <c r="F272" s="12">
        <f>0.7*[1]CSHR!F108+0.2*[1]CSHR!F180+0.1*[1]CSHR!F72</f>
        <v>0</v>
      </c>
      <c r="G272" s="12">
        <f>0.7*[1]CSHR!G108+0.2*[1]CSHR!G180+0.1*[1]CSHR!G72</f>
        <v>2.8649038920651194E-4</v>
      </c>
      <c r="H272" s="12">
        <f>0.7*[1]CSHR!H108+0.2*[1]CSHR!H180+0.1*[1]CSHR!H72</f>
        <v>2.8649038920651194E-4</v>
      </c>
      <c r="I272" s="12">
        <f>0.7*[1]CSHR!I108+0.2*[1]CSHR!I180+0.1*[1]CSHR!I72</f>
        <v>2.8649038920651194E-4</v>
      </c>
      <c r="J272" s="25">
        <f t="shared" si="62"/>
        <v>1.4324519460325597E-4</v>
      </c>
      <c r="K272" s="25">
        <f t="shared" si="63"/>
        <v>9.5496796402170646E-5</v>
      </c>
      <c r="L272" s="12">
        <f>0.7*[1]CSHR!L108+0.2*[1]CSHR!L180+0.1*[1]CSHR!L72</f>
        <v>2.8649038920651194E-4</v>
      </c>
      <c r="M272" s="12">
        <f>0.7*[1]CSHR!M108+0.2*[1]CSHR!M180+0.1*[1]CSHR!M72</f>
        <v>2.7853232283966411E-2</v>
      </c>
      <c r="N272" s="25">
        <f t="shared" si="64"/>
        <v>5.5706464567932823E-3</v>
      </c>
      <c r="O272" s="25">
        <f t="shared" si="65"/>
        <v>2.7853232283966411E-3</v>
      </c>
      <c r="P272" s="25">
        <f t="shared" si="66"/>
        <v>1.3926616141983206E-2</v>
      </c>
      <c r="Q272" s="12">
        <f>0.7*[1]CSHR!Q108+0.2*[1]CSHR!Q180+0.1*[1]CSHR!Q72</f>
        <v>2.7853232283966411E-2</v>
      </c>
      <c r="R272" s="12">
        <f>0.7*[1]CSHR!S108+0.2*[1]CSHR!S180+0.1*[1]CSHR!S72</f>
        <v>2.8139722673172947E-2</v>
      </c>
      <c r="S272" s="12">
        <f>0.7*[1]CSHR!T108+0.2*[1]CSHR!T180+0.1*[1]CSHR!T72</f>
        <v>0</v>
      </c>
      <c r="T272" s="13">
        <f>0.7*[1]CSHR!U108+0.2*[1]CSHR!U180+0.1*[1]CSHR!U72</f>
        <v>2.8139722673172947E-2</v>
      </c>
      <c r="U272" s="14">
        <f>0.7*[1]CSHR!V108+0.2*[1]CSHR!V180+0.1*[1]CSHR!V72</f>
        <v>3.5935575219959645E-2</v>
      </c>
      <c r="V272" s="60">
        <f t="shared" si="67"/>
        <v>0.82841122549075696</v>
      </c>
      <c r="W272" s="70">
        <f t="shared" si="68"/>
        <v>1</v>
      </c>
      <c r="X272" s="75" t="s">
        <v>105</v>
      </c>
      <c r="Y272" s="75" t="s">
        <v>106</v>
      </c>
    </row>
    <row r="273" spans="1:27" s="8" customFormat="1" x14ac:dyDescent="0.25">
      <c r="A273" s="77" t="s">
        <v>104</v>
      </c>
      <c r="B273" s="9" t="s">
        <v>17</v>
      </c>
      <c r="C273" s="17">
        <f>0.7*[1]CSHR!C109+0.2*[1]CSHR!C181+0.1*[1]CSHR!C73</f>
        <v>0</v>
      </c>
      <c r="D273" s="18">
        <f>0.7*[1]CSHR!D109+0.2*[1]CSHR!D181+0.1*[1]CSHR!D73</f>
        <v>0</v>
      </c>
      <c r="E273" s="17">
        <f>0.7*[1]CSHR!E109+0.2*[1]CSHR!E181+0.1*[1]CSHR!E73</f>
        <v>0</v>
      </c>
      <c r="F273" s="18">
        <f>0.7*[1]CSHR!F109+0.2*[1]CSHR!F181+0.1*[1]CSHR!F73</f>
        <v>0.42572828099728088</v>
      </c>
      <c r="G273" s="17">
        <f>0.7*[1]CSHR!G109+0.2*[1]CSHR!G181+0.1*[1]CSHR!G73</f>
        <v>0</v>
      </c>
      <c r="H273" s="18">
        <f>0.7*[1]CSHR!H109+0.2*[1]CSHR!H181+0.1*[1]CSHR!H73</f>
        <v>0</v>
      </c>
      <c r="I273" s="17">
        <f>0.7*[1]CSHR!I109+0.2*[1]CSHR!I181+0.1*[1]CSHR!I73</f>
        <v>0</v>
      </c>
      <c r="J273" s="56">
        <f t="shared" si="62"/>
        <v>0</v>
      </c>
      <c r="K273" s="56">
        <f t="shared" si="63"/>
        <v>0</v>
      </c>
      <c r="L273" s="18">
        <f>0.7*[1]CSHR!L109+0.2*[1]CSHR!L181+0.1*[1]CSHR!L73</f>
        <v>0</v>
      </c>
      <c r="M273" s="17">
        <f>0.7*[1]CSHR!M109+0.2*[1]CSHR!M181+0.1*[1]CSHR!M73</f>
        <v>2.1434927305734312E-2</v>
      </c>
      <c r="N273" s="56">
        <f t="shared" si="64"/>
        <v>4.2869854611468621E-3</v>
      </c>
      <c r="O273" s="56">
        <f t="shared" si="65"/>
        <v>2.1434927305734311E-3</v>
      </c>
      <c r="P273" s="56">
        <f t="shared" si="66"/>
        <v>1.0717463652867156E-2</v>
      </c>
      <c r="Q273" s="17">
        <f>0.7*[1]CSHR!Q109+0.2*[1]CSHR!Q181+0.1*[1]CSHR!Q73</f>
        <v>2.1434927305734312E-2</v>
      </c>
      <c r="R273" s="17">
        <f>0.7*[1]CSHR!S109+0.2*[1]CSHR!S181+0.1*[1]CSHR!S73</f>
        <v>2.1434927305734312E-2</v>
      </c>
      <c r="S273" s="18">
        <f>0.7*[1]CSHR!T109+0.2*[1]CSHR!T181+0.1*[1]CSHR!T73</f>
        <v>0</v>
      </c>
      <c r="T273" s="17">
        <f>0.7*[1]CSHR!U109+0.2*[1]CSHR!U181+0.1*[1]CSHR!U73</f>
        <v>4.4298849765184299E-2</v>
      </c>
      <c r="U273" s="19">
        <f>0.7*[1]CSHR!V109+0.2*[1]CSHR!V181+0.1*[1]CSHR!V73</f>
        <v>3.2922378778727354E-3</v>
      </c>
      <c r="V273" s="62">
        <f t="shared" si="67"/>
        <v>0.44522790759787179</v>
      </c>
      <c r="W273" s="71">
        <f t="shared" si="68"/>
        <v>1</v>
      </c>
      <c r="X273" s="78" t="s">
        <v>105</v>
      </c>
      <c r="Y273" s="79" t="s">
        <v>106</v>
      </c>
    </row>
    <row r="274" spans="1:27" s="1" customFormat="1" x14ac:dyDescent="0.25">
      <c r="A274" s="1" t="s">
        <v>102</v>
      </c>
      <c r="B274" s="3" t="s">
        <v>0</v>
      </c>
      <c r="C274" s="12">
        <f>0.6*[1]CSHR!C128+0.4*[1]CSHR!C164</f>
        <v>0.4715304687691565</v>
      </c>
      <c r="D274" s="12">
        <f>0.6*[1]CSHR!D128+0.4*[1]CSHR!D164</f>
        <v>0</v>
      </c>
      <c r="E274" s="12">
        <f>0.6*[1]CSHR!E128+0.4*[1]CSHR!E164</f>
        <v>0</v>
      </c>
      <c r="F274" s="12">
        <f>0.6*[1]CSHR!F128+0.4*[1]CSHR!F164</f>
        <v>0</v>
      </c>
      <c r="G274" s="12">
        <f>0.6*[1]CSHR!G128+0.4*[1]CSHR!G164</f>
        <v>1.0571613816840169E-2</v>
      </c>
      <c r="H274" s="12">
        <f>0.6*[1]CSHR!H128+0.4*[1]CSHR!H164</f>
        <v>1.0571613816840169E-2</v>
      </c>
      <c r="I274" s="12">
        <f>0.6*[1]CSHR!I128+0.4*[1]CSHR!I164</f>
        <v>1.0571613816840169E-2</v>
      </c>
      <c r="J274" s="25">
        <f>I274/2</f>
        <v>5.2858069084200845E-3</v>
      </c>
      <c r="K274" s="25">
        <f t="shared" ref="K274" si="69">I274/3</f>
        <v>3.5238712722800562E-3</v>
      </c>
      <c r="L274" s="12">
        <f>0.6*[1]CSHR!L128+0.4*[1]CSHR!L164</f>
        <v>1.0571613816840169E-2</v>
      </c>
      <c r="M274" s="12">
        <f>0.6*[1]CSHR!M128+0.4*[1]CSHR!M164</f>
        <v>1.8411364150818253E-2</v>
      </c>
      <c r="N274" s="25">
        <f t="shared" ref="N274" si="70">M274/5</f>
        <v>3.6822728301636508E-3</v>
      </c>
      <c r="O274" s="25">
        <f>P274/5</f>
        <v>1.8411364150818254E-3</v>
      </c>
      <c r="P274" s="25">
        <f t="shared" ref="P274" si="71">M274/2</f>
        <v>9.2056820754091266E-3</v>
      </c>
      <c r="Q274" s="12">
        <f>0.6*[1]CSHR!Q128+0.4*[1]CSHR!Q164</f>
        <v>1.8411364150818253E-2</v>
      </c>
      <c r="R274" s="12">
        <f>0.6*[1]CSHR!S128+0.4*[1]CSHR!S164</f>
        <v>2.8982977967658502E-2</v>
      </c>
      <c r="S274" s="12">
        <f>0.6*[1]CSHR!T128+0.4*[1]CSHR!T164</f>
        <v>0</v>
      </c>
      <c r="T274" s="13">
        <f>0.6*[1]CSHR!U128+0.4*[1]CSHR!U164</f>
        <v>4.4487284620979145E-2</v>
      </c>
      <c r="U274" s="14">
        <f>0.6*[1]CSHR!V128+0.4*[1]CSHR!V164</f>
        <v>3.6693122264602376E-2</v>
      </c>
      <c r="V274" s="60">
        <f t="shared" si="67"/>
        <v>0.31565819330725153</v>
      </c>
      <c r="W274" s="70">
        <f t="shared" si="68"/>
        <v>1</v>
      </c>
      <c r="X274" s="1" t="str">
        <f>$AR$2</f>
        <v>OPE+ROW</v>
      </c>
      <c r="Y274" s="75" t="s">
        <v>103</v>
      </c>
    </row>
    <row r="275" spans="1:27" s="5" customFormat="1" x14ac:dyDescent="0.25">
      <c r="A275" s="5" t="s">
        <v>102</v>
      </c>
      <c r="B275" s="6" t="s">
        <v>1</v>
      </c>
      <c r="C275" s="12">
        <f>0.6*[1]CSHR!C129+0.4*[1]CSHR!C165</f>
        <v>0</v>
      </c>
      <c r="D275" s="12">
        <f>0.6*[1]CSHR!D129+0.4*[1]CSHR!D165</f>
        <v>0</v>
      </c>
      <c r="E275" s="12">
        <f>0.6*[1]CSHR!E129+0.4*[1]CSHR!E165</f>
        <v>0</v>
      </c>
      <c r="F275" s="12">
        <f>0.6*[1]CSHR!F129+0.4*[1]CSHR!F165</f>
        <v>0</v>
      </c>
      <c r="G275" s="12">
        <f>0.6*[1]CSHR!G129+0.4*[1]CSHR!G165</f>
        <v>7.2292563644928637E-3</v>
      </c>
      <c r="H275" s="12">
        <f>0.6*[1]CSHR!H129+0.4*[1]CSHR!H165</f>
        <v>7.2292563644928637E-3</v>
      </c>
      <c r="I275" s="12">
        <f>0.6*[1]CSHR!I129+0.4*[1]CSHR!I165</f>
        <v>7.2292563644928637E-3</v>
      </c>
      <c r="J275" s="25">
        <f t="shared" ref="J275:J291" si="72">I275/2</f>
        <v>3.6146281822464319E-3</v>
      </c>
      <c r="K275" s="25">
        <f t="shared" ref="K275:K291" si="73">I275/3</f>
        <v>2.4097521214976212E-3</v>
      </c>
      <c r="L275" s="12">
        <f>0.6*[1]CSHR!L129+0.4*[1]CSHR!L165</f>
        <v>7.2292563644928637E-3</v>
      </c>
      <c r="M275" s="12">
        <f>0.6*[1]CSHR!M129+0.4*[1]CSHR!M165</f>
        <v>1.5616691657081173E-2</v>
      </c>
      <c r="N275" s="25">
        <f t="shared" ref="N275:N291" si="74">M275/5</f>
        <v>3.1233383314162345E-3</v>
      </c>
      <c r="O275" s="25">
        <f t="shared" ref="O275:O291" si="75">P275/5</f>
        <v>1.5616691657081173E-3</v>
      </c>
      <c r="P275" s="25">
        <f t="shared" ref="P275:P291" si="76">M275/2</f>
        <v>7.8083458285405864E-3</v>
      </c>
      <c r="Q275" s="12">
        <f>0.6*[1]CSHR!Q129+0.4*[1]CSHR!Q165</f>
        <v>1.5616691657081173E-2</v>
      </c>
      <c r="R275" s="12">
        <f>0.6*[1]CSHR!S129+0.4*[1]CSHR!S165</f>
        <v>2.2845948021574032E-2</v>
      </c>
      <c r="S275" s="12">
        <f>0.6*[1]CSHR!T129+0.4*[1]CSHR!T165</f>
        <v>0.34971637443904513</v>
      </c>
      <c r="T275" s="13">
        <f>0.6*[1]CSHR!U129+0.4*[1]CSHR!U165</f>
        <v>3.8462639678655194E-2</v>
      </c>
      <c r="U275" s="14">
        <f>0.6*[1]CSHR!V129+0.4*[1]CSHR!V165</f>
        <v>1.3327760693660023E-2</v>
      </c>
      <c r="V275" s="60">
        <f t="shared" si="67"/>
        <v>0.4969791347655228</v>
      </c>
      <c r="W275" s="70">
        <f t="shared" si="68"/>
        <v>1</v>
      </c>
      <c r="X275" s="5" t="str">
        <f t="shared" ref="X275:X291" si="77">$AR$2</f>
        <v>OPE+ROW</v>
      </c>
      <c r="Y275" s="75" t="s">
        <v>103</v>
      </c>
    </row>
    <row r="276" spans="1:27" s="1" customFormat="1" x14ac:dyDescent="0.25">
      <c r="A276" s="1" t="s">
        <v>102</v>
      </c>
      <c r="B276" s="3" t="s">
        <v>2</v>
      </c>
      <c r="C276" s="12">
        <f>0.6*[1]CSHR!C130+0.4*[1]CSHR!C166</f>
        <v>0.52972050342010757</v>
      </c>
      <c r="D276" s="12">
        <f>0.6*[1]CSHR!D130+0.4*[1]CSHR!D166</f>
        <v>0</v>
      </c>
      <c r="E276" s="12">
        <f>0.6*[1]CSHR!E130+0.4*[1]CSHR!E166</f>
        <v>0</v>
      </c>
      <c r="F276" s="12">
        <f>0.6*[1]CSHR!F130+0.4*[1]CSHR!F166</f>
        <v>0</v>
      </c>
      <c r="G276" s="12">
        <f>0.6*[1]CSHR!G130+0.4*[1]CSHR!G166</f>
        <v>9.9805528784628651E-3</v>
      </c>
      <c r="H276" s="12">
        <f>0.6*[1]CSHR!H130+0.4*[1]CSHR!H166</f>
        <v>9.9805528784628651E-3</v>
      </c>
      <c r="I276" s="12">
        <f>0.6*[1]CSHR!I130+0.4*[1]CSHR!I166</f>
        <v>9.9805528784628651E-3</v>
      </c>
      <c r="J276" s="25">
        <f t="shared" si="72"/>
        <v>4.9902764392314326E-3</v>
      </c>
      <c r="K276" s="25">
        <f t="shared" si="73"/>
        <v>3.3268509594876219E-3</v>
      </c>
      <c r="L276" s="12">
        <f>0.6*[1]CSHR!L130+0.4*[1]CSHR!L166</f>
        <v>9.9805528784628651E-3</v>
      </c>
      <c r="M276" s="12">
        <f>0.6*[1]CSHR!M130+0.4*[1]CSHR!M166</f>
        <v>1.583738366229831E-2</v>
      </c>
      <c r="N276" s="25">
        <f t="shared" si="74"/>
        <v>3.1674767324596622E-3</v>
      </c>
      <c r="O276" s="25">
        <f t="shared" si="75"/>
        <v>1.5837383662298311E-3</v>
      </c>
      <c r="P276" s="25">
        <f t="shared" si="76"/>
        <v>7.918691831149155E-3</v>
      </c>
      <c r="Q276" s="12">
        <f>0.6*[1]CSHR!Q130+0.4*[1]CSHR!Q166</f>
        <v>1.583738366229831E-2</v>
      </c>
      <c r="R276" s="12">
        <f>0.6*[1]CSHR!S130+0.4*[1]CSHR!S166</f>
        <v>2.5817936540761199E-2</v>
      </c>
      <c r="S276" s="12">
        <f>0.6*[1]CSHR!T130+0.4*[1]CSHR!T166</f>
        <v>0</v>
      </c>
      <c r="T276" s="13">
        <f>0.6*[1]CSHR!U130+0.4*[1]CSHR!U166</f>
        <v>3.9154680677433516E-2</v>
      </c>
      <c r="U276" s="14">
        <f>0.6*[1]CSHR!V130+0.4*[1]CSHR!V166</f>
        <v>4.1854447386930504E-2</v>
      </c>
      <c r="V276" s="60">
        <f t="shared" si="67"/>
        <v>0.27086841880776147</v>
      </c>
      <c r="W276" s="70">
        <f t="shared" si="68"/>
        <v>1</v>
      </c>
      <c r="X276" s="1" t="str">
        <f t="shared" si="77"/>
        <v>OPE+ROW</v>
      </c>
      <c r="Y276" s="1" t="s">
        <v>103</v>
      </c>
    </row>
    <row r="277" spans="1:27" s="5" customFormat="1" x14ac:dyDescent="0.25">
      <c r="A277" s="5" t="s">
        <v>102</v>
      </c>
      <c r="B277" s="6" t="s">
        <v>3</v>
      </c>
      <c r="C277" s="12">
        <f>0.6*[1]CSHR!C131+0.4*[1]CSHR!C167</f>
        <v>0</v>
      </c>
      <c r="D277" s="12">
        <f>0.6*[1]CSHR!D131+0.4*[1]CSHR!D167</f>
        <v>0</v>
      </c>
      <c r="E277" s="12">
        <f>0.6*[1]CSHR!E131+0.4*[1]CSHR!E167</f>
        <v>0.73797915338664066</v>
      </c>
      <c r="F277" s="12">
        <f>0.6*[1]CSHR!F131+0.4*[1]CSHR!F167</f>
        <v>0</v>
      </c>
      <c r="G277" s="12">
        <f>0.6*[1]CSHR!G131+0.4*[1]CSHR!G167</f>
        <v>1.9588350207475733E-3</v>
      </c>
      <c r="H277" s="12">
        <f>0.6*[1]CSHR!H131+0.4*[1]CSHR!H167</f>
        <v>1.9588350207475733E-3</v>
      </c>
      <c r="I277" s="12">
        <f>0.6*[1]CSHR!I131+0.4*[1]CSHR!I167</f>
        <v>1.9588350207475733E-3</v>
      </c>
      <c r="J277" s="25">
        <f t="shared" si="72"/>
        <v>9.7941751037378664E-4</v>
      </c>
      <c r="K277" s="25">
        <f t="shared" si="73"/>
        <v>6.529450069158578E-4</v>
      </c>
      <c r="L277" s="12">
        <f>0.6*[1]CSHR!L131+0.4*[1]CSHR!L167</f>
        <v>1.9588350207475733E-3</v>
      </c>
      <c r="M277" s="12">
        <f>0.6*[1]CSHR!M131+0.4*[1]CSHR!M167</f>
        <v>9.0658836178998115E-3</v>
      </c>
      <c r="N277" s="25">
        <f t="shared" si="74"/>
        <v>1.8131767235799623E-3</v>
      </c>
      <c r="O277" s="25">
        <f t="shared" si="75"/>
        <v>9.0658836178998117E-4</v>
      </c>
      <c r="P277" s="25">
        <f t="shared" si="76"/>
        <v>4.5329418089499057E-3</v>
      </c>
      <c r="Q277" s="12">
        <f>0.6*[1]CSHR!Q131+0.4*[1]CSHR!Q167</f>
        <v>9.0658836178998115E-3</v>
      </c>
      <c r="R277" s="12">
        <f>0.6*[1]CSHR!S131+0.4*[1]CSHR!S167</f>
        <v>1.1024718638647391E-2</v>
      </c>
      <c r="S277" s="12">
        <f>0.6*[1]CSHR!T131+0.4*[1]CSHR!T167</f>
        <v>0</v>
      </c>
      <c r="T277" s="13">
        <f>0.6*[1]CSHR!U131+0.4*[1]CSHR!U167</f>
        <v>2.0694994497740545E-2</v>
      </c>
      <c r="U277" s="14">
        <f>0.6*[1]CSHR!V131+0.4*[1]CSHR!V167</f>
        <v>7.9555617014223472E-3</v>
      </c>
      <c r="V277" s="60">
        <f t="shared" si="67"/>
        <v>0.18749339504514961</v>
      </c>
      <c r="W277" s="70">
        <f t="shared" si="68"/>
        <v>1</v>
      </c>
      <c r="X277" s="5" t="str">
        <f t="shared" si="77"/>
        <v>OPE+ROW</v>
      </c>
      <c r="Y277" s="5" t="s">
        <v>103</v>
      </c>
    </row>
    <row r="278" spans="1:27" s="1" customFormat="1" x14ac:dyDescent="0.25">
      <c r="A278" s="28" t="s">
        <v>102</v>
      </c>
      <c r="B278" s="30" t="s">
        <v>4</v>
      </c>
      <c r="C278" s="12">
        <f>0.6*[1]CSHR!C132+0.4*[1]CSHR!C168</f>
        <v>0</v>
      </c>
      <c r="D278" s="12">
        <f>0.6*[1]CSHR!D132+0.4*[1]CSHR!D168</f>
        <v>0</v>
      </c>
      <c r="E278" s="12">
        <f>0.6*[1]CSHR!E132+0.4*[1]CSHR!E168</f>
        <v>0</v>
      </c>
      <c r="F278" s="12">
        <f>0.6*[1]CSHR!F132+0.4*[1]CSHR!F168</f>
        <v>0</v>
      </c>
      <c r="G278" s="12">
        <f>0.6*[1]CSHR!G132+0.4*[1]CSHR!G168</f>
        <v>5.8824424440120813E-3</v>
      </c>
      <c r="H278" s="12">
        <f>0.6*[1]CSHR!H132+0.4*[1]CSHR!H168</f>
        <v>5.8824424440120813E-3</v>
      </c>
      <c r="I278" s="12">
        <f>0.6*[1]CSHR!I132+0.4*[1]CSHR!I168</f>
        <v>5.8824424440120813E-3</v>
      </c>
      <c r="J278" s="25">
        <f t="shared" si="72"/>
        <v>2.9412212220060407E-3</v>
      </c>
      <c r="K278" s="25">
        <f t="shared" si="73"/>
        <v>1.960814148004027E-3</v>
      </c>
      <c r="L278" s="12">
        <f>0.6*[1]CSHR!L132+0.4*[1]CSHR!L168</f>
        <v>5.8824424440120813E-3</v>
      </c>
      <c r="M278" s="12">
        <f>0.6*[1]CSHR!M132+0.4*[1]CSHR!M168</f>
        <v>6.3876462092452794E-3</v>
      </c>
      <c r="N278" s="25">
        <f t="shared" si="74"/>
        <v>1.2775292418490559E-3</v>
      </c>
      <c r="O278" s="25">
        <f t="shared" si="75"/>
        <v>6.3876462092452794E-4</v>
      </c>
      <c r="P278" s="25">
        <f t="shared" si="76"/>
        <v>3.1938231046226397E-3</v>
      </c>
      <c r="Q278" s="12">
        <f>0.6*[1]CSHR!Q132+0.4*[1]CSHR!Q168</f>
        <v>6.3876462092452794E-3</v>
      </c>
      <c r="R278" s="12">
        <f>0.6*[1]CSHR!S132+0.4*[1]CSHR!S168</f>
        <v>1.227008865325736E-2</v>
      </c>
      <c r="S278" s="12">
        <f>0.6*[1]CSHR!T132+0.4*[1]CSHR!T168</f>
        <v>0</v>
      </c>
      <c r="T278" s="13">
        <f>0.6*[1]CSHR!U132+0.4*[1]CSHR!U168</f>
        <v>1.3547617895106404E-2</v>
      </c>
      <c r="U278" s="14">
        <f>0.6*[1]CSHR!V132+0.4*[1]CSHR!V168</f>
        <v>1.0893411933355682E-3</v>
      </c>
      <c r="V278" s="64">
        <f t="shared" si="67"/>
        <v>0.92677573772635546</v>
      </c>
      <c r="W278" s="70">
        <f t="shared" si="68"/>
        <v>1</v>
      </c>
      <c r="X278" s="28" t="str">
        <f t="shared" si="77"/>
        <v>OPE+ROW</v>
      </c>
      <c r="Y278" s="28" t="s">
        <v>103</v>
      </c>
      <c r="Z278" s="28" t="s">
        <v>88</v>
      </c>
      <c r="AA278" s="28"/>
    </row>
    <row r="279" spans="1:27" s="5" customFormat="1" x14ac:dyDescent="0.25">
      <c r="A279" s="5" t="s">
        <v>102</v>
      </c>
      <c r="B279" s="6" t="s">
        <v>5</v>
      </c>
      <c r="C279" s="12">
        <f>0.6*[1]CSHR!C133+0.4*[1]CSHR!C169</f>
        <v>0.52660322011402161</v>
      </c>
      <c r="D279" s="12">
        <f>0.6*[1]CSHR!D133+0.4*[1]CSHR!D169</f>
        <v>0</v>
      </c>
      <c r="E279" s="12">
        <f>0.6*[1]CSHR!E133+0.4*[1]CSHR!E169</f>
        <v>0</v>
      </c>
      <c r="F279" s="12">
        <f>0.6*[1]CSHR!F133+0.4*[1]CSHR!F169</f>
        <v>0</v>
      </c>
      <c r="G279" s="12">
        <f>0.6*[1]CSHR!G133+0.4*[1]CSHR!G169</f>
        <v>9.9983548835840316E-3</v>
      </c>
      <c r="H279" s="12">
        <f>0.6*[1]CSHR!H133+0.4*[1]CSHR!H169</f>
        <v>9.9983548835840316E-3</v>
      </c>
      <c r="I279" s="12">
        <f>0.6*[1]CSHR!I133+0.4*[1]CSHR!I169</f>
        <v>9.9983548835840316E-3</v>
      </c>
      <c r="J279" s="25">
        <f t="shared" si="72"/>
        <v>4.9991774417920158E-3</v>
      </c>
      <c r="K279" s="25">
        <f t="shared" si="73"/>
        <v>3.3327849611946773E-3</v>
      </c>
      <c r="L279" s="12">
        <f>0.6*[1]CSHR!L133+0.4*[1]CSHR!L169</f>
        <v>9.9983548835840316E-3</v>
      </c>
      <c r="M279" s="12">
        <f>0.6*[1]CSHR!M133+0.4*[1]CSHR!M169</f>
        <v>1.6080080120576122E-2</v>
      </c>
      <c r="N279" s="25">
        <f t="shared" si="74"/>
        <v>3.2160160241152245E-3</v>
      </c>
      <c r="O279" s="25">
        <f t="shared" si="75"/>
        <v>1.6080080120576123E-3</v>
      </c>
      <c r="P279" s="25">
        <f t="shared" si="76"/>
        <v>8.040040060288061E-3</v>
      </c>
      <c r="Q279" s="12">
        <f>0.6*[1]CSHR!Q133+0.4*[1]CSHR!Q169</f>
        <v>1.6080080120576122E-2</v>
      </c>
      <c r="R279" s="12">
        <f>0.6*[1]CSHR!S133+0.4*[1]CSHR!S169</f>
        <v>2.607843500416019E-2</v>
      </c>
      <c r="S279" s="12">
        <f>0.6*[1]CSHR!T133+0.4*[1]CSHR!T169</f>
        <v>0</v>
      </c>
      <c r="T279" s="13">
        <f>0.6*[1]CSHR!U133+0.4*[1]CSHR!U169</f>
        <v>3.9619555105698041E-2</v>
      </c>
      <c r="U279" s="14">
        <f>0.6*[1]CSHR!V133+0.4*[1]CSHR!V169</f>
        <v>3.9229404364515108E-2</v>
      </c>
      <c r="V279" s="60">
        <f t="shared" si="67"/>
        <v>0.27511977913666907</v>
      </c>
      <c r="W279" s="70">
        <f t="shared" si="68"/>
        <v>1</v>
      </c>
      <c r="X279" s="5" t="str">
        <f t="shared" si="77"/>
        <v>OPE+ROW</v>
      </c>
      <c r="Y279" s="5" t="s">
        <v>103</v>
      </c>
    </row>
    <row r="280" spans="1:27" s="1" customFormat="1" x14ac:dyDescent="0.25">
      <c r="A280" s="1" t="s">
        <v>102</v>
      </c>
      <c r="B280" s="3" t="s">
        <v>6</v>
      </c>
      <c r="C280" s="12">
        <f>0.6*[1]CSHR!C134+0.4*[1]CSHR!C170</f>
        <v>0</v>
      </c>
      <c r="D280" s="12">
        <f>0.6*[1]CSHR!D134+0.4*[1]CSHR!D170</f>
        <v>0</v>
      </c>
      <c r="E280" s="12">
        <f>0.6*[1]CSHR!E134+0.4*[1]CSHR!E170</f>
        <v>0</v>
      </c>
      <c r="F280" s="12">
        <f>0.6*[1]CSHR!F134+0.4*[1]CSHR!F170</f>
        <v>0</v>
      </c>
      <c r="G280" s="12">
        <f>0.6*[1]CSHR!G134+0.4*[1]CSHR!G170</f>
        <v>1.6944903444319891E-3</v>
      </c>
      <c r="H280" s="12">
        <f>0.6*[1]CSHR!H134+0.4*[1]CSHR!H170</f>
        <v>1.6944903444319891E-3</v>
      </c>
      <c r="I280" s="12">
        <f>0.6*[1]CSHR!I134+0.4*[1]CSHR!I170</f>
        <v>1.6944903444319891E-3</v>
      </c>
      <c r="J280" s="25">
        <f t="shared" si="72"/>
        <v>8.4724517221599455E-4</v>
      </c>
      <c r="K280" s="25">
        <f t="shared" si="73"/>
        <v>5.6483011481066304E-4</v>
      </c>
      <c r="L280" s="12">
        <f>0.6*[1]CSHR!L134+0.4*[1]CSHR!L170</f>
        <v>1.6944903444319891E-3</v>
      </c>
      <c r="M280" s="12">
        <f>0.6*[1]CSHR!M134+0.4*[1]CSHR!M170</f>
        <v>2.745701946996279E-2</v>
      </c>
      <c r="N280" s="25">
        <f t="shared" si="74"/>
        <v>5.4914038939925577E-3</v>
      </c>
      <c r="O280" s="25">
        <f t="shared" si="75"/>
        <v>2.7457019469962788E-3</v>
      </c>
      <c r="P280" s="25">
        <f t="shared" si="76"/>
        <v>1.3728509734981395E-2</v>
      </c>
      <c r="Q280" s="12">
        <f>0.6*[1]CSHR!Q134+0.4*[1]CSHR!Q170</f>
        <v>2.745701946996279E-2</v>
      </c>
      <c r="R280" s="12">
        <f>0.6*[1]CSHR!S134+0.4*[1]CSHR!S170</f>
        <v>2.9151509814394835E-2</v>
      </c>
      <c r="S280" s="12">
        <f>0.6*[1]CSHR!T134+0.4*[1]CSHR!T170</f>
        <v>0</v>
      </c>
      <c r="T280" s="13">
        <f>0.6*[1]CSHR!U134+0.4*[1]CSHR!U170</f>
        <v>2.9151509814394835E-2</v>
      </c>
      <c r="U280" s="14">
        <f>0.6*[1]CSHR!V134+0.4*[1]CSHR!V170</f>
        <v>4.1176960180329202E-2</v>
      </c>
      <c r="V280" s="60">
        <f t="shared" si="67"/>
        <v>0.81545032901023073</v>
      </c>
      <c r="W280" s="70">
        <f t="shared" si="68"/>
        <v>1</v>
      </c>
      <c r="X280" s="1" t="str">
        <f t="shared" si="77"/>
        <v>OPE+ROW</v>
      </c>
      <c r="Y280" s="1" t="s">
        <v>103</v>
      </c>
    </row>
    <row r="281" spans="1:27" s="5" customFormat="1" x14ac:dyDescent="0.25">
      <c r="A281" s="28" t="s">
        <v>102</v>
      </c>
      <c r="B281" s="30" t="s">
        <v>7</v>
      </c>
      <c r="C281" s="12">
        <f>0.6*[1]CSHR!C135+0.4*[1]CSHR!C171</f>
        <v>0</v>
      </c>
      <c r="D281" s="12">
        <f>0.6*[1]CSHR!D135+0.4*[1]CSHR!D171</f>
        <v>0</v>
      </c>
      <c r="E281" s="12">
        <f>0.6*[1]CSHR!E135+0.4*[1]CSHR!E171</f>
        <v>0</v>
      </c>
      <c r="F281" s="12">
        <f>0.6*[1]CSHR!F135+0.4*[1]CSHR!F171</f>
        <v>0</v>
      </c>
      <c r="G281" s="12">
        <f>0.6*[1]CSHR!G135+0.4*[1]CSHR!G171</f>
        <v>1.8372934684234372E-3</v>
      </c>
      <c r="H281" s="12">
        <f>0.6*[1]CSHR!H135+0.4*[1]CSHR!H171</f>
        <v>0.13704568092072353</v>
      </c>
      <c r="I281" s="12">
        <f>0.6*[1]CSHR!I135+0.4*[1]CSHR!I171</f>
        <v>1.8372934684234372E-3</v>
      </c>
      <c r="J281" s="25">
        <f t="shared" si="72"/>
        <v>9.1864673421171862E-4</v>
      </c>
      <c r="K281" s="25">
        <f t="shared" si="73"/>
        <v>6.1243115614114578E-4</v>
      </c>
      <c r="L281" s="12">
        <f>0.6*[1]CSHR!L135+0.4*[1]CSHR!L171</f>
        <v>1.8372934684234372E-3</v>
      </c>
      <c r="M281" s="12">
        <f>0.6*[1]CSHR!M135+0.4*[1]CSHR!M171</f>
        <v>8.950016363790031E-3</v>
      </c>
      <c r="N281" s="25">
        <f t="shared" si="74"/>
        <v>1.7900032727580061E-3</v>
      </c>
      <c r="O281" s="25">
        <f t="shared" si="75"/>
        <v>8.9500163637900307E-4</v>
      </c>
      <c r="P281" s="25">
        <f t="shared" si="76"/>
        <v>4.4750081818950155E-3</v>
      </c>
      <c r="Q281" s="12">
        <f>0.6*[1]CSHR!Q135+0.4*[1]CSHR!Q171</f>
        <v>8.950016363790031E-3</v>
      </c>
      <c r="R281" s="12">
        <f>0.6*[1]CSHR!S135+0.4*[1]CSHR!S171</f>
        <v>1.0787309832213463E-2</v>
      </c>
      <c r="S281" s="12">
        <f>0.6*[1]CSHR!T135+0.4*[1]CSHR!T171</f>
        <v>0</v>
      </c>
      <c r="T281" s="13">
        <f>0.6*[1]CSHR!U135+0.4*[1]CSHR!U171</f>
        <v>2.2720664983933492E-2</v>
      </c>
      <c r="U281" s="14">
        <f>0.6*[1]CSHR!V135+0.4*[1]CSHR!V171</f>
        <v>1.8370661787830447E-2</v>
      </c>
      <c r="V281" s="64">
        <f t="shared" si="67"/>
        <v>0.77897267836106387</v>
      </c>
      <c r="W281" s="70">
        <f t="shared" si="68"/>
        <v>1</v>
      </c>
      <c r="X281" s="28" t="str">
        <f t="shared" si="77"/>
        <v>OPE+ROW</v>
      </c>
      <c r="Y281" s="28" t="s">
        <v>103</v>
      </c>
      <c r="Z281" s="28" t="s">
        <v>88</v>
      </c>
      <c r="AA281" s="28"/>
    </row>
    <row r="282" spans="1:27" s="1" customFormat="1" x14ac:dyDescent="0.25">
      <c r="A282" s="1" t="s">
        <v>102</v>
      </c>
      <c r="B282" s="3" t="s">
        <v>8</v>
      </c>
      <c r="C282" s="12">
        <f>0.6*[1]CSHR!C136+0.4*[1]CSHR!C172</f>
        <v>0</v>
      </c>
      <c r="D282" s="12">
        <f>0.6*[1]CSHR!D136+0.4*[1]CSHR!D172</f>
        <v>0</v>
      </c>
      <c r="E282" s="12">
        <f>0.6*[1]CSHR!E136+0.4*[1]CSHR!E172</f>
        <v>0</v>
      </c>
      <c r="F282" s="12">
        <f>0.6*[1]CSHR!F136+0.4*[1]CSHR!F172</f>
        <v>0.81615876321858205</v>
      </c>
      <c r="G282" s="12">
        <f>0.6*[1]CSHR!G136+0.4*[1]CSHR!G172</f>
        <v>0</v>
      </c>
      <c r="H282" s="12">
        <f>0.6*[1]CSHR!H136+0.4*[1]CSHR!H172</f>
        <v>0</v>
      </c>
      <c r="I282" s="12">
        <f>0.6*[1]CSHR!I136+0.4*[1]CSHR!I172</f>
        <v>0</v>
      </c>
      <c r="J282" s="25">
        <f t="shared" si="72"/>
        <v>0</v>
      </c>
      <c r="K282" s="25">
        <f t="shared" si="73"/>
        <v>0</v>
      </c>
      <c r="L282" s="12">
        <f>0.6*[1]CSHR!L136+0.4*[1]CSHR!L172</f>
        <v>0</v>
      </c>
      <c r="M282" s="12">
        <f>0.6*[1]CSHR!M136+0.4*[1]CSHR!M172</f>
        <v>6.8487752009910498E-3</v>
      </c>
      <c r="N282" s="25">
        <f t="shared" si="74"/>
        <v>1.3697550401982101E-3</v>
      </c>
      <c r="O282" s="25">
        <f t="shared" si="75"/>
        <v>6.8487752009910503E-4</v>
      </c>
      <c r="P282" s="25">
        <f t="shared" si="76"/>
        <v>3.4243876004955249E-3</v>
      </c>
      <c r="Q282" s="12">
        <f>0.6*[1]CSHR!Q136+0.4*[1]CSHR!Q172</f>
        <v>6.8487752009910498E-3</v>
      </c>
      <c r="R282" s="12">
        <f>0.6*[1]CSHR!S136+0.4*[1]CSHR!S172</f>
        <v>6.8487752009910498E-3</v>
      </c>
      <c r="S282" s="12">
        <f>0.6*[1]CSHR!T136+0.4*[1]CSHR!T172</f>
        <v>0</v>
      </c>
      <c r="T282" s="13">
        <f>0.6*[1]CSHR!U136+0.4*[1]CSHR!U172</f>
        <v>1.41541354153815E-2</v>
      </c>
      <c r="U282" s="14">
        <f>0.6*[1]CSHR!V136+0.4*[1]CSHR!V172</f>
        <v>1.40487696430586E-3</v>
      </c>
      <c r="V282" s="60">
        <f t="shared" si="67"/>
        <v>0.14225687863796455</v>
      </c>
      <c r="W282" s="70">
        <f t="shared" si="68"/>
        <v>1</v>
      </c>
      <c r="X282" s="1" t="str">
        <f t="shared" si="77"/>
        <v>OPE+ROW</v>
      </c>
      <c r="Y282" s="1" t="s">
        <v>103</v>
      </c>
    </row>
    <row r="283" spans="1:27" s="5" customFormat="1" x14ac:dyDescent="0.25">
      <c r="A283" s="5" t="s">
        <v>102</v>
      </c>
      <c r="B283" s="6" t="s">
        <v>9</v>
      </c>
      <c r="C283" s="12">
        <f>0.6*[1]CSHR!C137+0.4*[1]CSHR!C173</f>
        <v>0.4161274672413926</v>
      </c>
      <c r="D283" s="12">
        <f>0.6*[1]CSHR!D137+0.4*[1]CSHR!D173</f>
        <v>0</v>
      </c>
      <c r="E283" s="12">
        <f>0.6*[1]CSHR!E137+0.4*[1]CSHR!E173</f>
        <v>0</v>
      </c>
      <c r="F283" s="12">
        <f>0.6*[1]CSHR!F137+0.4*[1]CSHR!F173</f>
        <v>0</v>
      </c>
      <c r="G283" s="12">
        <f>0.6*[1]CSHR!G137+0.4*[1]CSHR!G173</f>
        <v>7.8381761647351167E-3</v>
      </c>
      <c r="H283" s="12">
        <f>0.6*[1]CSHR!H137+0.4*[1]CSHR!H173</f>
        <v>7.8381761647351167E-3</v>
      </c>
      <c r="I283" s="12">
        <f>0.6*[1]CSHR!I137+0.4*[1]CSHR!I173</f>
        <v>7.8381761647351167E-3</v>
      </c>
      <c r="J283" s="25">
        <f t="shared" si="72"/>
        <v>3.9190880823675583E-3</v>
      </c>
      <c r="K283" s="25">
        <f t="shared" si="73"/>
        <v>2.6127253882450388E-3</v>
      </c>
      <c r="L283" s="12">
        <f>0.6*[1]CSHR!L137+0.4*[1]CSHR!L173</f>
        <v>7.8381761647351167E-3</v>
      </c>
      <c r="M283" s="12">
        <f>0.6*[1]CSHR!M137+0.4*[1]CSHR!M173</f>
        <v>2.0716349429938642E-2</v>
      </c>
      <c r="N283" s="25">
        <f t="shared" si="74"/>
        <v>4.1432698859877283E-3</v>
      </c>
      <c r="O283" s="25">
        <f t="shared" si="75"/>
        <v>2.0716349429938641E-3</v>
      </c>
      <c r="P283" s="25">
        <f t="shared" si="76"/>
        <v>1.0358174714969321E-2</v>
      </c>
      <c r="Q283" s="12">
        <f>0.6*[1]CSHR!Q137+0.4*[1]CSHR!Q173</f>
        <v>2.0716349429938642E-2</v>
      </c>
      <c r="R283" s="12">
        <f>0.6*[1]CSHR!S137+0.4*[1]CSHR!S173</f>
        <v>2.8554525594673745E-2</v>
      </c>
      <c r="S283" s="12">
        <f>0.6*[1]CSHR!T137+0.4*[1]CSHR!T173</f>
        <v>0</v>
      </c>
      <c r="T283" s="13">
        <f>0.6*[1]CSHR!U137+0.4*[1]CSHR!U173</f>
        <v>4.5999872483043144E-2</v>
      </c>
      <c r="U283" s="14">
        <f>0.6*[1]CSHR!V137+0.4*[1]CSHR!V173</f>
        <v>5.4765665787415659E-2</v>
      </c>
      <c r="V283" s="60">
        <f t="shared" si="67"/>
        <v>0.35866217236009346</v>
      </c>
      <c r="W283" s="70">
        <f t="shared" si="68"/>
        <v>1</v>
      </c>
      <c r="X283" s="5" t="str">
        <f t="shared" si="77"/>
        <v>OPE+ROW</v>
      </c>
      <c r="Y283" s="5" t="s">
        <v>103</v>
      </c>
    </row>
    <row r="284" spans="1:27" s="1" customFormat="1" x14ac:dyDescent="0.25">
      <c r="A284" s="1" t="s">
        <v>102</v>
      </c>
      <c r="B284" s="3" t="s">
        <v>10</v>
      </c>
      <c r="C284" s="12">
        <f>0.6*[1]CSHR!C138+0.4*[1]CSHR!C174</f>
        <v>0</v>
      </c>
      <c r="D284" s="12">
        <f>0.6*[1]CSHR!D138+0.4*[1]CSHR!D174</f>
        <v>0</v>
      </c>
      <c r="E284" s="12">
        <f>0.6*[1]CSHR!E138+0.4*[1]CSHR!E174</f>
        <v>0.72931355239099205</v>
      </c>
      <c r="F284" s="12">
        <f>0.6*[1]CSHR!F138+0.4*[1]CSHR!F174</f>
        <v>0</v>
      </c>
      <c r="G284" s="12">
        <f>0.6*[1]CSHR!G138+0.4*[1]CSHR!G174</f>
        <v>2.6417932061761837E-3</v>
      </c>
      <c r="H284" s="12">
        <f>0.6*[1]CSHR!H138+0.4*[1]CSHR!H174</f>
        <v>2.6417932061761837E-3</v>
      </c>
      <c r="I284" s="12">
        <f>0.6*[1]CSHR!I138+0.4*[1]CSHR!I174</f>
        <v>2.6417932061761837E-3</v>
      </c>
      <c r="J284" s="25">
        <f t="shared" si="72"/>
        <v>1.3208966030880918E-3</v>
      </c>
      <c r="K284" s="25">
        <f t="shared" si="73"/>
        <v>8.8059773539206126E-4</v>
      </c>
      <c r="L284" s="12">
        <f>0.6*[1]CSHR!L138+0.4*[1]CSHR!L174</f>
        <v>2.6417932061761837E-3</v>
      </c>
      <c r="M284" s="12">
        <f>0.6*[1]CSHR!M138+0.4*[1]CSHR!M174</f>
        <v>8.950214814215561E-3</v>
      </c>
      <c r="N284" s="25">
        <f t="shared" si="74"/>
        <v>1.7900429628431122E-3</v>
      </c>
      <c r="O284" s="25">
        <f t="shared" si="75"/>
        <v>8.9502148142155612E-4</v>
      </c>
      <c r="P284" s="25">
        <f t="shared" si="76"/>
        <v>4.4751074071077805E-3</v>
      </c>
      <c r="Q284" s="12">
        <f>0.6*[1]CSHR!Q138+0.4*[1]CSHR!Q174</f>
        <v>8.950214814215561E-3</v>
      </c>
      <c r="R284" s="12">
        <f>0.6*[1]CSHR!S138+0.4*[1]CSHR!S174</f>
        <v>1.1592008020391724E-2</v>
      </c>
      <c r="S284" s="12">
        <f>0.6*[1]CSHR!T138+0.4*[1]CSHR!T174</f>
        <v>0</v>
      </c>
      <c r="T284" s="13">
        <f>0.6*[1]CSHR!U138+0.4*[1]CSHR!U174</f>
        <v>2.1138903822221708E-2</v>
      </c>
      <c r="U284" s="14">
        <f>0.6*[1]CSHR!V138+0.4*[1]CSHR!V174</f>
        <v>1.435372508470855E-2</v>
      </c>
      <c r="V284" s="60">
        <f t="shared" si="67"/>
        <v>0.18577254203869753</v>
      </c>
      <c r="W284" s="70">
        <f t="shared" si="68"/>
        <v>1</v>
      </c>
      <c r="X284" s="1" t="str">
        <f t="shared" si="77"/>
        <v>OPE+ROW</v>
      </c>
      <c r="Y284" s="1" t="s">
        <v>103</v>
      </c>
    </row>
    <row r="285" spans="1:27" s="5" customFormat="1" x14ac:dyDescent="0.25">
      <c r="A285" s="5" t="s">
        <v>102</v>
      </c>
      <c r="B285" s="6" t="s">
        <v>11</v>
      </c>
      <c r="C285" s="12">
        <f>0.6*[1]CSHR!C139+0.4*[1]CSHR!C175</f>
        <v>0.40987895350328435</v>
      </c>
      <c r="D285" s="12">
        <f>0.6*[1]CSHR!D139+0.4*[1]CSHR!D175</f>
        <v>0</v>
      </c>
      <c r="E285" s="12">
        <f>0.6*[1]CSHR!E139+0.4*[1]CSHR!E175</f>
        <v>0</v>
      </c>
      <c r="F285" s="12">
        <f>0.6*[1]CSHR!F139+0.4*[1]CSHR!F175</f>
        <v>0</v>
      </c>
      <c r="G285" s="12">
        <f>0.6*[1]CSHR!G139+0.4*[1]CSHR!G175</f>
        <v>7.8102801365684399E-3</v>
      </c>
      <c r="H285" s="12">
        <f>0.6*[1]CSHR!H139+0.4*[1]CSHR!H175</f>
        <v>7.8102801365684399E-3</v>
      </c>
      <c r="I285" s="12">
        <f>0.6*[1]CSHR!I139+0.4*[1]CSHR!I175</f>
        <v>7.8102801365684399E-3</v>
      </c>
      <c r="J285" s="25">
        <f t="shared" si="72"/>
        <v>3.9051400682842199E-3</v>
      </c>
      <c r="K285" s="25">
        <f t="shared" si="73"/>
        <v>2.60342671218948E-3</v>
      </c>
      <c r="L285" s="12">
        <f>0.6*[1]CSHR!L139+0.4*[1]CSHR!L175</f>
        <v>7.8102801365684399E-3</v>
      </c>
      <c r="M285" s="12">
        <f>0.6*[1]CSHR!M139+0.4*[1]CSHR!M175</f>
        <v>2.1211538130650541E-2</v>
      </c>
      <c r="N285" s="25">
        <f t="shared" si="74"/>
        <v>4.2423076261301085E-3</v>
      </c>
      <c r="O285" s="25">
        <f t="shared" si="75"/>
        <v>2.1211538130650543E-3</v>
      </c>
      <c r="P285" s="25">
        <f t="shared" si="76"/>
        <v>1.0605769065325271E-2</v>
      </c>
      <c r="Q285" s="12">
        <f>0.6*[1]CSHR!Q139+0.4*[1]CSHR!Q175</f>
        <v>2.1211538130650541E-2</v>
      </c>
      <c r="R285" s="12">
        <f>0.6*[1]CSHR!S139+0.4*[1]CSHR!S175</f>
        <v>2.902181826721897E-2</v>
      </c>
      <c r="S285" s="12">
        <f>0.6*[1]CSHR!T139+0.4*[1]CSHR!T175</f>
        <v>0</v>
      </c>
      <c r="T285" s="13">
        <f>0.6*[1]CSHR!U139+0.4*[1]CSHR!U175</f>
        <v>4.6884166166714196E-2</v>
      </c>
      <c r="U285" s="14">
        <f>0.6*[1]CSHR!V139+0.4*[1]CSHR!V175</f>
        <v>4.9690492875395453E-2</v>
      </c>
      <c r="V285" s="60">
        <f t="shared" si="67"/>
        <v>0.36738257509481809</v>
      </c>
      <c r="W285" s="70">
        <f t="shared" si="68"/>
        <v>1</v>
      </c>
      <c r="X285" s="5" t="str">
        <f t="shared" si="77"/>
        <v>OPE+ROW</v>
      </c>
      <c r="Y285" s="5" t="s">
        <v>103</v>
      </c>
    </row>
    <row r="286" spans="1:27" s="1" customFormat="1" x14ac:dyDescent="0.25">
      <c r="A286" s="1" t="s">
        <v>102</v>
      </c>
      <c r="B286" s="3" t="s">
        <v>12</v>
      </c>
      <c r="C286" s="12">
        <f>0.6*[1]CSHR!C140+0.4*[1]CSHR!C176</f>
        <v>0</v>
      </c>
      <c r="D286" s="12">
        <f>0.6*[1]CSHR!D140+0.4*[1]CSHR!D176</f>
        <v>0</v>
      </c>
      <c r="E286" s="12">
        <f>0.6*[1]CSHR!E140+0.4*[1]CSHR!E176</f>
        <v>0</v>
      </c>
      <c r="F286" s="12">
        <f>0.6*[1]CSHR!F140+0.4*[1]CSHR!F176</f>
        <v>0.76903609685292629</v>
      </c>
      <c r="G286" s="12">
        <f>0.6*[1]CSHR!G140+0.4*[1]CSHR!G176</f>
        <v>0</v>
      </c>
      <c r="H286" s="12">
        <f>0.6*[1]CSHR!H140+0.4*[1]CSHR!H176</f>
        <v>0</v>
      </c>
      <c r="I286" s="12">
        <f>0.6*[1]CSHR!I140+0.4*[1]CSHR!I176</f>
        <v>0</v>
      </c>
      <c r="J286" s="25">
        <f t="shared" si="72"/>
        <v>0</v>
      </c>
      <c r="K286" s="25">
        <f t="shared" si="73"/>
        <v>0</v>
      </c>
      <c r="L286" s="12">
        <f>0.6*[1]CSHR!L140+0.4*[1]CSHR!L176</f>
        <v>0</v>
      </c>
      <c r="M286" s="12">
        <f>0.6*[1]CSHR!M140+0.4*[1]CSHR!M176</f>
        <v>8.6044620828798022E-3</v>
      </c>
      <c r="N286" s="25">
        <f t="shared" si="74"/>
        <v>1.7208924165759605E-3</v>
      </c>
      <c r="O286" s="25">
        <f t="shared" si="75"/>
        <v>8.6044620828798024E-4</v>
      </c>
      <c r="P286" s="25">
        <f t="shared" si="76"/>
        <v>4.3022310414399011E-3</v>
      </c>
      <c r="Q286" s="12">
        <f>0.6*[1]CSHR!Q140+0.4*[1]CSHR!Q176</f>
        <v>8.6044620828798022E-3</v>
      </c>
      <c r="R286" s="12">
        <f>0.6*[1]CSHR!S140+0.4*[1]CSHR!S176</f>
        <v>8.6044620828798022E-3</v>
      </c>
      <c r="S286" s="12">
        <f>0.6*[1]CSHR!T140+0.4*[1]CSHR!T176</f>
        <v>0</v>
      </c>
      <c r="T286" s="13">
        <f>0.6*[1]CSHR!U140+0.4*[1]CSHR!U176</f>
        <v>1.778255497128494E-2</v>
      </c>
      <c r="U286" s="14">
        <f>0.6*[1]CSHR!V140+0.4*[1]CSHR!V176</f>
        <v>1.7598930113924972E-3</v>
      </c>
      <c r="V286" s="60">
        <f t="shared" si="67"/>
        <v>0.17872449924945322</v>
      </c>
      <c r="W286" s="70">
        <f t="shared" si="68"/>
        <v>1</v>
      </c>
      <c r="X286" s="1" t="str">
        <f t="shared" si="77"/>
        <v>OPE+ROW</v>
      </c>
      <c r="Y286" s="1" t="s">
        <v>103</v>
      </c>
    </row>
    <row r="287" spans="1:27" s="5" customFormat="1" x14ac:dyDescent="0.25">
      <c r="A287" s="28" t="s">
        <v>102</v>
      </c>
      <c r="B287" s="30" t="s">
        <v>13</v>
      </c>
      <c r="C287" s="12">
        <f>0.6*[1]CSHR!C141+0.4*[1]CSHR!C177</f>
        <v>0</v>
      </c>
      <c r="D287" s="12">
        <f>0.6*[1]CSHR!D141+0.4*[1]CSHR!D177</f>
        <v>0</v>
      </c>
      <c r="E287" s="12">
        <f>0.6*[1]CSHR!E141+0.4*[1]CSHR!E177</f>
        <v>0</v>
      </c>
      <c r="F287" s="12">
        <f>0.6*[1]CSHR!F141+0.4*[1]CSHR!F177</f>
        <v>0</v>
      </c>
      <c r="G287" s="12">
        <f>0.6*[1]CSHR!G141+0.4*[1]CSHR!G177</f>
        <v>3.1657730993419802E-3</v>
      </c>
      <c r="H287" s="12">
        <f>0.6*[1]CSHR!H141+0.4*[1]CSHR!H177</f>
        <v>3.1657730993419802E-3</v>
      </c>
      <c r="I287" s="12">
        <f>0.6*[1]CSHR!I141+0.4*[1]CSHR!I177</f>
        <v>3.1657730993419802E-3</v>
      </c>
      <c r="J287" s="25">
        <f t="shared" si="72"/>
        <v>1.5828865496709901E-3</v>
      </c>
      <c r="K287" s="25">
        <f t="shared" si="73"/>
        <v>1.0552576997806601E-3</v>
      </c>
      <c r="L287" s="12">
        <f>0.6*[1]CSHR!L141+0.4*[1]CSHR!L177</f>
        <v>3.1657730993419802E-3</v>
      </c>
      <c r="M287" s="12">
        <f>0.6*[1]CSHR!M141+0.4*[1]CSHR!M177</f>
        <v>1.0908990061555001E-2</v>
      </c>
      <c r="N287" s="25">
        <f t="shared" si="74"/>
        <v>2.1817980123110003E-3</v>
      </c>
      <c r="O287" s="25">
        <f t="shared" si="75"/>
        <v>1.0908990061555001E-3</v>
      </c>
      <c r="P287" s="25">
        <f t="shared" si="76"/>
        <v>5.4544950307775005E-3</v>
      </c>
      <c r="Q287" s="12">
        <f>0.6*[1]CSHR!Q141+0.4*[1]CSHR!Q177</f>
        <v>1.0908990061555001E-2</v>
      </c>
      <c r="R287" s="12">
        <f>0.6*[1]CSHR!S141+0.4*[1]CSHR!S177</f>
        <v>1.4074763160896961E-2</v>
      </c>
      <c r="S287" s="12">
        <f>0.6*[1]CSHR!T141+0.4*[1]CSHR!T177</f>
        <v>0</v>
      </c>
      <c r="T287" s="13">
        <f>0.6*[1]CSHR!U141+0.4*[1]CSHR!U177</f>
        <v>1.6256561173207961E-2</v>
      </c>
      <c r="U287" s="14">
        <f>0.6*[1]CSHR!V141+0.4*[1]CSHR!V177</f>
        <v>0</v>
      </c>
      <c r="V287" s="64">
        <f t="shared" si="67"/>
        <v>0.92382226684672153</v>
      </c>
      <c r="W287" s="70">
        <f t="shared" si="68"/>
        <v>1</v>
      </c>
      <c r="X287" s="28" t="str">
        <f t="shared" si="77"/>
        <v>OPE+ROW</v>
      </c>
      <c r="Y287" s="28" t="s">
        <v>103</v>
      </c>
      <c r="Z287" s="28" t="s">
        <v>88</v>
      </c>
      <c r="AA287" s="28"/>
    </row>
    <row r="288" spans="1:27" s="1" customFormat="1" x14ac:dyDescent="0.25">
      <c r="A288" s="1" t="s">
        <v>102</v>
      </c>
      <c r="B288" s="3" t="s">
        <v>14</v>
      </c>
      <c r="C288" s="12">
        <f>0.6*[1]CSHR!C142+0.4*[1]CSHR!C178</f>
        <v>0</v>
      </c>
      <c r="D288" s="12">
        <f>0.6*[1]CSHR!D142+0.4*[1]CSHR!D178</f>
        <v>0</v>
      </c>
      <c r="E288" s="12">
        <f>0.6*[1]CSHR!E142+0.4*[1]CSHR!E178</f>
        <v>0</v>
      </c>
      <c r="F288" s="12">
        <f>0.6*[1]CSHR!F142+0.4*[1]CSHR!F178</f>
        <v>0</v>
      </c>
      <c r="G288" s="12">
        <f>0.6*[1]CSHR!G142+0.4*[1]CSHR!G178</f>
        <v>2.5919979235751603E-3</v>
      </c>
      <c r="H288" s="12">
        <f>0.6*[1]CSHR!H142+0.4*[1]CSHR!H178</f>
        <v>2.5919979235751603E-3</v>
      </c>
      <c r="I288" s="12">
        <f>0.6*[1]CSHR!I142+0.4*[1]CSHR!I178</f>
        <v>2.5919979235751603E-3</v>
      </c>
      <c r="J288" s="25">
        <f t="shared" si="72"/>
        <v>1.2959989617875802E-3</v>
      </c>
      <c r="K288" s="25">
        <f t="shared" si="73"/>
        <v>8.6399930785838674E-4</v>
      </c>
      <c r="L288" s="12">
        <f>0.6*[1]CSHR!L142+0.4*[1]CSHR!L178</f>
        <v>2.5919979235751603E-3</v>
      </c>
      <c r="M288" s="12">
        <f>0.6*[1]CSHR!M142+0.4*[1]CSHR!M178</f>
        <v>4.59318596547687E-3</v>
      </c>
      <c r="N288" s="25">
        <f t="shared" si="74"/>
        <v>9.1863719309537403E-4</v>
      </c>
      <c r="O288" s="25">
        <f t="shared" si="75"/>
        <v>4.5931859654768702E-4</v>
      </c>
      <c r="P288" s="25">
        <f t="shared" si="76"/>
        <v>2.296592982738435E-3</v>
      </c>
      <c r="Q288" s="12">
        <f>0.6*[1]CSHR!Q142+0.4*[1]CSHR!Q178</f>
        <v>4.59318596547687E-3</v>
      </c>
      <c r="R288" s="12">
        <f>0.6*[1]CSHR!S142+0.4*[1]CSHR!S178</f>
        <v>7.1851838890520294E-3</v>
      </c>
      <c r="S288" s="12">
        <f>0.6*[1]CSHR!T142+0.4*[1]CSHR!T178</f>
        <v>0</v>
      </c>
      <c r="T288" s="13">
        <f>0.6*[1]CSHR!U142+0.4*[1]CSHR!U178</f>
        <v>9.0224582752427805E-3</v>
      </c>
      <c r="U288" s="14">
        <f>0.6*[1]CSHR!V142+0.4*[1]CSHR!V178</f>
        <v>0</v>
      </c>
      <c r="V288" s="60">
        <f t="shared" si="67"/>
        <v>0.95840344716842329</v>
      </c>
      <c r="W288" s="70">
        <f t="shared" si="68"/>
        <v>1</v>
      </c>
      <c r="X288" s="1" t="str">
        <f t="shared" si="77"/>
        <v>OPE+ROW</v>
      </c>
      <c r="Y288" s="1" t="s">
        <v>103</v>
      </c>
    </row>
    <row r="289" spans="1:27" s="5" customFormat="1" x14ac:dyDescent="0.25">
      <c r="A289" s="5" t="s">
        <v>102</v>
      </c>
      <c r="B289" s="6" t="s">
        <v>15</v>
      </c>
      <c r="C289" s="12">
        <f>0.6*[1]CSHR!C143+0.4*[1]CSHR!C179</f>
        <v>0</v>
      </c>
      <c r="D289" s="12">
        <f>0.6*[1]CSHR!D143+0.4*[1]CSHR!D179</f>
        <v>0</v>
      </c>
      <c r="E289" s="12">
        <f>0.6*[1]CSHR!E143+0.4*[1]CSHR!E179</f>
        <v>0.3708156213009548</v>
      </c>
      <c r="F289" s="12">
        <f>0.6*[1]CSHR!F143+0.4*[1]CSHR!F179</f>
        <v>0</v>
      </c>
      <c r="G289" s="12">
        <f>0.6*[1]CSHR!G143+0.4*[1]CSHR!G179</f>
        <v>1.3751100616089741E-3</v>
      </c>
      <c r="H289" s="12">
        <f>0.6*[1]CSHR!H143+0.4*[1]CSHR!H179</f>
        <v>1.3751100616089741E-3</v>
      </c>
      <c r="I289" s="12">
        <f>0.6*[1]CSHR!I143+0.4*[1]CSHR!I179</f>
        <v>1.3751100616089741E-3</v>
      </c>
      <c r="J289" s="25">
        <f t="shared" si="72"/>
        <v>6.8755503080448707E-4</v>
      </c>
      <c r="K289" s="25">
        <f t="shared" si="73"/>
        <v>4.5837002053632469E-4</v>
      </c>
      <c r="L289" s="12">
        <f>0.6*[1]CSHR!L143+0.4*[1]CSHR!L179</f>
        <v>1.3751100616089741E-3</v>
      </c>
      <c r="M289" s="12">
        <f>0.6*[1]CSHR!M143+0.4*[1]CSHR!M179</f>
        <v>2.1966609471220359E-2</v>
      </c>
      <c r="N289" s="25">
        <f t="shared" si="74"/>
        <v>4.3933218942440715E-3</v>
      </c>
      <c r="O289" s="25">
        <f t="shared" si="75"/>
        <v>2.1966609471220358E-3</v>
      </c>
      <c r="P289" s="25">
        <f t="shared" si="76"/>
        <v>1.098330473561018E-2</v>
      </c>
      <c r="Q289" s="12">
        <f>0.6*[1]CSHR!Q143+0.4*[1]CSHR!Q179</f>
        <v>2.1966609471220359E-2</v>
      </c>
      <c r="R289" s="12">
        <f>0.6*[1]CSHR!S143+0.4*[1]CSHR!S179</f>
        <v>2.334171953282934E-2</v>
      </c>
      <c r="S289" s="12">
        <f>0.6*[1]CSHR!T143+0.4*[1]CSHR!T179</f>
        <v>0</v>
      </c>
      <c r="T289" s="13">
        <f>0.6*[1]CSHR!U143+0.4*[1]CSHR!U179</f>
        <v>4.6772769635464437E-2</v>
      </c>
      <c r="U289" s="14">
        <f>0.6*[1]CSHR!V143+0.4*[1]CSHR!V179</f>
        <v>3.1029354283899638E-2</v>
      </c>
      <c r="V289" s="60">
        <f t="shared" si="67"/>
        <v>0.45988766342965826</v>
      </c>
      <c r="W289" s="70">
        <f t="shared" si="68"/>
        <v>1</v>
      </c>
      <c r="X289" s="5" t="str">
        <f t="shared" si="77"/>
        <v>OPE+ROW</v>
      </c>
      <c r="Y289" s="5" t="s">
        <v>103</v>
      </c>
    </row>
    <row r="290" spans="1:27" s="1" customFormat="1" x14ac:dyDescent="0.25">
      <c r="A290" s="1" t="s">
        <v>102</v>
      </c>
      <c r="B290" s="3" t="s">
        <v>16</v>
      </c>
      <c r="C290" s="12">
        <f>0.6*[1]CSHR!C144+0.4*[1]CSHR!C180</f>
        <v>0</v>
      </c>
      <c r="D290" s="12">
        <f>0.6*[1]CSHR!D144+0.4*[1]CSHR!D180</f>
        <v>0</v>
      </c>
      <c r="E290" s="12">
        <f>0.6*[1]CSHR!E144+0.4*[1]CSHR!E180</f>
        <v>0</v>
      </c>
      <c r="F290" s="12">
        <f>0.6*[1]CSHR!F144+0.4*[1]CSHR!F180</f>
        <v>0</v>
      </c>
      <c r="G290" s="12">
        <f>0.6*[1]CSHR!G144+0.4*[1]CSHR!G180</f>
        <v>2.8485539230662131E-4</v>
      </c>
      <c r="H290" s="12">
        <f>0.6*[1]CSHR!H144+0.4*[1]CSHR!H180</f>
        <v>2.8485539230662131E-4</v>
      </c>
      <c r="I290" s="12">
        <f>0.6*[1]CSHR!I144+0.4*[1]CSHR!I180</f>
        <v>2.8485539230662131E-4</v>
      </c>
      <c r="J290" s="25">
        <f t="shared" si="72"/>
        <v>1.4242769615331065E-4</v>
      </c>
      <c r="K290" s="25">
        <f t="shared" si="73"/>
        <v>9.4951797435540431E-5</v>
      </c>
      <c r="L290" s="12">
        <f>0.6*[1]CSHR!L144+0.4*[1]CSHR!L180</f>
        <v>2.8485539230662131E-4</v>
      </c>
      <c r="M290" s="12">
        <f>0.6*[1]CSHR!M144+0.4*[1]CSHR!M180</f>
        <v>2.7694274252032611E-2</v>
      </c>
      <c r="N290" s="25">
        <f t="shared" si="74"/>
        <v>5.5388548504065223E-3</v>
      </c>
      <c r="O290" s="25">
        <f t="shared" si="75"/>
        <v>2.7694274252032611E-3</v>
      </c>
      <c r="P290" s="25">
        <f t="shared" si="76"/>
        <v>1.3847137126016306E-2</v>
      </c>
      <c r="Q290" s="12">
        <f>0.6*[1]CSHR!Q144+0.4*[1]CSHR!Q180</f>
        <v>2.7694274252032611E-2</v>
      </c>
      <c r="R290" s="12">
        <f>0.6*[1]CSHR!S144+0.4*[1]CSHR!S180</f>
        <v>2.7979129644339233E-2</v>
      </c>
      <c r="S290" s="12">
        <f>0.6*[1]CSHR!T144+0.4*[1]CSHR!T180</f>
        <v>0</v>
      </c>
      <c r="T290" s="13">
        <f>0.6*[1]CSHR!U144+0.4*[1]CSHR!U180</f>
        <v>2.7979129644339233E-2</v>
      </c>
      <c r="U290" s="14">
        <f>0.6*[1]CSHR!V144+0.4*[1]CSHR!V180</f>
        <v>4.1437478268699174E-2</v>
      </c>
      <c r="V290" s="60">
        <f t="shared" si="67"/>
        <v>0.82368349347411574</v>
      </c>
      <c r="W290" s="70">
        <f t="shared" si="68"/>
        <v>1</v>
      </c>
      <c r="X290" s="1" t="str">
        <f t="shared" si="77"/>
        <v>OPE+ROW</v>
      </c>
      <c r="Y290" s="1" t="s">
        <v>103</v>
      </c>
    </row>
    <row r="291" spans="1:27" s="8" customFormat="1" x14ac:dyDescent="0.25">
      <c r="A291" s="8" t="s">
        <v>102</v>
      </c>
      <c r="B291" s="9" t="s">
        <v>17</v>
      </c>
      <c r="C291" s="18">
        <f>0.6*[1]CSHR!C145+0.4*[1]CSHR!C181</f>
        <v>0</v>
      </c>
      <c r="D291" s="18">
        <f>0.6*[1]CSHR!D145+0.4*[1]CSHR!D181</f>
        <v>0</v>
      </c>
      <c r="E291" s="18">
        <f>0.6*[1]CSHR!E145+0.4*[1]CSHR!E181</f>
        <v>0</v>
      </c>
      <c r="F291" s="18">
        <f>0.6*[1]CSHR!F145+0.4*[1]CSHR!F181</f>
        <v>0.42527091533473915</v>
      </c>
      <c r="G291" s="18">
        <f>0.6*[1]CSHR!G145+0.4*[1]CSHR!G181</f>
        <v>0</v>
      </c>
      <c r="H291" s="18">
        <f>0.6*[1]CSHR!H145+0.4*[1]CSHR!H181</f>
        <v>0</v>
      </c>
      <c r="I291" s="18">
        <f>0.6*[1]CSHR!I145+0.4*[1]CSHR!I181</f>
        <v>0</v>
      </c>
      <c r="J291" s="56">
        <f t="shared" si="72"/>
        <v>0</v>
      </c>
      <c r="K291" s="56">
        <f t="shared" si="73"/>
        <v>0</v>
      </c>
      <c r="L291" s="18">
        <f>0.6*[1]CSHR!L145+0.4*[1]CSHR!L181</f>
        <v>0</v>
      </c>
      <c r="M291" s="18">
        <f>0.6*[1]CSHR!M145+0.4*[1]CSHR!M181</f>
        <v>2.1411899472803517E-2</v>
      </c>
      <c r="N291" s="56">
        <f t="shared" si="74"/>
        <v>4.2823798945607035E-3</v>
      </c>
      <c r="O291" s="56">
        <f t="shared" si="75"/>
        <v>2.1411899472803518E-3</v>
      </c>
      <c r="P291" s="56">
        <f t="shared" si="76"/>
        <v>1.0705949736401758E-2</v>
      </c>
      <c r="Q291" s="18">
        <f>0.6*[1]CSHR!Q145+0.4*[1]CSHR!Q181</f>
        <v>2.1411899472803517E-2</v>
      </c>
      <c r="R291" s="18">
        <f>0.6*[1]CSHR!S145+0.4*[1]CSHR!S181</f>
        <v>2.1411899472803517E-2</v>
      </c>
      <c r="S291" s="18">
        <f>0.6*[1]CSHR!T145+0.4*[1]CSHR!T181</f>
        <v>0</v>
      </c>
      <c r="T291" s="18">
        <f>0.6*[1]CSHR!U145+0.4*[1]CSHR!U181</f>
        <v>4.4251258910460639E-2</v>
      </c>
      <c r="U291" s="19">
        <f>0.6*[1]CSHR!V145+0.4*[1]CSHR!V181</f>
        <v>4.3630145359695813E-3</v>
      </c>
      <c r="V291" s="62">
        <f t="shared" si="67"/>
        <v>0.44474959322217722</v>
      </c>
      <c r="W291" s="71">
        <f t="shared" si="68"/>
        <v>1</v>
      </c>
      <c r="X291" s="8" t="str">
        <f t="shared" si="77"/>
        <v>OPE+ROW</v>
      </c>
      <c r="Y291" s="8" t="s">
        <v>103</v>
      </c>
    </row>
    <row r="292" spans="1:27" s="1" customFormat="1" x14ac:dyDescent="0.25">
      <c r="A292" s="1" t="s">
        <v>73</v>
      </c>
      <c r="B292" s="3" t="s">
        <v>0</v>
      </c>
      <c r="C292" s="12">
        <f>[1]CSHR!C128</f>
        <v>0.46865325525588197</v>
      </c>
      <c r="D292" s="12">
        <f>[1]CSHR!D128</f>
        <v>0</v>
      </c>
      <c r="E292" s="12">
        <f>[1]CSHR!E128</f>
        <v>0</v>
      </c>
      <c r="F292" s="12">
        <f>[1]CSHR!F128</f>
        <v>0</v>
      </c>
      <c r="G292" s="12">
        <f>[1]CSHR!G128</f>
        <v>1.0364572762243699E-2</v>
      </c>
      <c r="H292" s="12">
        <f>[1]CSHR!H128</f>
        <v>1.0364572762243699E-2</v>
      </c>
      <c r="I292" s="12">
        <f>[1]CSHR!I128</f>
        <v>1.0364572762243699E-2</v>
      </c>
      <c r="J292" s="25">
        <f>I292/2</f>
        <v>5.1822863811218497E-3</v>
      </c>
      <c r="K292" s="25">
        <f t="shared" ref="K292:K309" si="78">I292/3</f>
        <v>3.4548575874145666E-3</v>
      </c>
      <c r="L292" s="12">
        <f>[1]CSHR!L128</f>
        <v>1.0364572762243699E-2</v>
      </c>
      <c r="M292" s="12">
        <f>[1]CSHR!M128</f>
        <v>1.8715076138822999E-2</v>
      </c>
      <c r="N292" s="25">
        <f t="shared" ref="N292:N298" si="79">M292/5</f>
        <v>3.7430152277645999E-3</v>
      </c>
      <c r="O292" s="25">
        <f>P292/5</f>
        <v>1.8715076138822999E-3</v>
      </c>
      <c r="P292" s="25">
        <f t="shared" ref="P292:P298" si="80">M292/2</f>
        <v>9.3575380694114994E-3</v>
      </c>
      <c r="Q292" s="12">
        <f>[1]CSHR!Q128</f>
        <v>1.8715076138822999E-2</v>
      </c>
      <c r="R292" s="12">
        <f>[1]CSHR!S128</f>
        <v>2.9079648901066801E-2</v>
      </c>
      <c r="S292" s="12">
        <f>[1]CSHR!T128</f>
        <v>0</v>
      </c>
      <c r="T292" s="13">
        <f>[1]CSHR!U128</f>
        <v>4.4839713017970399E-2</v>
      </c>
      <c r="U292" s="14">
        <f>[1]CSHR!V128</f>
        <v>3.37808297436092E-2</v>
      </c>
      <c r="V292" s="60">
        <f t="shared" ref="V292:V325" si="81">1-SUM(C292:U292)</f>
        <v>0.32114890487525616</v>
      </c>
      <c r="W292" s="70">
        <f t="shared" ref="W292:W325" si="82">SUM(C292:V292)</f>
        <v>1</v>
      </c>
      <c r="X292" s="1" t="str">
        <f t="shared" ref="X292:X309" si="83">$AT$2</f>
        <v>OPE</v>
      </c>
    </row>
    <row r="293" spans="1:27" s="5" customFormat="1" x14ac:dyDescent="0.25">
      <c r="A293" s="5" t="s">
        <v>73</v>
      </c>
      <c r="B293" s="6" t="s">
        <v>1</v>
      </c>
      <c r="C293" s="15">
        <f>[1]CSHR!C129</f>
        <v>0</v>
      </c>
      <c r="D293" s="12">
        <f>[1]CSHR!D129</f>
        <v>0</v>
      </c>
      <c r="E293" s="15">
        <f>[1]CSHR!E129</f>
        <v>0</v>
      </c>
      <c r="F293" s="12">
        <f>[1]CSHR!F129</f>
        <v>0</v>
      </c>
      <c r="G293" s="15">
        <f>[1]CSHR!G129</f>
        <v>7.2291475876200013E-3</v>
      </c>
      <c r="H293" s="12">
        <f>[1]CSHR!H129</f>
        <v>7.2291475876200013E-3</v>
      </c>
      <c r="I293" s="15">
        <f>[1]CSHR!I129</f>
        <v>7.2291475876200013E-3</v>
      </c>
      <c r="J293" s="25">
        <f t="shared" ref="J293:J298" si="84">I293/2</f>
        <v>3.6145737938100006E-3</v>
      </c>
      <c r="K293" s="25">
        <f t="shared" si="78"/>
        <v>2.4097158625400006E-3</v>
      </c>
      <c r="L293" s="12">
        <f>[1]CSHR!L129</f>
        <v>7.2291475876200013E-3</v>
      </c>
      <c r="M293" s="15">
        <f>[1]CSHR!M129</f>
        <v>1.5616456676497102E-2</v>
      </c>
      <c r="N293" s="25">
        <f t="shared" si="79"/>
        <v>3.1232913352994204E-3</v>
      </c>
      <c r="O293" s="69">
        <f>S293/2</f>
        <v>0.17485555617065099</v>
      </c>
      <c r="P293" s="25">
        <f t="shared" si="80"/>
        <v>7.8082283382485511E-3</v>
      </c>
      <c r="Q293" s="15">
        <f>[1]CSHR!Q129</f>
        <v>1.5616456676497102E-2</v>
      </c>
      <c r="R293" s="15">
        <f>[1]CSHR!S129</f>
        <v>2.2845604264117102E-2</v>
      </c>
      <c r="S293" s="12">
        <f>[1]CSHR!T129</f>
        <v>0.34971111234130198</v>
      </c>
      <c r="T293" s="16">
        <f>[1]CSHR!U129</f>
        <v>3.8462060940614197E-2</v>
      </c>
      <c r="U293" s="14">
        <f>[1]CSHR!V129</f>
        <v>1.33426069123194E-2</v>
      </c>
      <c r="V293" s="60">
        <f t="shared" si="81"/>
        <v>0.32367774633762414</v>
      </c>
      <c r="W293" s="70">
        <f t="shared" si="82"/>
        <v>1</v>
      </c>
      <c r="X293" s="5" t="str">
        <f t="shared" si="83"/>
        <v>OPE</v>
      </c>
    </row>
    <row r="294" spans="1:27" s="1" customFormat="1" x14ac:dyDescent="0.25">
      <c r="A294" s="1" t="s">
        <v>73</v>
      </c>
      <c r="B294" s="3" t="s">
        <v>2</v>
      </c>
      <c r="C294" s="12">
        <f>[1]CSHR!C130</f>
        <v>0.52388390659885098</v>
      </c>
      <c r="D294" s="12">
        <f>[1]CSHR!D130</f>
        <v>0</v>
      </c>
      <c r="E294" s="12">
        <f>[1]CSHR!E130</f>
        <v>0</v>
      </c>
      <c r="F294" s="12">
        <f>[1]CSHR!F130</f>
        <v>0</v>
      </c>
      <c r="G294" s="12">
        <f>[1]CSHR!G130</f>
        <v>9.9010740058078604E-3</v>
      </c>
      <c r="H294" s="12">
        <f>[1]CSHR!H130</f>
        <v>9.9010740058078604E-3</v>
      </c>
      <c r="I294" s="12">
        <f>[1]CSHR!I130</f>
        <v>9.9010740058078604E-3</v>
      </c>
      <c r="J294" s="25">
        <f t="shared" si="84"/>
        <v>4.9505370029039302E-3</v>
      </c>
      <c r="K294" s="25">
        <f t="shared" si="78"/>
        <v>3.3003580019359533E-3</v>
      </c>
      <c r="L294" s="12">
        <f>[1]CSHR!L130</f>
        <v>9.9010740058078604E-3</v>
      </c>
      <c r="M294" s="12">
        <f>[1]CSHR!M130</f>
        <v>1.6122794166148102E-2</v>
      </c>
      <c r="N294" s="25">
        <f t="shared" si="79"/>
        <v>3.2245588332296205E-3</v>
      </c>
      <c r="O294" s="25">
        <f>P294/5</f>
        <v>1.6122794166148102E-3</v>
      </c>
      <c r="P294" s="25">
        <f t="shared" si="80"/>
        <v>8.0613970830740508E-3</v>
      </c>
      <c r="Q294" s="12">
        <f>[1]CSHR!Q130</f>
        <v>1.6122794166148102E-2</v>
      </c>
      <c r="R294" s="12">
        <f>[1]CSHR!S130</f>
        <v>2.6023868171956E-2</v>
      </c>
      <c r="S294" s="12">
        <f>[1]CSHR!T130</f>
        <v>0</v>
      </c>
      <c r="T294" s="13">
        <f>[1]CSHR!U130</f>
        <v>3.96009579960808E-2</v>
      </c>
      <c r="U294" s="14">
        <f>[1]CSHR!V130</f>
        <v>4.1549571412069199E-2</v>
      </c>
      <c r="V294" s="60">
        <f t="shared" si="81"/>
        <v>0.27594268112775699</v>
      </c>
      <c r="W294" s="70">
        <f t="shared" si="82"/>
        <v>1</v>
      </c>
      <c r="X294" s="1" t="str">
        <f t="shared" si="83"/>
        <v>OPE</v>
      </c>
    </row>
    <row r="295" spans="1:27" s="5" customFormat="1" x14ac:dyDescent="0.25">
      <c r="A295" s="5" t="s">
        <v>73</v>
      </c>
      <c r="B295" s="6" t="s">
        <v>3</v>
      </c>
      <c r="C295" s="15">
        <f>[1]CSHR!C131</f>
        <v>0</v>
      </c>
      <c r="D295" s="12">
        <f>[1]CSHR!D131</f>
        <v>0</v>
      </c>
      <c r="E295" s="15">
        <f>[1]CSHR!E131</f>
        <v>0.72549607299558805</v>
      </c>
      <c r="F295" s="12">
        <f>[1]CSHR!F131</f>
        <v>0</v>
      </c>
      <c r="G295" s="15">
        <f>[1]CSHR!G131</f>
        <v>1.9564069474815701E-3</v>
      </c>
      <c r="H295" s="12">
        <f>[1]CSHR!H131</f>
        <v>1.9564069474815701E-3</v>
      </c>
      <c r="I295" s="15">
        <f>[1]CSHR!I131</f>
        <v>1.9564069474815701E-3</v>
      </c>
      <c r="J295" s="25">
        <f t="shared" si="84"/>
        <v>9.7820347374078507E-4</v>
      </c>
      <c r="K295" s="25">
        <f t="shared" si="78"/>
        <v>6.5213564916052338E-4</v>
      </c>
      <c r="L295" s="12">
        <f>[1]CSHR!L131</f>
        <v>1.9564069474815701E-3</v>
      </c>
      <c r="M295" s="15">
        <f>[1]CSHR!M131</f>
        <v>9.5041479719857307E-3</v>
      </c>
      <c r="N295" s="25">
        <f t="shared" si="79"/>
        <v>1.9008295943971462E-3</v>
      </c>
      <c r="O295" s="25">
        <f t="shared" ref="O295:O309" si="85">P295/5</f>
        <v>9.5041479719857312E-4</v>
      </c>
      <c r="P295" s="25">
        <f t="shared" si="80"/>
        <v>4.7520739859928654E-3</v>
      </c>
      <c r="Q295" s="15">
        <f>[1]CSHR!Q131</f>
        <v>9.5041479719857307E-3</v>
      </c>
      <c r="R295" s="15">
        <f>[1]CSHR!S131</f>
        <v>1.14605549194673E-2</v>
      </c>
      <c r="S295" s="12">
        <f>[1]CSHR!T131</f>
        <v>0</v>
      </c>
      <c r="T295" s="16">
        <f>[1]CSHR!U131</f>
        <v>2.1598312756252104E-2</v>
      </c>
      <c r="U295" s="14">
        <f>[1]CSHR!V131</f>
        <v>8.8164261581787692E-3</v>
      </c>
      <c r="V295" s="60">
        <f t="shared" si="81"/>
        <v>0.19656105193612605</v>
      </c>
      <c r="W295" s="70">
        <f t="shared" si="82"/>
        <v>1</v>
      </c>
      <c r="X295" s="5" t="str">
        <f t="shared" si="83"/>
        <v>OPE</v>
      </c>
    </row>
    <row r="296" spans="1:27" s="1" customFormat="1" x14ac:dyDescent="0.25">
      <c r="A296" s="35" t="s">
        <v>73</v>
      </c>
      <c r="B296" s="31" t="s">
        <v>4</v>
      </c>
      <c r="C296" s="32">
        <f>[1]CSHR!C168</f>
        <v>0</v>
      </c>
      <c r="D296" s="32">
        <f>[1]CSHR!D168</f>
        <v>0</v>
      </c>
      <c r="E296" s="32">
        <f>[1]CSHR!E168</f>
        <v>0</v>
      </c>
      <c r="F296" s="32">
        <f>[1]CSHR!F168</f>
        <v>0</v>
      </c>
      <c r="G296" s="32">
        <f>[1]CSHR!G168</f>
        <v>1.4706106110030202E-2</v>
      </c>
      <c r="H296" s="32">
        <f>[1]CSHR!H168</f>
        <v>1.4706106110030202E-2</v>
      </c>
      <c r="I296" s="32">
        <f>[1]CSHR!I168</f>
        <v>1.4706106110030202E-2</v>
      </c>
      <c r="J296" s="25">
        <f t="shared" si="84"/>
        <v>7.353053055015101E-3</v>
      </c>
      <c r="K296" s="25">
        <f t="shared" si="78"/>
        <v>4.9020353700100676E-3</v>
      </c>
      <c r="L296" s="32">
        <f>[1]CSHR!L168</f>
        <v>1.4706106110030202E-2</v>
      </c>
      <c r="M296" s="32">
        <f>[1]CSHR!M168</f>
        <v>1.5969115523113198E-2</v>
      </c>
      <c r="N296" s="25">
        <f t="shared" si="79"/>
        <v>3.1938231046226397E-3</v>
      </c>
      <c r="O296" s="25">
        <f t="shared" si="85"/>
        <v>1.5969115523113198E-3</v>
      </c>
      <c r="P296" s="25">
        <f t="shared" si="80"/>
        <v>7.9845577615565988E-3</v>
      </c>
      <c r="Q296" s="32">
        <f>[1]CSHR!Q168</f>
        <v>1.5969115523113198E-2</v>
      </c>
      <c r="R296" s="32">
        <f>[1]CSHR!S168</f>
        <v>3.0675221633143398E-2</v>
      </c>
      <c r="S296" s="32">
        <f>[1]CSHR!T168</f>
        <v>0</v>
      </c>
      <c r="T296" s="32">
        <f>[1]CSHR!U168</f>
        <v>3.3869044737766009E-2</v>
      </c>
      <c r="U296" s="34">
        <f>[1]CSHR!V168</f>
        <v>2.7233529833389203E-3</v>
      </c>
      <c r="V296" s="61">
        <f t="shared" si="81"/>
        <v>0.81693934431588877</v>
      </c>
      <c r="W296" s="70">
        <f t="shared" si="82"/>
        <v>1</v>
      </c>
      <c r="X296" s="35" t="str">
        <f t="shared" si="83"/>
        <v>OPE</v>
      </c>
      <c r="Y296" s="35"/>
      <c r="Z296" s="35" t="s">
        <v>89</v>
      </c>
      <c r="AA296" s="35"/>
    </row>
    <row r="297" spans="1:27" s="5" customFormat="1" x14ac:dyDescent="0.25">
      <c r="A297" s="5" t="s">
        <v>73</v>
      </c>
      <c r="B297" s="6" t="s">
        <v>5</v>
      </c>
      <c r="C297" s="15">
        <f>[1]CSHR!C133</f>
        <v>0.52388390659885098</v>
      </c>
      <c r="D297" s="12">
        <f>[1]CSHR!D133</f>
        <v>0</v>
      </c>
      <c r="E297" s="15">
        <f>[1]CSHR!E133</f>
        <v>0</v>
      </c>
      <c r="F297" s="12">
        <f>[1]CSHR!F133</f>
        <v>0</v>
      </c>
      <c r="G297" s="15">
        <f>[1]CSHR!G133</f>
        <v>9.9010740058078604E-3</v>
      </c>
      <c r="H297" s="12">
        <f>[1]CSHR!H133</f>
        <v>9.9010740058078604E-3</v>
      </c>
      <c r="I297" s="15">
        <f>[1]CSHR!I133</f>
        <v>9.9010740058078604E-3</v>
      </c>
      <c r="J297" s="25">
        <f t="shared" si="84"/>
        <v>4.9505370029039302E-3</v>
      </c>
      <c r="K297" s="25">
        <f t="shared" si="78"/>
        <v>3.3003580019359533E-3</v>
      </c>
      <c r="L297" s="12">
        <f>[1]CSHR!L133</f>
        <v>9.9010740058078604E-3</v>
      </c>
      <c r="M297" s="15">
        <f>[1]CSHR!M133</f>
        <v>1.6122794166148105E-2</v>
      </c>
      <c r="N297" s="25">
        <f t="shared" si="79"/>
        <v>3.2245588332296209E-3</v>
      </c>
      <c r="O297" s="25">
        <f t="shared" si="85"/>
        <v>1.6122794166148105E-3</v>
      </c>
      <c r="P297" s="25">
        <f t="shared" si="80"/>
        <v>8.0613970830740525E-3</v>
      </c>
      <c r="Q297" s="15">
        <f>[1]CSHR!Q133</f>
        <v>1.6122794166148105E-2</v>
      </c>
      <c r="R297" s="15">
        <f>[1]CSHR!S133</f>
        <v>2.6023868171956004E-2</v>
      </c>
      <c r="S297" s="12">
        <f>[1]CSHR!T133</f>
        <v>0</v>
      </c>
      <c r="T297" s="16">
        <f>[1]CSHR!U133</f>
        <v>3.96009579960808E-2</v>
      </c>
      <c r="U297" s="14">
        <f>[1]CSHR!V133</f>
        <v>4.1549571412069199E-2</v>
      </c>
      <c r="V297" s="60">
        <f t="shared" si="81"/>
        <v>0.27594268112775699</v>
      </c>
      <c r="W297" s="70">
        <f t="shared" si="82"/>
        <v>1</v>
      </c>
      <c r="X297" s="5" t="str">
        <f t="shared" si="83"/>
        <v>OPE</v>
      </c>
    </row>
    <row r="298" spans="1:27" s="1" customFormat="1" x14ac:dyDescent="0.25">
      <c r="A298" s="1" t="s">
        <v>73</v>
      </c>
      <c r="B298" s="3" t="s">
        <v>6</v>
      </c>
      <c r="C298" s="12">
        <f>[1]CSHR!C134</f>
        <v>0</v>
      </c>
      <c r="D298" s="12">
        <f>[1]CSHR!D134</f>
        <v>0</v>
      </c>
      <c r="E298" s="12">
        <f>[1]CSHR!E134</f>
        <v>0</v>
      </c>
      <c r="F298" s="12">
        <f>[1]CSHR!F134</f>
        <v>0</v>
      </c>
      <c r="G298" s="12">
        <f>[1]CSHR!G134</f>
        <v>1.6944758244269403E-3</v>
      </c>
      <c r="H298" s="12">
        <f>[1]CSHR!H134</f>
        <v>1.6944758244269403E-3</v>
      </c>
      <c r="I298" s="12">
        <f>[1]CSHR!I134</f>
        <v>1.6944758244269403E-3</v>
      </c>
      <c r="J298" s="25">
        <f t="shared" si="84"/>
        <v>8.4723791221347016E-4</v>
      </c>
      <c r="K298" s="25">
        <f t="shared" si="78"/>
        <v>5.6482527480898007E-4</v>
      </c>
      <c r="L298" s="12">
        <f>[1]CSHR!L134</f>
        <v>1.6944758244269403E-3</v>
      </c>
      <c r="M298" s="12">
        <f>[1]CSHR!M134</f>
        <v>2.7456784192103203E-2</v>
      </c>
      <c r="N298" s="25">
        <f t="shared" si="79"/>
        <v>5.4913568384206404E-3</v>
      </c>
      <c r="O298" s="25">
        <f t="shared" si="85"/>
        <v>2.7456784192103202E-3</v>
      </c>
      <c r="P298" s="25">
        <f t="shared" si="80"/>
        <v>1.3728392096051601E-2</v>
      </c>
      <c r="Q298" s="12">
        <f>[1]CSHR!Q134</f>
        <v>2.7456784192103203E-2</v>
      </c>
      <c r="R298" s="12">
        <f>[1]CSHR!S134</f>
        <v>2.9151260016530199E-2</v>
      </c>
      <c r="S298" s="12">
        <f>[1]CSHR!T134</f>
        <v>0</v>
      </c>
      <c r="T298" s="13">
        <f>[1]CSHR!U134</f>
        <v>2.9151260016530199E-2</v>
      </c>
      <c r="U298" s="14">
        <f>[1]CSHR!V134</f>
        <v>4.1185176288154803E-2</v>
      </c>
      <c r="V298" s="60">
        <f t="shared" si="81"/>
        <v>0.81544334145616559</v>
      </c>
      <c r="W298" s="70">
        <f t="shared" si="82"/>
        <v>1</v>
      </c>
      <c r="X298" s="1" t="str">
        <f t="shared" si="83"/>
        <v>OPE</v>
      </c>
    </row>
    <row r="299" spans="1:27" s="5" customFormat="1" x14ac:dyDescent="0.25">
      <c r="A299" s="35" t="s">
        <v>73</v>
      </c>
      <c r="B299" s="31" t="s">
        <v>7</v>
      </c>
      <c r="C299" s="32">
        <f>[1]CSHR!C171</f>
        <v>0</v>
      </c>
      <c r="D299" s="32">
        <f>[1]CSHR!D171</f>
        <v>0</v>
      </c>
      <c r="E299" s="32">
        <f>[1]CSHR!E171</f>
        <v>0</v>
      </c>
      <c r="F299" s="32">
        <f>[1]CSHR!F171</f>
        <v>0</v>
      </c>
      <c r="G299" s="32">
        <f>[1]CSHR!G171</f>
        <v>4.5932336710585928E-3</v>
      </c>
      <c r="H299" s="32">
        <f>[1]CSHR!H171</f>
        <v>0.34261420230180883</v>
      </c>
      <c r="I299" s="32">
        <f>[1]CSHR!I171</f>
        <v>4.5932336710585928E-3</v>
      </c>
      <c r="J299" s="25">
        <f t="shared" ref="J299:J309" si="86">I299/2</f>
        <v>2.2966168355292964E-3</v>
      </c>
      <c r="K299" s="25">
        <f t="shared" si="78"/>
        <v>1.5310778903528642E-3</v>
      </c>
      <c r="L299" s="32">
        <f>[1]CSHR!L171</f>
        <v>4.5932336710585928E-3</v>
      </c>
      <c r="M299" s="32">
        <f>[1]CSHR!M171</f>
        <v>2.2375040909475077E-2</v>
      </c>
      <c r="N299" s="25">
        <f t="shared" ref="N299:N309" si="87">M299/5</f>
        <v>4.4750081818950155E-3</v>
      </c>
      <c r="O299" s="25">
        <f t="shared" si="85"/>
        <v>2.2375040909475077E-3</v>
      </c>
      <c r="P299" s="25">
        <f t="shared" ref="P299:P309" si="88">M299/2</f>
        <v>1.1187520454737539E-2</v>
      </c>
      <c r="Q299" s="32">
        <f>[1]CSHR!Q171</f>
        <v>2.2375040909475077E-2</v>
      </c>
      <c r="R299" s="32">
        <f>[1]CSHR!S171</f>
        <v>2.6968274580533656E-2</v>
      </c>
      <c r="S299" s="32">
        <f>[1]CSHR!T171</f>
        <v>0</v>
      </c>
      <c r="T299" s="33">
        <f>[1]CSHR!U171</f>
        <v>5.6801662459833729E-2</v>
      </c>
      <c r="U299" s="34">
        <f>[1]CSHR!V171</f>
        <v>4.5926654469576111E-2</v>
      </c>
      <c r="V299" s="61">
        <f t="shared" si="81"/>
        <v>0.44743169590265963</v>
      </c>
      <c r="W299" s="70">
        <f t="shared" si="82"/>
        <v>1</v>
      </c>
      <c r="X299" s="35" t="str">
        <f t="shared" si="83"/>
        <v>OPE</v>
      </c>
      <c r="Y299" s="35"/>
      <c r="Z299" s="35" t="s">
        <v>89</v>
      </c>
      <c r="AA299" s="35"/>
    </row>
    <row r="300" spans="1:27" s="1" customFormat="1" x14ac:dyDescent="0.25">
      <c r="A300" s="1" t="s">
        <v>73</v>
      </c>
      <c r="B300" s="3" t="s">
        <v>8</v>
      </c>
      <c r="C300" s="12">
        <f>[1]CSHR!C136</f>
        <v>0</v>
      </c>
      <c r="D300" s="12">
        <f>[1]CSHR!D136</f>
        <v>0</v>
      </c>
      <c r="E300" s="12">
        <f>[1]CSHR!E136</f>
        <v>0</v>
      </c>
      <c r="F300" s="12">
        <f>[1]CSHR!F136</f>
        <v>0.81615876321858205</v>
      </c>
      <c r="G300" s="12">
        <f>[1]CSHR!G136</f>
        <v>0</v>
      </c>
      <c r="H300" s="12">
        <f>[1]CSHR!H136</f>
        <v>0</v>
      </c>
      <c r="I300" s="12">
        <f>[1]CSHR!I136</f>
        <v>0</v>
      </c>
      <c r="J300" s="25">
        <f t="shared" si="86"/>
        <v>0</v>
      </c>
      <c r="K300" s="25">
        <f t="shared" si="78"/>
        <v>0</v>
      </c>
      <c r="L300" s="12">
        <f>[1]CSHR!L136</f>
        <v>0</v>
      </c>
      <c r="M300" s="12">
        <f>[1]CSHR!M136</f>
        <v>6.8487752009910498E-3</v>
      </c>
      <c r="N300" s="25">
        <f t="shared" si="87"/>
        <v>1.3697550401982101E-3</v>
      </c>
      <c r="O300" s="25">
        <f t="shared" si="85"/>
        <v>6.8487752009910503E-4</v>
      </c>
      <c r="P300" s="25">
        <f t="shared" si="88"/>
        <v>3.4243876004955249E-3</v>
      </c>
      <c r="Q300" s="12">
        <f>[1]CSHR!Q136</f>
        <v>6.8487752009910498E-3</v>
      </c>
      <c r="R300" s="12">
        <f>[1]CSHR!S136</f>
        <v>6.8487752009910498E-3</v>
      </c>
      <c r="S300" s="12">
        <f>[1]CSHR!T136</f>
        <v>0</v>
      </c>
      <c r="T300" s="13">
        <f>[1]CSHR!U136</f>
        <v>1.41541354153815E-2</v>
      </c>
      <c r="U300" s="14">
        <f>[1]CSHR!V136</f>
        <v>1.40487696430586E-3</v>
      </c>
      <c r="V300" s="60">
        <f t="shared" si="81"/>
        <v>0.14225687863796455</v>
      </c>
      <c r="W300" s="70">
        <f t="shared" si="82"/>
        <v>1</v>
      </c>
      <c r="X300" s="1" t="str">
        <f t="shared" si="83"/>
        <v>OPE</v>
      </c>
    </row>
    <row r="301" spans="1:27" s="5" customFormat="1" x14ac:dyDescent="0.25">
      <c r="A301" s="5" t="s">
        <v>73</v>
      </c>
      <c r="B301" s="6" t="s">
        <v>9</v>
      </c>
      <c r="C301" s="15">
        <f>[1]CSHR!C137</f>
        <v>0.40998690655002701</v>
      </c>
      <c r="D301" s="12">
        <f>[1]CSHR!D137</f>
        <v>0</v>
      </c>
      <c r="E301" s="15">
        <f>[1]CSHR!E137</f>
        <v>0</v>
      </c>
      <c r="F301" s="12">
        <f>[1]CSHR!F137</f>
        <v>0</v>
      </c>
      <c r="G301" s="15">
        <f>[1]CSHR!G137</f>
        <v>7.7484928474284001E-3</v>
      </c>
      <c r="H301" s="12">
        <f>[1]CSHR!H137</f>
        <v>7.7484928474284001E-3</v>
      </c>
      <c r="I301" s="15">
        <f>[1]CSHR!I137</f>
        <v>7.7484928474284001E-3</v>
      </c>
      <c r="J301" s="25">
        <f t="shared" si="86"/>
        <v>3.8742464237142E-3</v>
      </c>
      <c r="K301" s="25">
        <f t="shared" si="78"/>
        <v>2.5828309491427999E-3</v>
      </c>
      <c r="L301" s="12">
        <f>[1]CSHR!L137</f>
        <v>7.7484928474284001E-3</v>
      </c>
      <c r="M301" s="15">
        <f>[1]CSHR!M137</f>
        <v>2.1029259924003899E-2</v>
      </c>
      <c r="N301" s="25">
        <f t="shared" si="87"/>
        <v>4.20585198480078E-3</v>
      </c>
      <c r="O301" s="25">
        <f t="shared" si="85"/>
        <v>2.10292599240039E-3</v>
      </c>
      <c r="P301" s="25">
        <f t="shared" si="88"/>
        <v>1.051462996200195E-2</v>
      </c>
      <c r="Q301" s="15">
        <f>[1]CSHR!Q137</f>
        <v>2.1029259924003899E-2</v>
      </c>
      <c r="R301" s="15">
        <f>[1]CSHR!S137</f>
        <v>2.87777527714323E-2</v>
      </c>
      <c r="S301" s="12">
        <f>[1]CSHR!T137</f>
        <v>0</v>
      </c>
      <c r="T301" s="16">
        <f>[1]CSHR!U137</f>
        <v>4.6486603233751402E-2</v>
      </c>
      <c r="U301" s="14">
        <f>[1]CSHR!V137</f>
        <v>5.4193877807478898E-2</v>
      </c>
      <c r="V301" s="60">
        <f t="shared" si="81"/>
        <v>0.36422188308752879</v>
      </c>
      <c r="W301" s="70">
        <f t="shared" si="82"/>
        <v>1</v>
      </c>
      <c r="X301" s="5" t="str">
        <f t="shared" si="83"/>
        <v>OPE</v>
      </c>
    </row>
    <row r="302" spans="1:27" s="1" customFormat="1" x14ac:dyDescent="0.25">
      <c r="A302" s="1" t="s">
        <v>73</v>
      </c>
      <c r="B302" s="3" t="s">
        <v>10</v>
      </c>
      <c r="C302" s="12">
        <f>[1]CSHR!C138</f>
        <v>0</v>
      </c>
      <c r="D302" s="12">
        <f>[1]CSHR!D138</f>
        <v>0</v>
      </c>
      <c r="E302" s="12">
        <f>[1]CSHR!E138</f>
        <v>0.728981075558636</v>
      </c>
      <c r="F302" s="12">
        <f>[1]CSHR!F138</f>
        <v>0</v>
      </c>
      <c r="G302" s="12">
        <f>[1]CSHR!G138</f>
        <v>2.5209501823510502E-3</v>
      </c>
      <c r="H302" s="12">
        <f>[1]CSHR!H138</f>
        <v>2.5209501823510502E-3</v>
      </c>
      <c r="I302" s="12">
        <f>[1]CSHR!I138</f>
        <v>2.5209501823510502E-3</v>
      </c>
      <c r="J302" s="25">
        <f t="shared" si="86"/>
        <v>1.2604750911755251E-3</v>
      </c>
      <c r="K302" s="25">
        <f t="shared" si="78"/>
        <v>8.4031672745035009E-4</v>
      </c>
      <c r="L302" s="12">
        <f>[1]CSHR!L138</f>
        <v>2.5209501823510502E-3</v>
      </c>
      <c r="M302" s="12">
        <f>[1]CSHR!M138</f>
        <v>8.8485351400521897E-3</v>
      </c>
      <c r="N302" s="25">
        <f t="shared" si="87"/>
        <v>1.7697070280104379E-3</v>
      </c>
      <c r="O302" s="25">
        <f t="shared" si="85"/>
        <v>8.8485351400521893E-4</v>
      </c>
      <c r="P302" s="25">
        <f t="shared" si="88"/>
        <v>4.4242675700260949E-3</v>
      </c>
      <c r="Q302" s="12">
        <f>[1]CSHR!Q138</f>
        <v>8.8485351400521897E-3</v>
      </c>
      <c r="R302" s="12">
        <f>[1]CSHR!S138</f>
        <v>1.13694853224032E-2</v>
      </c>
      <c r="S302" s="12">
        <f>[1]CSHR!T138</f>
        <v>0</v>
      </c>
      <c r="T302" s="13">
        <f>[1]CSHR!U138</f>
        <v>2.0807922805125601E-2</v>
      </c>
      <c r="U302" s="14">
        <f>[1]CSHR!V138</f>
        <v>1.8239432843883598E-2</v>
      </c>
      <c r="V302" s="60">
        <f t="shared" si="81"/>
        <v>0.18364159252977497</v>
      </c>
      <c r="W302" s="70">
        <f t="shared" si="82"/>
        <v>1</v>
      </c>
      <c r="X302" s="1" t="str">
        <f t="shared" si="83"/>
        <v>OPE</v>
      </c>
    </row>
    <row r="303" spans="1:27" s="5" customFormat="1" x14ac:dyDescent="0.25">
      <c r="A303" s="5" t="s">
        <v>73</v>
      </c>
      <c r="B303" s="6" t="s">
        <v>11</v>
      </c>
      <c r="C303" s="15">
        <f>[1]CSHR!C139</f>
        <v>0.40998690655002701</v>
      </c>
      <c r="D303" s="12">
        <f>[1]CSHR!D139</f>
        <v>0</v>
      </c>
      <c r="E303" s="15">
        <f>[1]CSHR!E139</f>
        <v>0</v>
      </c>
      <c r="F303" s="12">
        <f>[1]CSHR!F139</f>
        <v>0</v>
      </c>
      <c r="G303" s="15">
        <f>[1]CSHR!G139</f>
        <v>7.7484928474284001E-3</v>
      </c>
      <c r="H303" s="12">
        <f>[1]CSHR!H139</f>
        <v>7.7484928474284001E-3</v>
      </c>
      <c r="I303" s="15">
        <f>[1]CSHR!I139</f>
        <v>7.7484928474284001E-3</v>
      </c>
      <c r="J303" s="25">
        <f t="shared" si="86"/>
        <v>3.8742464237142E-3</v>
      </c>
      <c r="K303" s="25">
        <f t="shared" si="78"/>
        <v>2.5828309491427999E-3</v>
      </c>
      <c r="L303" s="12">
        <f>[1]CSHR!L139</f>
        <v>7.7484928474284001E-3</v>
      </c>
      <c r="M303" s="15">
        <f>[1]CSHR!M139</f>
        <v>2.1029259924003899E-2</v>
      </c>
      <c r="N303" s="25">
        <f t="shared" si="87"/>
        <v>4.20585198480078E-3</v>
      </c>
      <c r="O303" s="25">
        <f t="shared" si="85"/>
        <v>2.10292599240039E-3</v>
      </c>
      <c r="P303" s="25">
        <f t="shared" si="88"/>
        <v>1.051462996200195E-2</v>
      </c>
      <c r="Q303" s="15">
        <f>[1]CSHR!Q139</f>
        <v>2.1029259924003899E-2</v>
      </c>
      <c r="R303" s="15">
        <f>[1]CSHR!S139</f>
        <v>2.8777752771432297E-2</v>
      </c>
      <c r="S303" s="12">
        <f>[1]CSHR!T139</f>
        <v>0</v>
      </c>
      <c r="T303" s="16">
        <f>[1]CSHR!U139</f>
        <v>4.6486603233751402E-2</v>
      </c>
      <c r="U303" s="14">
        <f>[1]CSHR!V139</f>
        <v>5.4193877807478898E-2</v>
      </c>
      <c r="V303" s="60">
        <f t="shared" si="81"/>
        <v>0.36422188308752879</v>
      </c>
      <c r="W303" s="70">
        <f t="shared" si="82"/>
        <v>1</v>
      </c>
      <c r="X303" s="5" t="str">
        <f t="shared" si="83"/>
        <v>OPE</v>
      </c>
    </row>
    <row r="304" spans="1:27" s="1" customFormat="1" x14ac:dyDescent="0.25">
      <c r="A304" s="1" t="s">
        <v>73</v>
      </c>
      <c r="B304" s="3" t="s">
        <v>12</v>
      </c>
      <c r="C304" s="12">
        <f>[1]CSHR!C140</f>
        <v>0</v>
      </c>
      <c r="D304" s="12">
        <f>[1]CSHR!D140</f>
        <v>0</v>
      </c>
      <c r="E304" s="12">
        <f>[1]CSHR!E140</f>
        <v>0</v>
      </c>
      <c r="F304" s="12">
        <f>[1]CSHR!F140</f>
        <v>0.7690321556771279</v>
      </c>
      <c r="G304" s="12">
        <f>[1]CSHR!G140</f>
        <v>0</v>
      </c>
      <c r="H304" s="12">
        <f>[1]CSHR!H140</f>
        <v>0</v>
      </c>
      <c r="I304" s="12">
        <f>[1]CSHR!I140</f>
        <v>0</v>
      </c>
      <c r="J304" s="25">
        <f t="shared" si="86"/>
        <v>0</v>
      </c>
      <c r="K304" s="25">
        <f t="shared" si="78"/>
        <v>0</v>
      </c>
      <c r="L304" s="12">
        <f>[1]CSHR!L140</f>
        <v>0</v>
      </c>
      <c r="M304" s="12">
        <f>[1]CSHR!M140</f>
        <v>8.6044179865131208E-3</v>
      </c>
      <c r="N304" s="25">
        <f t="shared" si="87"/>
        <v>1.7208835973026241E-3</v>
      </c>
      <c r="O304" s="25">
        <f t="shared" si="85"/>
        <v>8.6044179865131206E-4</v>
      </c>
      <c r="P304" s="25">
        <f t="shared" si="88"/>
        <v>4.3022089932565604E-3</v>
      </c>
      <c r="Q304" s="12">
        <f>[1]CSHR!Q140</f>
        <v>8.6044179865131208E-3</v>
      </c>
      <c r="R304" s="12">
        <f>[1]CSHR!S140</f>
        <v>8.6044179865131208E-3</v>
      </c>
      <c r="S304" s="12">
        <f>[1]CSHR!T140</f>
        <v>0</v>
      </c>
      <c r="T304" s="13">
        <f>[1]CSHR!U140</f>
        <v>1.7782463838793797E-2</v>
      </c>
      <c r="U304" s="14">
        <f>[1]CSHR!V140</f>
        <v>1.7650088177462797E-3</v>
      </c>
      <c r="V304" s="60">
        <f t="shared" si="81"/>
        <v>0.1787235833175822</v>
      </c>
      <c r="W304" s="70">
        <f t="shared" si="82"/>
        <v>1</v>
      </c>
      <c r="X304" s="1" t="str">
        <f t="shared" si="83"/>
        <v>OPE</v>
      </c>
    </row>
    <row r="305" spans="1:27" s="5" customFormat="1" x14ac:dyDescent="0.25">
      <c r="A305" s="35" t="s">
        <v>73</v>
      </c>
      <c r="B305" s="31" t="s">
        <v>13</v>
      </c>
      <c r="C305" s="32">
        <f>[1]CSHR!C177</f>
        <v>0</v>
      </c>
      <c r="D305" s="32">
        <f>[1]CSHR!D177</f>
        <v>0</v>
      </c>
      <c r="E305" s="32">
        <f>[1]CSHR!E177</f>
        <v>0</v>
      </c>
      <c r="F305" s="32">
        <f>[1]CSHR!F177</f>
        <v>0</v>
      </c>
      <c r="G305" s="32">
        <f>[1]CSHR!G177</f>
        <v>7.9144327483549499E-3</v>
      </c>
      <c r="H305" s="32">
        <f>[1]CSHR!H177</f>
        <v>7.9144327483549499E-3</v>
      </c>
      <c r="I305" s="32">
        <f>[1]CSHR!I177</f>
        <v>7.9144327483549499E-3</v>
      </c>
      <c r="J305" s="25">
        <f t="shared" si="86"/>
        <v>3.957216374177475E-3</v>
      </c>
      <c r="K305" s="25">
        <f t="shared" si="78"/>
        <v>2.6381442494516501E-3</v>
      </c>
      <c r="L305" s="32">
        <f>[1]CSHR!L177</f>
        <v>7.9144327483549499E-3</v>
      </c>
      <c r="M305" s="32">
        <f>[1]CSHR!M177</f>
        <v>2.7272475153887501E-2</v>
      </c>
      <c r="N305" s="25">
        <f t="shared" si="87"/>
        <v>5.4544950307775005E-3</v>
      </c>
      <c r="O305" s="25">
        <f t="shared" si="85"/>
        <v>2.7272475153887503E-3</v>
      </c>
      <c r="P305" s="25">
        <f t="shared" si="88"/>
        <v>1.363623757694375E-2</v>
      </c>
      <c r="Q305" s="32">
        <f>[1]CSHR!Q177</f>
        <v>2.7272475153887501E-2</v>
      </c>
      <c r="R305" s="32">
        <f>[1]CSHR!S177</f>
        <v>3.5186907902242402E-2</v>
      </c>
      <c r="S305" s="32">
        <f>[1]CSHR!T177</f>
        <v>0</v>
      </c>
      <c r="T305" s="33">
        <f>[1]CSHR!U177</f>
        <v>4.0641402933019898E-2</v>
      </c>
      <c r="U305" s="34">
        <f>[1]CSHR!V177</f>
        <v>0</v>
      </c>
      <c r="V305" s="61">
        <f t="shared" si="81"/>
        <v>0.80955566711680382</v>
      </c>
      <c r="W305" s="70">
        <f t="shared" si="82"/>
        <v>1</v>
      </c>
      <c r="X305" s="35" t="str">
        <f t="shared" si="83"/>
        <v>OPE</v>
      </c>
      <c r="Y305" s="35"/>
      <c r="Z305" s="35" t="s">
        <v>89</v>
      </c>
      <c r="AA305" s="35"/>
    </row>
    <row r="306" spans="1:27" s="1" customFormat="1" x14ac:dyDescent="0.25">
      <c r="A306" s="1" t="s">
        <v>73</v>
      </c>
      <c r="B306" s="3" t="s">
        <v>14</v>
      </c>
      <c r="C306" s="12">
        <f>[1]CSHR!C142</f>
        <v>0</v>
      </c>
      <c r="D306" s="12">
        <f>[1]CSHR!D142</f>
        <v>0</v>
      </c>
      <c r="E306" s="12">
        <f>[1]CSHR!E142</f>
        <v>0</v>
      </c>
      <c r="F306" s="12">
        <f>[1]CSHR!F142</f>
        <v>0</v>
      </c>
      <c r="G306" s="12">
        <f>[1]CSHR!G142</f>
        <v>2.5919979235751603E-3</v>
      </c>
      <c r="H306" s="12">
        <f>[1]CSHR!H142</f>
        <v>2.5919979235751603E-3</v>
      </c>
      <c r="I306" s="12">
        <f>[1]CSHR!I142</f>
        <v>2.5919979235751603E-3</v>
      </c>
      <c r="J306" s="25">
        <f t="shared" si="86"/>
        <v>1.2959989617875802E-3</v>
      </c>
      <c r="K306" s="25">
        <f t="shared" si="78"/>
        <v>8.6399930785838674E-4</v>
      </c>
      <c r="L306" s="12">
        <f>[1]CSHR!L142</f>
        <v>2.5919979235751603E-3</v>
      </c>
      <c r="M306" s="12">
        <f>[1]CSHR!M142</f>
        <v>4.59318596547687E-3</v>
      </c>
      <c r="N306" s="25">
        <f t="shared" si="87"/>
        <v>9.1863719309537403E-4</v>
      </c>
      <c r="O306" s="25">
        <f t="shared" si="85"/>
        <v>4.5931859654768702E-4</v>
      </c>
      <c r="P306" s="25">
        <f t="shared" si="88"/>
        <v>2.296592982738435E-3</v>
      </c>
      <c r="Q306" s="12">
        <f>[1]CSHR!Q142</f>
        <v>4.59318596547687E-3</v>
      </c>
      <c r="R306" s="12">
        <f>[1]CSHR!S142</f>
        <v>7.1851838890520303E-3</v>
      </c>
      <c r="S306" s="12">
        <f>[1]CSHR!T142</f>
        <v>0</v>
      </c>
      <c r="T306" s="13">
        <f>[1]CSHR!U142</f>
        <v>9.0224582752427805E-3</v>
      </c>
      <c r="U306" s="14">
        <f>[1]CSHR!V142</f>
        <v>0</v>
      </c>
      <c r="V306" s="60">
        <f t="shared" si="81"/>
        <v>0.95840344716842329</v>
      </c>
      <c r="W306" s="70">
        <f t="shared" si="82"/>
        <v>1</v>
      </c>
      <c r="X306" s="1" t="str">
        <f t="shared" si="83"/>
        <v>OPE</v>
      </c>
    </row>
    <row r="307" spans="1:27" s="5" customFormat="1" x14ac:dyDescent="0.25">
      <c r="A307" s="5" t="s">
        <v>73</v>
      </c>
      <c r="B307" s="6" t="s">
        <v>15</v>
      </c>
      <c r="C307" s="15">
        <f>[1]CSHR!C143</f>
        <v>0</v>
      </c>
      <c r="D307" s="12">
        <f>[1]CSHR!D143</f>
        <v>0</v>
      </c>
      <c r="E307" s="15">
        <f>[1]CSHR!E143</f>
        <v>0.38455948970013398</v>
      </c>
      <c r="F307" s="12">
        <f>[1]CSHR!F143</f>
        <v>0</v>
      </c>
      <c r="G307" s="15">
        <f>[1]CSHR!G143</f>
        <v>1.32987720557967E-3</v>
      </c>
      <c r="H307" s="12">
        <f>[1]CSHR!H143</f>
        <v>1.32987720557967E-3</v>
      </c>
      <c r="I307" s="15">
        <f>[1]CSHR!I143</f>
        <v>1.32987720557967E-3</v>
      </c>
      <c r="J307" s="25">
        <f t="shared" si="86"/>
        <v>6.6493860278983498E-4</v>
      </c>
      <c r="K307" s="25">
        <f t="shared" si="78"/>
        <v>4.4329240185989001E-4</v>
      </c>
      <c r="L307" s="12">
        <f>[1]CSHR!L143</f>
        <v>1.32987720557967E-3</v>
      </c>
      <c r="M307" s="15">
        <f>[1]CSHR!M143</f>
        <v>2.1005410462130801E-2</v>
      </c>
      <c r="N307" s="25">
        <f t="shared" si="87"/>
        <v>4.2010820924261606E-3</v>
      </c>
      <c r="O307" s="25">
        <f t="shared" si="85"/>
        <v>2.1005410462130803E-3</v>
      </c>
      <c r="P307" s="25">
        <f t="shared" si="88"/>
        <v>1.0502705231065401E-2</v>
      </c>
      <c r="Q307" s="15">
        <f>[1]CSHR!Q143</f>
        <v>2.1005410462130801E-2</v>
      </c>
      <c r="R307" s="15">
        <f>[1]CSHR!S143</f>
        <v>2.23352876677105E-2</v>
      </c>
      <c r="S307" s="12">
        <f>[1]CSHR!T143</f>
        <v>0</v>
      </c>
      <c r="T307" s="16">
        <f>[1]CSHR!U143</f>
        <v>4.4741058827316799E-2</v>
      </c>
      <c r="U307" s="14">
        <f>[1]CSHR!V143</f>
        <v>4.3298327623524001E-2</v>
      </c>
      <c r="V307" s="60">
        <f t="shared" si="81"/>
        <v>0.43982294706038028</v>
      </c>
      <c r="W307" s="70">
        <f t="shared" si="82"/>
        <v>1</v>
      </c>
      <c r="X307" s="5" t="str">
        <f t="shared" si="83"/>
        <v>OPE</v>
      </c>
    </row>
    <row r="308" spans="1:27" s="1" customFormat="1" x14ac:dyDescent="0.25">
      <c r="A308" s="1" t="s">
        <v>73</v>
      </c>
      <c r="B308" s="3" t="s">
        <v>16</v>
      </c>
      <c r="C308" s="12">
        <f>[1]CSHR!C144</f>
        <v>0</v>
      </c>
      <c r="D308" s="12">
        <f>[1]CSHR!D144</f>
        <v>0</v>
      </c>
      <c r="E308" s="12">
        <f>[1]CSHR!E144</f>
        <v>0</v>
      </c>
      <c r="F308" s="12">
        <f>[1]CSHR!F144</f>
        <v>0</v>
      </c>
      <c r="G308" s="12">
        <f>[1]CSHR!G144</f>
        <v>2.8482578947669799E-4</v>
      </c>
      <c r="H308" s="12">
        <f>[1]CSHR!H144</f>
        <v>2.8482578947669799E-4</v>
      </c>
      <c r="I308" s="12">
        <f>[1]CSHR!I144</f>
        <v>2.8482578947669799E-4</v>
      </c>
      <c r="J308" s="25">
        <f t="shared" si="86"/>
        <v>1.4241289473834899E-4</v>
      </c>
      <c r="K308" s="25">
        <f t="shared" si="78"/>
        <v>9.4941929825566001E-5</v>
      </c>
      <c r="L308" s="12">
        <f>[1]CSHR!L144</f>
        <v>2.8482578947669799E-4</v>
      </c>
      <c r="M308" s="12">
        <f>[1]CSHR!M144</f>
        <v>2.7691396199123398E-2</v>
      </c>
      <c r="N308" s="25">
        <f t="shared" si="87"/>
        <v>5.5382792398246793E-3</v>
      </c>
      <c r="O308" s="25">
        <f t="shared" si="85"/>
        <v>2.7691396199123397E-3</v>
      </c>
      <c r="P308" s="25">
        <f t="shared" si="88"/>
        <v>1.3845698099561699E-2</v>
      </c>
      <c r="Q308" s="12">
        <f>[1]CSHR!Q144</f>
        <v>2.7691396199123398E-2</v>
      </c>
      <c r="R308" s="12">
        <f>[1]CSHR!S144</f>
        <v>2.79762219886001E-2</v>
      </c>
      <c r="S308" s="12">
        <f>[1]CSHR!T144</f>
        <v>0</v>
      </c>
      <c r="T308" s="13">
        <f>[1]CSHR!U144</f>
        <v>2.79762219886001E-2</v>
      </c>
      <c r="U308" s="14">
        <f>[1]CSHR!V144</f>
        <v>4.1537094298685198E-2</v>
      </c>
      <c r="V308" s="60">
        <f t="shared" si="81"/>
        <v>0.82359789438409836</v>
      </c>
      <c r="W308" s="70">
        <f t="shared" si="82"/>
        <v>1</v>
      </c>
      <c r="X308" s="1" t="str">
        <f t="shared" si="83"/>
        <v>OPE</v>
      </c>
    </row>
    <row r="309" spans="1:27" s="8" customFormat="1" x14ac:dyDescent="0.25">
      <c r="A309" s="8" t="s">
        <v>73</v>
      </c>
      <c r="B309" s="9" t="s">
        <v>17</v>
      </c>
      <c r="C309" s="17">
        <f>[1]CSHR!C145</f>
        <v>0</v>
      </c>
      <c r="D309" s="18">
        <f>[1]CSHR!D145</f>
        <v>0</v>
      </c>
      <c r="E309" s="17">
        <f>[1]CSHR!E145</f>
        <v>0</v>
      </c>
      <c r="F309" s="18">
        <f>[1]CSHR!F145</f>
        <v>0.42525851055620301</v>
      </c>
      <c r="G309" s="17">
        <f>[1]CSHR!G145</f>
        <v>0</v>
      </c>
      <c r="H309" s="18">
        <f>[1]CSHR!H145</f>
        <v>0</v>
      </c>
      <c r="I309" s="17">
        <f>[1]CSHR!I145</f>
        <v>0</v>
      </c>
      <c r="J309" s="56">
        <f t="shared" si="86"/>
        <v>0</v>
      </c>
      <c r="K309" s="56">
        <f t="shared" si="78"/>
        <v>0</v>
      </c>
      <c r="L309" s="18">
        <f>[1]CSHR!L145</f>
        <v>0</v>
      </c>
      <c r="M309" s="17">
        <f>[1]CSHR!M145</f>
        <v>2.1411274906529599E-2</v>
      </c>
      <c r="N309" s="56">
        <f t="shared" si="87"/>
        <v>4.2822549813059194E-3</v>
      </c>
      <c r="O309" s="56">
        <f t="shared" si="85"/>
        <v>2.1411274906529597E-3</v>
      </c>
      <c r="P309" s="56">
        <f t="shared" si="88"/>
        <v>1.0705637453264799E-2</v>
      </c>
      <c r="Q309" s="17">
        <f>[1]CSHR!Q145</f>
        <v>2.1411274906529599E-2</v>
      </c>
      <c r="R309" s="17">
        <f>[1]CSHR!S145</f>
        <v>2.1411274906529599E-2</v>
      </c>
      <c r="S309" s="18">
        <f>[1]CSHR!T145</f>
        <v>0</v>
      </c>
      <c r="T309" s="17">
        <f>[1]CSHR!U145</f>
        <v>4.4249968140161203E-2</v>
      </c>
      <c r="U309" s="19">
        <f>[1]CSHR!V145</f>
        <v>4.3920563910830003E-3</v>
      </c>
      <c r="V309" s="62">
        <f t="shared" si="81"/>
        <v>0.4447366202677403</v>
      </c>
      <c r="W309" s="71">
        <f t="shared" si="82"/>
        <v>1</v>
      </c>
      <c r="X309" s="8" t="str">
        <f t="shared" si="83"/>
        <v>OPE</v>
      </c>
    </row>
    <row r="310" spans="1:27" s="1" customFormat="1" x14ac:dyDescent="0.25">
      <c r="A310" s="1" t="s">
        <v>70</v>
      </c>
      <c r="B310" s="3" t="s">
        <v>0</v>
      </c>
      <c r="C310" s="12">
        <f>0.9*[1]CSHR!C164+0.1*[1]CSHR!C56</f>
        <v>0.47517256954659465</v>
      </c>
      <c r="D310" s="12">
        <f>0.9*[1]CSHR!D164+0.1*[1]CSHR!D56</f>
        <v>0</v>
      </c>
      <c r="E310" s="12">
        <f>0.9*[1]CSHR!E164+0.1*[1]CSHR!E56</f>
        <v>0</v>
      </c>
      <c r="F310" s="12">
        <f>0.9*[1]CSHR!F164+0.1*[1]CSHR!F56</f>
        <v>0</v>
      </c>
      <c r="G310" s="12">
        <f>0.9*[1]CSHR!G164+0.1*[1]CSHR!G56</f>
        <v>1.0892879370230058E-2</v>
      </c>
      <c r="H310" s="12">
        <f>0.9*[1]CSHR!H164+0.1*[1]CSHR!H56</f>
        <v>1.0892879370230058E-2</v>
      </c>
      <c r="I310" s="12">
        <f>0.9*[1]CSHR!I164+0.1*[1]CSHR!I56</f>
        <v>1.0892879370230058E-2</v>
      </c>
      <c r="J310" s="25">
        <f t="shared" ref="J310" si="89">I310/2</f>
        <v>5.4464396851150289E-3</v>
      </c>
      <c r="K310" s="25">
        <f t="shared" ref="K310" si="90">I310/3</f>
        <v>3.6309597900766859E-3</v>
      </c>
      <c r="L310" s="12">
        <f>0.9*[1]CSHR!L164+0.1*[1]CSHR!L56</f>
        <v>1.0892879370230058E-2</v>
      </c>
      <c r="M310" s="12">
        <f>0.9*[1]CSHR!M164+0.1*[1]CSHR!M56</f>
        <v>1.8148737376475446E-2</v>
      </c>
      <c r="N310" s="25">
        <f t="shared" ref="N310" si="91">M310/5</f>
        <v>3.6297474752950893E-3</v>
      </c>
      <c r="O310" s="25">
        <f>P310/5</f>
        <v>1.8148737376475447E-3</v>
      </c>
      <c r="P310" s="25">
        <f t="shared" ref="P310" si="92">M310/2</f>
        <v>9.0743686882377231E-3</v>
      </c>
      <c r="Q310" s="12">
        <f>0.9*[1]CSHR!Q164+0.1*[1]CSHR!Q56</f>
        <v>1.8148737376475446E-2</v>
      </c>
      <c r="R310" s="12">
        <f>0.9*[1]CSHR!S164+0.1*[1]CSHR!S56</f>
        <v>2.9041616746705533E-2</v>
      </c>
      <c r="S310" s="12">
        <f>0.9*[1]CSHR!T164+0.1*[1]CSHR!T56</f>
        <v>0</v>
      </c>
      <c r="T310" s="12">
        <f>0.9*[1]CSHR!U164+0.1*[1]CSHR!U56</f>
        <v>4.4324764011105897E-2</v>
      </c>
      <c r="U310" s="76">
        <f>0.9*[1]CSHR!V164+0.1*[1]CSHR!V56</f>
        <v>3.7191189653735364E-2</v>
      </c>
      <c r="V310" s="60">
        <f t="shared" si="81"/>
        <v>0.31080447843161529</v>
      </c>
      <c r="W310" s="70">
        <f t="shared" si="82"/>
        <v>1</v>
      </c>
      <c r="X310" s="75" t="s">
        <v>107</v>
      </c>
      <c r="Y310" s="75" t="s">
        <v>75</v>
      </c>
    </row>
    <row r="311" spans="1:27" s="5" customFormat="1" x14ac:dyDescent="0.25">
      <c r="A311" s="1" t="s">
        <v>70</v>
      </c>
      <c r="B311" s="6" t="s">
        <v>1</v>
      </c>
      <c r="C311" s="15">
        <f>0.9*[1]CSHR!C165+0.1*[1]CSHR!C57</f>
        <v>0</v>
      </c>
      <c r="D311" s="12">
        <f>0.9*[1]CSHR!D165+0.1*[1]CSHR!D57</f>
        <v>0</v>
      </c>
      <c r="E311" s="15">
        <f>0.9*[1]CSHR!E165+0.1*[1]CSHR!E57</f>
        <v>0</v>
      </c>
      <c r="F311" s="12">
        <f>0.9*[1]CSHR!F165+0.1*[1]CSHR!F57</f>
        <v>0</v>
      </c>
      <c r="G311" s="15">
        <f>0.9*[1]CSHR!G165+0.1*[1]CSHR!G57</f>
        <v>7.2297117292121054E-3</v>
      </c>
      <c r="H311" s="12">
        <f>0.9*[1]CSHR!H165+0.1*[1]CSHR!H57</f>
        <v>7.2297117292121054E-3</v>
      </c>
      <c r="I311" s="15">
        <f>0.9*[1]CSHR!I165+0.1*[1]CSHR!I57</f>
        <v>7.2297117292121054E-3</v>
      </c>
      <c r="J311" s="25">
        <f t="shared" ref="J311:J327" si="93">I311/2</f>
        <v>3.6148558646060527E-3</v>
      </c>
      <c r="K311" s="25">
        <f t="shared" ref="K311:K327" si="94">I311/3</f>
        <v>2.4099039097373685E-3</v>
      </c>
      <c r="L311" s="12">
        <f>0.9*[1]CSHR!L165+0.1*[1]CSHR!L57</f>
        <v>7.2297117292121054E-3</v>
      </c>
      <c r="M311" s="15">
        <f>0.9*[1]CSHR!M165+0.1*[1]CSHR!M57</f>
        <v>1.5617675339226804E-2</v>
      </c>
      <c r="N311" s="25">
        <f t="shared" ref="N311:N327" si="95">M311/5</f>
        <v>3.1235350678453606E-3</v>
      </c>
      <c r="O311" s="69">
        <f t="shared" ref="O311:O327" si="96">P311/5</f>
        <v>1.5617675339226803E-3</v>
      </c>
      <c r="P311" s="25">
        <f t="shared" ref="P311:P327" si="97">M311/2</f>
        <v>7.8088376696134019E-3</v>
      </c>
      <c r="Q311" s="15">
        <f>0.9*[1]CSHR!Q165+0.1*[1]CSHR!Q57</f>
        <v>1.5617675339226804E-2</v>
      </c>
      <c r="R311" s="15">
        <f>0.9*[1]CSHR!S165+0.1*[1]CSHR!S57</f>
        <v>2.2847387068438908E-2</v>
      </c>
      <c r="S311" s="12">
        <f>0.9*[1]CSHR!T165+0.1*[1]CSHR!T57</f>
        <v>0.3497384027764886</v>
      </c>
      <c r="T311" s="16">
        <f>0.9*[1]CSHR!U165+0.1*[1]CSHR!U57</f>
        <v>3.8465062407665701E-2</v>
      </c>
      <c r="U311" s="14">
        <f>0.9*[1]CSHR!V165+0.1*[1]CSHR!V57</f>
        <v>1.3265611047198013E-2</v>
      </c>
      <c r="V311" s="60">
        <f t="shared" si="81"/>
        <v>0.49701043905918185</v>
      </c>
      <c r="W311" s="70">
        <f t="shared" si="82"/>
        <v>1</v>
      </c>
      <c r="X311" s="5" t="s">
        <v>107</v>
      </c>
      <c r="Y311" s="80" t="s">
        <v>75</v>
      </c>
    </row>
    <row r="312" spans="1:27" s="1" customFormat="1" x14ac:dyDescent="0.25">
      <c r="A312" s="1" t="s">
        <v>70</v>
      </c>
      <c r="B312" s="3" t="s">
        <v>2</v>
      </c>
      <c r="C312" s="12">
        <f>0.9*[1]CSHR!C166+0.1*[1]CSHR!C58</f>
        <v>0.54165504484434446</v>
      </c>
      <c r="D312" s="12">
        <f>0.9*[1]CSHR!D166+0.1*[1]CSHR!D58</f>
        <v>0</v>
      </c>
      <c r="E312" s="12">
        <f>0.9*[1]CSHR!E166+0.1*[1]CSHR!E58</f>
        <v>0</v>
      </c>
      <c r="F312" s="12">
        <f>0.9*[1]CSHR!F166+0.1*[1]CSHR!F58</f>
        <v>0</v>
      </c>
      <c r="G312" s="12">
        <f>0.9*[1]CSHR!G166+0.1*[1]CSHR!G58</f>
        <v>1.014478912892449E-2</v>
      </c>
      <c r="H312" s="12">
        <f>0.9*[1]CSHR!H166+0.1*[1]CSHR!H58</f>
        <v>1.014478912892449E-2</v>
      </c>
      <c r="I312" s="12">
        <f>0.9*[1]CSHR!I166+0.1*[1]CSHR!I58</f>
        <v>1.014478912892449E-2</v>
      </c>
      <c r="J312" s="25">
        <f t="shared" si="93"/>
        <v>5.0723945644622452E-3</v>
      </c>
      <c r="K312" s="25">
        <f t="shared" si="94"/>
        <v>3.3815963763081636E-3</v>
      </c>
      <c r="L312" s="12">
        <f>0.9*[1]CSHR!L166+0.1*[1]CSHR!L58</f>
        <v>1.014478912892449E-2</v>
      </c>
      <c r="M312" s="12">
        <f>0.9*[1]CSHR!M166+0.1*[1]CSHR!M58</f>
        <v>1.5363915198150337E-2</v>
      </c>
      <c r="N312" s="25">
        <f t="shared" si="95"/>
        <v>3.0727830396300674E-3</v>
      </c>
      <c r="O312" s="25">
        <f t="shared" si="96"/>
        <v>1.5363915198150337E-3</v>
      </c>
      <c r="P312" s="25">
        <f t="shared" si="97"/>
        <v>7.6819575990751685E-3</v>
      </c>
      <c r="Q312" s="12">
        <f>0.9*[1]CSHR!Q166+0.1*[1]CSHR!Q58</f>
        <v>1.5363915198150337E-2</v>
      </c>
      <c r="R312" s="12">
        <f>0.9*[1]CSHR!S166+0.1*[1]CSHR!S58</f>
        <v>2.5508704327074833E-2</v>
      </c>
      <c r="S312" s="12">
        <f>0.9*[1]CSHR!T166+0.1*[1]CSHR!T58</f>
        <v>0</v>
      </c>
      <c r="T312" s="13">
        <f>0.9*[1]CSHR!U166+0.1*[1]CSHR!U58</f>
        <v>3.8446738178148823E-2</v>
      </c>
      <c r="U312" s="14">
        <f>0.9*[1]CSHR!V166+0.1*[1]CSHR!V58</f>
        <v>3.9910780376250871E-2</v>
      </c>
      <c r="V312" s="60">
        <f t="shared" si="81"/>
        <v>0.2624266222628916</v>
      </c>
      <c r="W312" s="70">
        <f t="shared" si="82"/>
        <v>1</v>
      </c>
      <c r="X312" s="1" t="s">
        <v>107</v>
      </c>
      <c r="Y312" s="1" t="s">
        <v>75</v>
      </c>
    </row>
    <row r="313" spans="1:27" s="5" customFormat="1" x14ac:dyDescent="0.25">
      <c r="A313" s="1" t="s">
        <v>70</v>
      </c>
      <c r="B313" s="6" t="s">
        <v>3</v>
      </c>
      <c r="C313" s="15">
        <f>0.9*[1]CSHR!C167+0.1*[1]CSHR!C59</f>
        <v>0</v>
      </c>
      <c r="D313" s="12">
        <f>0.9*[1]CSHR!D167+0.1*[1]CSHR!D59</f>
        <v>0</v>
      </c>
      <c r="E313" s="15">
        <f>0.9*[1]CSHR!E167+0.1*[1]CSHR!E59</f>
        <v>0.68103339657589745</v>
      </c>
      <c r="F313" s="12">
        <f>0.9*[1]CSHR!F167+0.1*[1]CSHR!F59</f>
        <v>0</v>
      </c>
      <c r="G313" s="15">
        <f>0.9*[1]CSHR!G167+0.1*[1]CSHR!G59</f>
        <v>1.7662294175819202E-3</v>
      </c>
      <c r="H313" s="12">
        <f>0.9*[1]CSHR!H167+0.1*[1]CSHR!H59</f>
        <v>1.7662294175819202E-3</v>
      </c>
      <c r="I313" s="15">
        <f>0.9*[1]CSHR!I167+0.1*[1]CSHR!I59</f>
        <v>1.7662294175819202E-3</v>
      </c>
      <c r="J313" s="25">
        <f t="shared" si="93"/>
        <v>8.8311470879096012E-4</v>
      </c>
      <c r="K313" s="25">
        <f t="shared" si="94"/>
        <v>5.8874313919397338E-4</v>
      </c>
      <c r="L313" s="12">
        <f>0.9*[1]CSHR!L167+0.1*[1]CSHR!L59</f>
        <v>1.7662294175819202E-3</v>
      </c>
      <c r="M313" s="15">
        <f>0.9*[1]CSHR!M167+0.1*[1]CSHR!M59</f>
        <v>7.5676383780938399E-3</v>
      </c>
      <c r="N313" s="25">
        <f t="shared" si="95"/>
        <v>1.5135276756187679E-3</v>
      </c>
      <c r="O313" s="25">
        <f t="shared" si="96"/>
        <v>7.5676383780938397E-4</v>
      </c>
      <c r="P313" s="25">
        <f t="shared" si="97"/>
        <v>3.7838191890469199E-3</v>
      </c>
      <c r="Q313" s="15">
        <f>0.9*[1]CSHR!Q167+0.1*[1]CSHR!Q59</f>
        <v>7.5676383780938399E-3</v>
      </c>
      <c r="R313" s="15">
        <f>0.9*[1]CSHR!S167+0.1*[1]CSHR!S59</f>
        <v>9.3338677956757727E-3</v>
      </c>
      <c r="S313" s="12">
        <f>0.9*[1]CSHR!T167+0.1*[1]CSHR!T59</f>
        <v>0</v>
      </c>
      <c r="T313" s="16">
        <f>0.9*[1]CSHR!U167+0.1*[1]CSHR!U59</f>
        <v>1.7406015398975887E-2</v>
      </c>
      <c r="U313" s="14">
        <f>0.9*[1]CSHR!V167+0.1*[1]CSHR!V59</f>
        <v>5.9978385146589415E-3</v>
      </c>
      <c r="V313" s="60">
        <f t="shared" si="81"/>
        <v>0.25650271873781672</v>
      </c>
      <c r="W313" s="70">
        <f t="shared" si="82"/>
        <v>1</v>
      </c>
      <c r="X313" s="5" t="s">
        <v>107</v>
      </c>
      <c r="Y313" s="5" t="s">
        <v>75</v>
      </c>
    </row>
    <row r="314" spans="1:27" s="1" customFormat="1" x14ac:dyDescent="0.25">
      <c r="A314" s="1" t="s">
        <v>70</v>
      </c>
      <c r="B314" s="3" t="s">
        <v>4</v>
      </c>
      <c r="C314" s="12">
        <f>0.9*[1]CSHR!C168+0.1*[1]CSHR!C60</f>
        <v>0</v>
      </c>
      <c r="D314" s="12">
        <f>0.9*[1]CSHR!D168+0.1*[1]CSHR!D60</f>
        <v>0</v>
      </c>
      <c r="E314" s="12">
        <f>0.9*[1]CSHR!E168+0.1*[1]CSHR!E60</f>
        <v>0</v>
      </c>
      <c r="F314" s="12">
        <f>0.9*[1]CSHR!F168+0.1*[1]CSHR!F60</f>
        <v>0</v>
      </c>
      <c r="G314" s="12">
        <f>0.9*[1]CSHR!G168+0.1*[1]CSHR!G60</f>
        <v>1.4705956979919383E-2</v>
      </c>
      <c r="H314" s="12">
        <f>0.9*[1]CSHR!H168+0.1*[1]CSHR!H60</f>
        <v>1.4705956979919383E-2</v>
      </c>
      <c r="I314" s="12">
        <f>0.9*[1]CSHR!I168+0.1*[1]CSHR!I60</f>
        <v>1.4705956979919383E-2</v>
      </c>
      <c r="J314" s="25">
        <f t="shared" si="93"/>
        <v>7.3529784899596913E-3</v>
      </c>
      <c r="K314" s="25">
        <f t="shared" si="94"/>
        <v>4.9019856599731276E-3</v>
      </c>
      <c r="L314" s="12">
        <f>0.9*[1]CSHR!L168+0.1*[1]CSHR!L60</f>
        <v>1.4705956979919383E-2</v>
      </c>
      <c r="M314" s="12">
        <f>0.9*[1]CSHR!M168+0.1*[1]CSHR!M60</f>
        <v>1.5968953585211366E-2</v>
      </c>
      <c r="N314" s="25">
        <f t="shared" si="95"/>
        <v>3.1937907170422734E-3</v>
      </c>
      <c r="O314" s="25">
        <f t="shared" si="96"/>
        <v>1.5968953585211367E-3</v>
      </c>
      <c r="P314" s="25">
        <f t="shared" si="97"/>
        <v>7.9844767926056832E-3</v>
      </c>
      <c r="Q314" s="12">
        <f>0.9*[1]CSHR!Q168+0.1*[1]CSHR!Q60</f>
        <v>1.5968953585211366E-2</v>
      </c>
      <c r="R314" s="12">
        <f>0.9*[1]CSHR!S168+0.1*[1]CSHR!S60</f>
        <v>3.0674910565130737E-2</v>
      </c>
      <c r="S314" s="12">
        <f>0.9*[1]CSHR!T168+0.1*[1]CSHR!T60</f>
        <v>0</v>
      </c>
      <c r="T314" s="13">
        <f>0.9*[1]CSHR!U168+0.1*[1]CSHR!U60</f>
        <v>3.3868701282172987E-2</v>
      </c>
      <c r="U314" s="14">
        <f>0.9*[1]CSHR!V168+0.1*[1]CSHR!V60</f>
        <v>2.7334660598919442E-3</v>
      </c>
      <c r="V314" s="60">
        <f t="shared" si="81"/>
        <v>0.81693105998460214</v>
      </c>
      <c r="W314" s="70">
        <f t="shared" si="82"/>
        <v>1</v>
      </c>
      <c r="X314" s="1" t="s">
        <v>107</v>
      </c>
      <c r="Y314" s="1" t="s">
        <v>75</v>
      </c>
    </row>
    <row r="315" spans="1:27" s="5" customFormat="1" x14ac:dyDescent="0.25">
      <c r="A315" s="1" t="s">
        <v>70</v>
      </c>
      <c r="B315" s="6" t="s">
        <v>5</v>
      </c>
      <c r="C315" s="15">
        <f>0.9*[1]CSHR!C169+0.1*[1]CSHR!C61</f>
        <v>0.47761397134809991</v>
      </c>
      <c r="D315" s="12">
        <f>0.9*[1]CSHR!D169+0.1*[1]CSHR!D61</f>
        <v>0</v>
      </c>
      <c r="E315" s="15">
        <f>0.9*[1]CSHR!E169+0.1*[1]CSHR!E61</f>
        <v>0</v>
      </c>
      <c r="F315" s="12">
        <f>0.9*[1]CSHR!F169+0.1*[1]CSHR!F61</f>
        <v>0</v>
      </c>
      <c r="G315" s="15">
        <f>0.9*[1]CSHR!G169+0.1*[1]CSHR!G61</f>
        <v>9.129848580223459E-3</v>
      </c>
      <c r="H315" s="12">
        <f>0.9*[1]CSHR!H169+0.1*[1]CSHR!H61</f>
        <v>9.129848580223459E-3</v>
      </c>
      <c r="I315" s="15">
        <f>0.9*[1]CSHR!I169+0.1*[1]CSHR!I61</f>
        <v>9.129848580223459E-3</v>
      </c>
      <c r="J315" s="25">
        <f t="shared" si="93"/>
        <v>4.5649242901117295E-3</v>
      </c>
      <c r="K315" s="25">
        <f t="shared" si="94"/>
        <v>3.0432828600744865E-3</v>
      </c>
      <c r="L315" s="12">
        <f>0.9*[1]CSHR!L169+0.1*[1]CSHR!L61</f>
        <v>9.129848580223459E-3</v>
      </c>
      <c r="M315" s="15">
        <f>0.9*[1]CSHR!M169+0.1*[1]CSHR!M61</f>
        <v>1.4414408146996337E-2</v>
      </c>
      <c r="N315" s="25">
        <f t="shared" si="95"/>
        <v>2.8828816293992674E-3</v>
      </c>
      <c r="O315" s="25">
        <f t="shared" si="96"/>
        <v>1.4414408146996337E-3</v>
      </c>
      <c r="P315" s="25">
        <f t="shared" si="97"/>
        <v>7.2072040734981685E-3</v>
      </c>
      <c r="Q315" s="15">
        <f>0.9*[1]CSHR!Q169+0.1*[1]CSHR!Q61</f>
        <v>1.4414408146996337E-2</v>
      </c>
      <c r="R315" s="15">
        <f>0.9*[1]CSHR!S169+0.1*[1]CSHR!S61</f>
        <v>2.3544256727219819E-2</v>
      </c>
      <c r="S315" s="12">
        <f>0.9*[1]CSHR!T169+0.1*[1]CSHR!T61</f>
        <v>0</v>
      </c>
      <c r="T315" s="16">
        <f>0.9*[1]CSHR!U169+0.1*[1]CSHR!U61</f>
        <v>3.5682705693111515E-2</v>
      </c>
      <c r="U315" s="14">
        <f>0.9*[1]CSHR!V169+0.1*[1]CSHR!V61</f>
        <v>3.2174238413865575E-2</v>
      </c>
      <c r="V315" s="60">
        <f t="shared" si="81"/>
        <v>0.34649688353503327</v>
      </c>
      <c r="W315" s="70">
        <f t="shared" si="82"/>
        <v>1</v>
      </c>
      <c r="X315" s="5" t="s">
        <v>107</v>
      </c>
      <c r="Y315" s="5" t="s">
        <v>75</v>
      </c>
    </row>
    <row r="316" spans="1:27" s="1" customFormat="1" x14ac:dyDescent="0.25">
      <c r="A316" s="1" t="s">
        <v>70</v>
      </c>
      <c r="B316" s="3" t="s">
        <v>6</v>
      </c>
      <c r="C316" s="12">
        <f>0.9*[1]CSHR!C170+0.1*[1]CSHR!C62</f>
        <v>0</v>
      </c>
      <c r="D316" s="12">
        <f>0.9*[1]CSHR!D170+0.1*[1]CSHR!D62</f>
        <v>0</v>
      </c>
      <c r="E316" s="12">
        <f>0.9*[1]CSHR!E170+0.1*[1]CSHR!E62</f>
        <v>0</v>
      </c>
      <c r="F316" s="12">
        <f>0.9*[1]CSHR!F170+0.1*[1]CSHR!F62</f>
        <v>0</v>
      </c>
      <c r="G316" s="12">
        <f>0.9*[1]CSHR!G170+0.1*[1]CSHR!G62</f>
        <v>1.6948682889582731E-3</v>
      </c>
      <c r="H316" s="12">
        <f>0.9*[1]CSHR!H170+0.1*[1]CSHR!H62</f>
        <v>1.6948682889582731E-3</v>
      </c>
      <c r="I316" s="12">
        <f>0.9*[1]CSHR!I170+0.1*[1]CSHR!I62</f>
        <v>1.6948682889582731E-3</v>
      </c>
      <c r="J316" s="25">
        <f t="shared" si="93"/>
        <v>8.4743414447913654E-4</v>
      </c>
      <c r="K316" s="25">
        <f t="shared" si="94"/>
        <v>5.6495609631942436E-4</v>
      </c>
      <c r="L316" s="12">
        <f>0.9*[1]CSHR!L170+0.1*[1]CSHR!L62</f>
        <v>1.6948682889582731E-3</v>
      </c>
      <c r="M316" s="12">
        <f>0.9*[1]CSHR!M170+0.1*[1]CSHR!M62</f>
        <v>2.7463143571083135E-2</v>
      </c>
      <c r="N316" s="25">
        <f t="shared" si="95"/>
        <v>5.4926287142166271E-3</v>
      </c>
      <c r="O316" s="25">
        <f t="shared" si="96"/>
        <v>2.7463143571083135E-3</v>
      </c>
      <c r="P316" s="25">
        <f t="shared" si="97"/>
        <v>1.3731571785541567E-2</v>
      </c>
      <c r="Q316" s="12">
        <f>0.9*[1]CSHR!Q170+0.1*[1]CSHR!Q62</f>
        <v>2.7463143571083135E-2</v>
      </c>
      <c r="R316" s="12">
        <f>0.9*[1]CSHR!S170+0.1*[1]CSHR!S62</f>
        <v>2.9158011860041456E-2</v>
      </c>
      <c r="S316" s="12">
        <f>0.9*[1]CSHR!T170+0.1*[1]CSHR!T62</f>
        <v>0</v>
      </c>
      <c r="T316" s="13">
        <f>0.9*[1]CSHR!U170+0.1*[1]CSHR!U62</f>
        <v>2.9158011860041456E-2</v>
      </c>
      <c r="U316" s="14">
        <f>0.9*[1]CSHR!V170+0.1*[1]CSHR!V62</f>
        <v>4.09631012340297E-2</v>
      </c>
      <c r="V316" s="60">
        <f t="shared" si="81"/>
        <v>0.81563220965022298</v>
      </c>
      <c r="W316" s="70">
        <f t="shared" si="82"/>
        <v>1</v>
      </c>
      <c r="X316" s="1" t="s">
        <v>107</v>
      </c>
      <c r="Y316" s="1" t="s">
        <v>75</v>
      </c>
    </row>
    <row r="317" spans="1:27" s="5" customFormat="1" x14ac:dyDescent="0.25">
      <c r="A317" s="1" t="s">
        <v>70</v>
      </c>
      <c r="B317" s="6" t="s">
        <v>7</v>
      </c>
      <c r="C317" s="15">
        <f>0.9*[1]CSHR!C171+0.1*[1]CSHR!C63</f>
        <v>0</v>
      </c>
      <c r="D317" s="12">
        <f>0.9*[1]CSHR!D171+0.1*[1]CSHR!D63</f>
        <v>0</v>
      </c>
      <c r="E317" s="15">
        <f>0.9*[1]CSHR!E171+0.1*[1]CSHR!E63</f>
        <v>0</v>
      </c>
      <c r="F317" s="12">
        <f>0.9*[1]CSHR!F171+0.1*[1]CSHR!F63</f>
        <v>0</v>
      </c>
      <c r="G317" s="15">
        <f>0.9*[1]CSHR!G171+0.1*[1]CSHR!G63</f>
        <v>4.5923839067604586E-3</v>
      </c>
      <c r="H317" s="12">
        <f>0.9*[1]CSHR!H171+0.1*[1]CSHR!H63</f>
        <v>0.34413226672892311</v>
      </c>
      <c r="I317" s="15">
        <f>0.9*[1]CSHR!I171+0.1*[1]CSHR!I63</f>
        <v>4.5923839067604586E-3</v>
      </c>
      <c r="J317" s="25">
        <f t="shared" si="93"/>
        <v>2.2961919533802293E-3</v>
      </c>
      <c r="K317" s="25">
        <f t="shared" si="94"/>
        <v>1.5307946355868195E-3</v>
      </c>
      <c r="L317" s="12">
        <f>0.9*[1]CSHR!L171+0.1*[1]CSHR!L63</f>
        <v>4.5923839067604586E-3</v>
      </c>
      <c r="M317" s="15">
        <f>0.9*[1]CSHR!M171+0.1*[1]CSHR!M63</f>
        <v>2.2433480377932264E-2</v>
      </c>
      <c r="N317" s="25">
        <f t="shared" si="95"/>
        <v>4.486696075586453E-3</v>
      </c>
      <c r="O317" s="25">
        <f t="shared" si="96"/>
        <v>2.2433480377932265E-3</v>
      </c>
      <c r="P317" s="25">
        <f t="shared" si="97"/>
        <v>1.1216740188966132E-2</v>
      </c>
      <c r="Q317" s="15">
        <f>0.9*[1]CSHR!Q171+0.1*[1]CSHR!Q63</f>
        <v>2.2433480377932264E-2</v>
      </c>
      <c r="R317" s="15">
        <f>0.9*[1]CSHR!S171+0.1*[1]CSHR!S63</f>
        <v>2.7025864284692711E-2</v>
      </c>
      <c r="S317" s="12">
        <f>0.9*[1]CSHR!T171+0.1*[1]CSHR!T63</f>
        <v>0</v>
      </c>
      <c r="T317" s="16">
        <f>0.9*[1]CSHR!U171+0.1*[1]CSHR!U63</f>
        <v>5.6937171455269033E-2</v>
      </c>
      <c r="U317" s="14">
        <f>0.9*[1]CSHR!V171+0.1*[1]CSHR!V63</f>
        <v>4.2908392248987307E-2</v>
      </c>
      <c r="V317" s="60">
        <f t="shared" si="81"/>
        <v>0.44857842191466901</v>
      </c>
      <c r="W317" s="70">
        <f t="shared" si="82"/>
        <v>1</v>
      </c>
      <c r="X317" s="5" t="s">
        <v>107</v>
      </c>
      <c r="Y317" s="5" t="s">
        <v>75</v>
      </c>
    </row>
    <row r="318" spans="1:27" s="1" customFormat="1" x14ac:dyDescent="0.25">
      <c r="A318" s="1" t="s">
        <v>70</v>
      </c>
      <c r="B318" s="3" t="s">
        <v>8</v>
      </c>
      <c r="C318" s="12">
        <f>0.9*[1]CSHR!C172+0.1*[1]CSHR!C64</f>
        <v>0</v>
      </c>
      <c r="D318" s="12">
        <f>0.9*[1]CSHR!D172+0.1*[1]CSHR!D64</f>
        <v>0</v>
      </c>
      <c r="E318" s="12">
        <f>0.9*[1]CSHR!E172+0.1*[1]CSHR!E64</f>
        <v>0</v>
      </c>
      <c r="F318" s="12">
        <f>0.9*[1]CSHR!F172+0.1*[1]CSHR!F64</f>
        <v>0.73454288689672387</v>
      </c>
      <c r="G318" s="12">
        <f>0.9*[1]CSHR!G172+0.1*[1]CSHR!G64</f>
        <v>0</v>
      </c>
      <c r="H318" s="12">
        <f>0.9*[1]CSHR!H172+0.1*[1]CSHR!H64</f>
        <v>0</v>
      </c>
      <c r="I318" s="12">
        <f>0.9*[1]CSHR!I172+0.1*[1]CSHR!I64</f>
        <v>0</v>
      </c>
      <c r="J318" s="25">
        <f t="shared" si="93"/>
        <v>0</v>
      </c>
      <c r="K318" s="25">
        <f t="shared" si="94"/>
        <v>0</v>
      </c>
      <c r="L318" s="12">
        <f>0.9*[1]CSHR!L172+0.1*[1]CSHR!L64</f>
        <v>0</v>
      </c>
      <c r="M318" s="12">
        <f>0.9*[1]CSHR!M172+0.1*[1]CSHR!M64</f>
        <v>6.163897680891945E-3</v>
      </c>
      <c r="N318" s="25">
        <f t="shared" si="95"/>
        <v>1.2327795361783891E-3</v>
      </c>
      <c r="O318" s="25">
        <f t="shared" si="96"/>
        <v>6.1638976808919453E-4</v>
      </c>
      <c r="P318" s="25">
        <f t="shared" si="97"/>
        <v>3.0819488404459725E-3</v>
      </c>
      <c r="Q318" s="12">
        <f>0.9*[1]CSHR!Q172+0.1*[1]CSHR!Q64</f>
        <v>6.163897680891945E-3</v>
      </c>
      <c r="R318" s="12">
        <f>0.9*[1]CSHR!S172+0.1*[1]CSHR!S64</f>
        <v>6.163897680891945E-3</v>
      </c>
      <c r="S318" s="12">
        <f>0.9*[1]CSHR!T172+0.1*[1]CSHR!T64</f>
        <v>0</v>
      </c>
      <c r="T318" s="13">
        <f>0.9*[1]CSHR!U172+0.1*[1]CSHR!U64</f>
        <v>1.273872187384335E-2</v>
      </c>
      <c r="U318" s="14">
        <f>0.9*[1]CSHR!V172+0.1*[1]CSHR!V64</f>
        <v>1.2643892678752739E-3</v>
      </c>
      <c r="V318" s="60">
        <f t="shared" si="81"/>
        <v>0.22803119077416789</v>
      </c>
      <c r="W318" s="70">
        <f t="shared" si="82"/>
        <v>1</v>
      </c>
      <c r="X318" s="1" t="s">
        <v>107</v>
      </c>
      <c r="Y318" s="1" t="s">
        <v>75</v>
      </c>
    </row>
    <row r="319" spans="1:27" s="5" customFormat="1" x14ac:dyDescent="0.25">
      <c r="A319" s="1" t="s">
        <v>70</v>
      </c>
      <c r="B319" s="6" t="s">
        <v>9</v>
      </c>
      <c r="C319" s="15">
        <f>0.9*[1]CSHR!C173+0.1*[1]CSHR!C65</f>
        <v>0.4287983899436959</v>
      </c>
      <c r="D319" s="12">
        <f>0.9*[1]CSHR!D173+0.1*[1]CSHR!D65</f>
        <v>0</v>
      </c>
      <c r="E319" s="15">
        <f>0.9*[1]CSHR!E173+0.1*[1]CSHR!E65</f>
        <v>0</v>
      </c>
      <c r="F319" s="12">
        <f>0.9*[1]CSHR!F173+0.1*[1]CSHR!F65</f>
        <v>0</v>
      </c>
      <c r="G319" s="15">
        <f>0.9*[1]CSHR!G173+0.1*[1]CSHR!G65</f>
        <v>8.0230454292143684E-3</v>
      </c>
      <c r="H319" s="12">
        <f>0.9*[1]CSHR!H173+0.1*[1]CSHR!H65</f>
        <v>8.0230454292143684E-3</v>
      </c>
      <c r="I319" s="15">
        <f>0.9*[1]CSHR!I173+0.1*[1]CSHR!I65</f>
        <v>8.0230454292143684E-3</v>
      </c>
      <c r="J319" s="25">
        <f t="shared" si="93"/>
        <v>4.0115227146071842E-3</v>
      </c>
      <c r="K319" s="25">
        <f t="shared" si="94"/>
        <v>2.6743484764047893E-3</v>
      </c>
      <c r="L319" s="12">
        <f>0.9*[1]CSHR!L173+0.1*[1]CSHR!L65</f>
        <v>8.0230454292143684E-3</v>
      </c>
      <c r="M319" s="15">
        <f>0.9*[1]CSHR!M173+0.1*[1]CSHR!M65</f>
        <v>2.0219056714441276E-2</v>
      </c>
      <c r="N319" s="25">
        <f t="shared" si="95"/>
        <v>4.0438113428882556E-3</v>
      </c>
      <c r="O319" s="25">
        <f t="shared" si="96"/>
        <v>2.0219056714441278E-3</v>
      </c>
      <c r="P319" s="25">
        <f t="shared" si="97"/>
        <v>1.0109528357220638E-2</v>
      </c>
      <c r="Q319" s="15">
        <f>0.9*[1]CSHR!Q173+0.1*[1]CSHR!Q65</f>
        <v>2.0219056714441276E-2</v>
      </c>
      <c r="R319" s="15">
        <f>0.9*[1]CSHR!S173+0.1*[1]CSHR!S65</f>
        <v>2.8242102143655606E-2</v>
      </c>
      <c r="S319" s="12">
        <f>0.9*[1]CSHR!T173+0.1*[1]CSHR!T65</f>
        <v>0</v>
      </c>
      <c r="T319" s="16">
        <f>0.9*[1]CSHR!U173+0.1*[1]CSHR!U65</f>
        <v>4.5268676218974575E-2</v>
      </c>
      <c r="U319" s="14">
        <f>0.9*[1]CSHR!V173+0.1*[1]CSHR!V65</f>
        <v>5.2501966872867997E-2</v>
      </c>
      <c r="V319" s="60">
        <f t="shared" si="81"/>
        <v>0.34979745311250077</v>
      </c>
      <c r="W319" s="70">
        <f t="shared" si="82"/>
        <v>1</v>
      </c>
      <c r="X319" s="5" t="s">
        <v>107</v>
      </c>
      <c r="Y319" s="5" t="s">
        <v>75</v>
      </c>
    </row>
    <row r="320" spans="1:27" s="1" customFormat="1" x14ac:dyDescent="0.25">
      <c r="A320" s="1" t="s">
        <v>70</v>
      </c>
      <c r="B320" s="3" t="s">
        <v>10</v>
      </c>
      <c r="C320" s="12">
        <f>0.9*[1]CSHR!C174+0.1*[1]CSHR!C66</f>
        <v>0</v>
      </c>
      <c r="D320" s="12">
        <f>0.9*[1]CSHR!D174+0.1*[1]CSHR!D66</f>
        <v>0</v>
      </c>
      <c r="E320" s="12">
        <f>0.9*[1]CSHR!E174+0.1*[1]CSHR!E66</f>
        <v>0.73312877146207023</v>
      </c>
      <c r="F320" s="12">
        <f>0.9*[1]CSHR!F174+0.1*[1]CSHR!F66</f>
        <v>0</v>
      </c>
      <c r="G320" s="12">
        <f>0.9*[1]CSHR!G174+0.1*[1]CSHR!G66</f>
        <v>2.8141470718142702E-3</v>
      </c>
      <c r="H320" s="12">
        <f>0.9*[1]CSHR!H174+0.1*[1]CSHR!H66</f>
        <v>2.8141470718142702E-3</v>
      </c>
      <c r="I320" s="12">
        <f>0.9*[1]CSHR!I174+0.1*[1]CSHR!I66</f>
        <v>2.8141470718142702E-3</v>
      </c>
      <c r="J320" s="25">
        <f t="shared" si="93"/>
        <v>1.4070735359071351E-3</v>
      </c>
      <c r="K320" s="25">
        <f t="shared" si="94"/>
        <v>9.3804902393809005E-4</v>
      </c>
      <c r="L320" s="12">
        <f>0.9*[1]CSHR!L174+0.1*[1]CSHR!L66</f>
        <v>2.8141470718142702E-3</v>
      </c>
      <c r="M320" s="12">
        <f>0.9*[1]CSHR!M174+0.1*[1]CSHR!M66</f>
        <v>9.005811327587588E-3</v>
      </c>
      <c r="N320" s="25">
        <f t="shared" si="95"/>
        <v>1.8011622655175175E-3</v>
      </c>
      <c r="O320" s="25">
        <f t="shared" si="96"/>
        <v>9.0058113275875875E-4</v>
      </c>
      <c r="P320" s="25">
        <f t="shared" si="97"/>
        <v>4.502905663793794E-3</v>
      </c>
      <c r="Q320" s="12">
        <f>0.9*[1]CSHR!Q174+0.1*[1]CSHR!Q66</f>
        <v>9.005811327587588E-3</v>
      </c>
      <c r="R320" s="12">
        <f>0.9*[1]CSHR!S174+0.1*[1]CSHR!S66</f>
        <v>1.1819958399401862E-2</v>
      </c>
      <c r="S320" s="12">
        <f>0.9*[1]CSHR!T174+0.1*[1]CSHR!T66</f>
        <v>0</v>
      </c>
      <c r="T320" s="13">
        <f>0.9*[1]CSHR!U174+0.1*[1]CSHR!U66</f>
        <v>2.1426157148828659E-2</v>
      </c>
      <c r="U320" s="14">
        <f>0.9*[1]CSHR!V174+0.1*[1]CSHR!V66</f>
        <v>7.8454802457734313E-3</v>
      </c>
      <c r="V320" s="60">
        <f t="shared" si="81"/>
        <v>0.18696165017957822</v>
      </c>
      <c r="W320" s="70">
        <f t="shared" si="82"/>
        <v>1</v>
      </c>
      <c r="X320" s="1" t="s">
        <v>107</v>
      </c>
      <c r="Y320" s="1" t="s">
        <v>75</v>
      </c>
    </row>
    <row r="321" spans="1:25" s="5" customFormat="1" x14ac:dyDescent="0.25">
      <c r="A321" s="1" t="s">
        <v>70</v>
      </c>
      <c r="B321" s="6" t="s">
        <v>11</v>
      </c>
      <c r="C321" s="15">
        <f>0.9*[1]CSHR!C175+0.1*[1]CSHR!C67</f>
        <v>0.41156157358333934</v>
      </c>
      <c r="D321" s="12">
        <f>0.9*[1]CSHR!D175+0.1*[1]CSHR!D67</f>
        <v>0</v>
      </c>
      <c r="E321" s="15">
        <f>0.9*[1]CSHR!E175+0.1*[1]CSHR!E67</f>
        <v>0</v>
      </c>
      <c r="F321" s="12">
        <f>0.9*[1]CSHR!F175+0.1*[1]CSHR!F67</f>
        <v>0</v>
      </c>
      <c r="G321" s="15">
        <f>0.9*[1]CSHR!G175+0.1*[1]CSHR!G67</f>
        <v>7.909466566488622E-3</v>
      </c>
      <c r="H321" s="12">
        <f>0.9*[1]CSHR!H175+0.1*[1]CSHR!H67</f>
        <v>7.909466566488622E-3</v>
      </c>
      <c r="I321" s="15">
        <f>0.9*[1]CSHR!I175+0.1*[1]CSHR!I67</f>
        <v>7.909466566488622E-3</v>
      </c>
      <c r="J321" s="25">
        <f t="shared" si="93"/>
        <v>3.954733283244311E-3</v>
      </c>
      <c r="K321" s="25">
        <f t="shared" si="94"/>
        <v>2.6364888554962075E-3</v>
      </c>
      <c r="L321" s="12">
        <f>0.9*[1]CSHR!L175+0.1*[1]CSHR!L67</f>
        <v>7.909466566488622E-3</v>
      </c>
      <c r="M321" s="15">
        <f>0.9*[1]CSHR!M175+0.1*[1]CSHR!M67</f>
        <v>2.1575036014140601E-2</v>
      </c>
      <c r="N321" s="25">
        <f t="shared" si="95"/>
        <v>4.3150072028281198E-3</v>
      </c>
      <c r="O321" s="25">
        <f t="shared" si="96"/>
        <v>2.1575036014140599E-3</v>
      </c>
      <c r="P321" s="25">
        <f t="shared" si="97"/>
        <v>1.07875180070703E-2</v>
      </c>
      <c r="Q321" s="15">
        <f>0.9*[1]CSHR!Q175+0.1*[1]CSHR!Q67</f>
        <v>2.1575036014140601E-2</v>
      </c>
      <c r="R321" s="15">
        <f>0.9*[1]CSHR!S175+0.1*[1]CSHR!S67</f>
        <v>2.94845025806292E-2</v>
      </c>
      <c r="S321" s="12">
        <f>0.9*[1]CSHR!T175+0.1*[1]CSHR!T67</f>
        <v>0</v>
      </c>
      <c r="T321" s="16">
        <f>0.9*[1]CSHR!U175+0.1*[1]CSHR!U67</f>
        <v>4.7652953960958144E-2</v>
      </c>
      <c r="U321" s="14">
        <f>0.9*[1]CSHR!V175+0.1*[1]CSHR!V67</f>
        <v>3.8959744023869036E-2</v>
      </c>
      <c r="V321" s="60">
        <f t="shared" si="81"/>
        <v>0.3737020366069157</v>
      </c>
      <c r="W321" s="70">
        <f t="shared" si="82"/>
        <v>1</v>
      </c>
      <c r="X321" s="5" t="s">
        <v>107</v>
      </c>
      <c r="Y321" s="5" t="s">
        <v>75</v>
      </c>
    </row>
    <row r="322" spans="1:25" s="1" customFormat="1" x14ac:dyDescent="0.25">
      <c r="A322" s="1" t="s">
        <v>70</v>
      </c>
      <c r="B322" s="3" t="s">
        <v>12</v>
      </c>
      <c r="C322" s="12">
        <f>0.9*[1]CSHR!C176+0.1*[1]CSHR!C68</f>
        <v>0</v>
      </c>
      <c r="D322" s="12">
        <f>0.9*[1]CSHR!D176+0.1*[1]CSHR!D68</f>
        <v>0</v>
      </c>
      <c r="E322" s="12">
        <f>0.9*[1]CSHR!E176+0.1*[1]CSHR!E68</f>
        <v>0</v>
      </c>
      <c r="F322" s="12">
        <f>0.9*[1]CSHR!F176+0.1*[1]CSHR!F68</f>
        <v>0.76916488781514314</v>
      </c>
      <c r="G322" s="12">
        <f>0.9*[1]CSHR!G176+0.1*[1]CSHR!G68</f>
        <v>0</v>
      </c>
      <c r="H322" s="12">
        <f>0.9*[1]CSHR!H176+0.1*[1]CSHR!H68</f>
        <v>0</v>
      </c>
      <c r="I322" s="12">
        <f>0.9*[1]CSHR!I176+0.1*[1]CSHR!I68</f>
        <v>0</v>
      </c>
      <c r="J322" s="25">
        <f t="shared" si="93"/>
        <v>0</v>
      </c>
      <c r="K322" s="25">
        <f t="shared" si="94"/>
        <v>0</v>
      </c>
      <c r="L322" s="12">
        <f>0.9*[1]CSHR!L176+0.1*[1]CSHR!L68</f>
        <v>0</v>
      </c>
      <c r="M322" s="12">
        <f>0.9*[1]CSHR!M176+0.1*[1]CSHR!M68</f>
        <v>8.6059030775945452E-3</v>
      </c>
      <c r="N322" s="25">
        <f t="shared" si="95"/>
        <v>1.721180615518909E-3</v>
      </c>
      <c r="O322" s="25">
        <f t="shared" si="96"/>
        <v>8.6059030775945448E-4</v>
      </c>
      <c r="P322" s="25">
        <f t="shared" si="97"/>
        <v>4.3029515387972726E-3</v>
      </c>
      <c r="Q322" s="12">
        <f>0.9*[1]CSHR!Q176+0.1*[1]CSHR!Q68</f>
        <v>8.6059030775945452E-3</v>
      </c>
      <c r="R322" s="12">
        <f>0.9*[1]CSHR!S176+0.1*[1]CSHR!S68</f>
        <v>8.6059030775945452E-3</v>
      </c>
      <c r="S322" s="12">
        <f>0.9*[1]CSHR!T176+0.1*[1]CSHR!T68</f>
        <v>0</v>
      </c>
      <c r="T322" s="13">
        <f>0.9*[1]CSHR!U176+0.1*[1]CSHR!U68</f>
        <v>1.778553302702874E-2</v>
      </c>
      <c r="U322" s="14">
        <f>0.9*[1]CSHR!V176+0.1*[1]CSHR!V68</f>
        <v>1.5927171084294774E-3</v>
      </c>
      <c r="V322" s="60">
        <f t="shared" si="81"/>
        <v>0.17875443035453931</v>
      </c>
      <c r="W322" s="70">
        <f t="shared" si="82"/>
        <v>1</v>
      </c>
      <c r="X322" s="1" t="s">
        <v>107</v>
      </c>
      <c r="Y322" s="1" t="s">
        <v>75</v>
      </c>
    </row>
    <row r="323" spans="1:25" s="5" customFormat="1" x14ac:dyDescent="0.25">
      <c r="A323" s="1" t="s">
        <v>70</v>
      </c>
      <c r="B323" s="6" t="s">
        <v>13</v>
      </c>
      <c r="C323" s="15">
        <f>0.9*[1]CSHR!C177+0.1*[1]CSHR!C69</f>
        <v>0</v>
      </c>
      <c r="D323" s="12">
        <f>0.9*[1]CSHR!D177+0.1*[1]CSHR!D69</f>
        <v>0</v>
      </c>
      <c r="E323" s="15">
        <f>0.9*[1]CSHR!E177+0.1*[1]CSHR!E69</f>
        <v>0</v>
      </c>
      <c r="F323" s="12">
        <f>0.9*[1]CSHR!F177+0.1*[1]CSHR!F69</f>
        <v>0</v>
      </c>
      <c r="G323" s="15">
        <f>0.9*[1]CSHR!G177+0.1*[1]CSHR!G69</f>
        <v>7.9144327483549499E-3</v>
      </c>
      <c r="H323" s="12">
        <f>0.9*[1]CSHR!H177+0.1*[1]CSHR!H69</f>
        <v>7.9144327483549499E-3</v>
      </c>
      <c r="I323" s="15">
        <f>0.9*[1]CSHR!I177+0.1*[1]CSHR!I69</f>
        <v>7.9144327483549499E-3</v>
      </c>
      <c r="J323" s="25">
        <f t="shared" si="93"/>
        <v>3.957216374177475E-3</v>
      </c>
      <c r="K323" s="25">
        <f t="shared" si="94"/>
        <v>2.6381442494516501E-3</v>
      </c>
      <c r="L323" s="12">
        <f>0.9*[1]CSHR!L177+0.1*[1]CSHR!L69</f>
        <v>7.9144327483549499E-3</v>
      </c>
      <c r="M323" s="15">
        <f>0.9*[1]CSHR!M177+0.1*[1]CSHR!M69</f>
        <v>2.7272475153887501E-2</v>
      </c>
      <c r="N323" s="25">
        <f t="shared" si="95"/>
        <v>5.4544950307775005E-3</v>
      </c>
      <c r="O323" s="25">
        <f t="shared" si="96"/>
        <v>2.7272475153887503E-3</v>
      </c>
      <c r="P323" s="25">
        <f t="shared" si="97"/>
        <v>1.363623757694375E-2</v>
      </c>
      <c r="Q323" s="15">
        <f>0.9*[1]CSHR!Q177+0.1*[1]CSHR!Q69</f>
        <v>2.7272475153887501E-2</v>
      </c>
      <c r="R323" s="15">
        <f>0.9*[1]CSHR!S177+0.1*[1]CSHR!S69</f>
        <v>3.5186907902242402E-2</v>
      </c>
      <c r="S323" s="12">
        <f>0.9*[1]CSHR!T177+0.1*[1]CSHR!T69</f>
        <v>0</v>
      </c>
      <c r="T323" s="16">
        <f>0.9*[1]CSHR!U177+0.1*[1]CSHR!U69</f>
        <v>4.0641402933019898E-2</v>
      </c>
      <c r="U323" s="14">
        <f>0.9*[1]CSHR!V177+0.1*[1]CSHR!V69</f>
        <v>0</v>
      </c>
      <c r="V323" s="60">
        <f t="shared" si="81"/>
        <v>0.80955566711680382</v>
      </c>
      <c r="W323" s="70">
        <f t="shared" si="82"/>
        <v>1</v>
      </c>
      <c r="X323" s="5" t="s">
        <v>107</v>
      </c>
      <c r="Y323" s="5" t="s">
        <v>75</v>
      </c>
    </row>
    <row r="324" spans="1:25" s="1" customFormat="1" x14ac:dyDescent="0.25">
      <c r="A324" s="1" t="s">
        <v>70</v>
      </c>
      <c r="B324" s="3" t="s">
        <v>14</v>
      </c>
      <c r="C324" s="12">
        <f>0.9*[1]CSHR!C178+0.1*[1]CSHR!C70</f>
        <v>0</v>
      </c>
      <c r="D324" s="12">
        <f>0.9*[1]CSHR!D178+0.1*[1]CSHR!D70</f>
        <v>0</v>
      </c>
      <c r="E324" s="12">
        <f>0.9*[1]CSHR!E178+0.1*[1]CSHR!E70</f>
        <v>0</v>
      </c>
      <c r="F324" s="12">
        <f>0.9*[1]CSHR!F178+0.1*[1]CSHR!F70</f>
        <v>0</v>
      </c>
      <c r="G324" s="12">
        <f>0.9*[1]CSHR!G178+0.1*[1]CSHR!G70</f>
        <v>2.5919979235751595E-3</v>
      </c>
      <c r="H324" s="12">
        <f>0.9*[1]CSHR!H178+0.1*[1]CSHR!H70</f>
        <v>2.5919979235751595E-3</v>
      </c>
      <c r="I324" s="12">
        <f>0.9*[1]CSHR!I178+0.1*[1]CSHR!I70</f>
        <v>2.5919979235751595E-3</v>
      </c>
      <c r="J324" s="25">
        <f t="shared" si="93"/>
        <v>1.2959989617875797E-3</v>
      </c>
      <c r="K324" s="25">
        <f t="shared" si="94"/>
        <v>8.6399930785838652E-4</v>
      </c>
      <c r="L324" s="12">
        <f>0.9*[1]CSHR!L178+0.1*[1]CSHR!L70</f>
        <v>2.5919979235751595E-3</v>
      </c>
      <c r="M324" s="12">
        <f>0.9*[1]CSHR!M178+0.1*[1]CSHR!M70</f>
        <v>4.59318596547687E-3</v>
      </c>
      <c r="N324" s="25">
        <f t="shared" si="95"/>
        <v>9.1863719309537403E-4</v>
      </c>
      <c r="O324" s="25">
        <f t="shared" si="96"/>
        <v>4.5931859654768702E-4</v>
      </c>
      <c r="P324" s="25">
        <f t="shared" si="97"/>
        <v>2.296592982738435E-3</v>
      </c>
      <c r="Q324" s="12">
        <f>0.9*[1]CSHR!Q178+0.1*[1]CSHR!Q70</f>
        <v>4.59318596547687E-3</v>
      </c>
      <c r="R324" s="12">
        <f>0.9*[1]CSHR!S178+0.1*[1]CSHR!S70</f>
        <v>7.1851838890520285E-3</v>
      </c>
      <c r="S324" s="12">
        <f>0.9*[1]CSHR!T178+0.1*[1]CSHR!T70</f>
        <v>0</v>
      </c>
      <c r="T324" s="13">
        <f>0.9*[1]CSHR!U178+0.1*[1]CSHR!U70</f>
        <v>9.0224582752427805E-3</v>
      </c>
      <c r="U324" s="14">
        <f>0.9*[1]CSHR!V178+0.1*[1]CSHR!V70</f>
        <v>0</v>
      </c>
      <c r="V324" s="60">
        <f t="shared" si="81"/>
        <v>0.95840344716842329</v>
      </c>
      <c r="W324" s="70">
        <f t="shared" si="82"/>
        <v>1</v>
      </c>
      <c r="X324" s="1" t="s">
        <v>107</v>
      </c>
      <c r="Y324" s="1" t="s">
        <v>75</v>
      </c>
    </row>
    <row r="325" spans="1:25" s="5" customFormat="1" x14ac:dyDescent="0.25">
      <c r="A325" s="1" t="s">
        <v>70</v>
      </c>
      <c r="B325" s="6" t="s">
        <v>15</v>
      </c>
      <c r="C325" s="15">
        <f>0.9*[1]CSHR!C179+0.1*[1]CSHR!C71</f>
        <v>0</v>
      </c>
      <c r="D325" s="12">
        <f>0.9*[1]CSHR!D179+0.1*[1]CSHR!D71</f>
        <v>0</v>
      </c>
      <c r="E325" s="15">
        <f>0.9*[1]CSHR!E179+0.1*[1]CSHR!E71</f>
        <v>0.35561237102055376</v>
      </c>
      <c r="F325" s="12">
        <f>0.9*[1]CSHR!F179+0.1*[1]CSHR!F71</f>
        <v>0</v>
      </c>
      <c r="G325" s="15">
        <f>0.9*[1]CSHR!G179+0.1*[1]CSHR!G71</f>
        <v>1.4547135525090921E-3</v>
      </c>
      <c r="H325" s="12">
        <f>0.9*[1]CSHR!H179+0.1*[1]CSHR!H71</f>
        <v>1.4547135525090921E-3</v>
      </c>
      <c r="I325" s="15">
        <f>0.9*[1]CSHR!I179+0.1*[1]CSHR!I71</f>
        <v>1.4547135525090921E-3</v>
      </c>
      <c r="J325" s="25">
        <f t="shared" si="93"/>
        <v>7.2735677625454607E-4</v>
      </c>
      <c r="K325" s="25">
        <f t="shared" si="94"/>
        <v>4.8490451750303069E-4</v>
      </c>
      <c r="L325" s="12">
        <f>0.9*[1]CSHR!L179+0.1*[1]CSHR!L71</f>
        <v>1.4547135525090921E-3</v>
      </c>
      <c r="M325" s="15">
        <f>0.9*[1]CSHR!M179+0.1*[1]CSHR!M71</f>
        <v>2.3161242789359028E-2</v>
      </c>
      <c r="N325" s="25">
        <f t="shared" si="95"/>
        <v>4.6322485578718054E-3</v>
      </c>
      <c r="O325" s="25">
        <f t="shared" si="96"/>
        <v>2.3161242789359027E-3</v>
      </c>
      <c r="P325" s="25">
        <f t="shared" si="97"/>
        <v>1.1580621394679514E-2</v>
      </c>
      <c r="Q325" s="15">
        <f>0.9*[1]CSHR!Q179+0.1*[1]CSHR!Q71</f>
        <v>2.3161242789359028E-2</v>
      </c>
      <c r="R325" s="15">
        <f>0.9*[1]CSHR!S179+0.1*[1]CSHR!S71</f>
        <v>2.4615956341868094E-2</v>
      </c>
      <c r="S325" s="12">
        <f>0.9*[1]CSHR!T179+0.1*[1]CSHR!T71</f>
        <v>0</v>
      </c>
      <c r="T325" s="16">
        <f>0.9*[1]CSHR!U179+0.1*[1]CSHR!U71</f>
        <v>4.9321281983851016E-2</v>
      </c>
      <c r="U325" s="14">
        <f>0.9*[1]CSHR!V179+0.1*[1]CSHR!V71</f>
        <v>1.3650632503438042E-2</v>
      </c>
      <c r="V325" s="60">
        <f t="shared" si="81"/>
        <v>0.48491716283628983</v>
      </c>
      <c r="W325" s="70">
        <f t="shared" si="82"/>
        <v>1</v>
      </c>
      <c r="X325" s="5" t="s">
        <v>107</v>
      </c>
      <c r="Y325" s="5" t="s">
        <v>75</v>
      </c>
    </row>
    <row r="326" spans="1:25" s="1" customFormat="1" x14ac:dyDescent="0.25">
      <c r="A326" s="1" t="s">
        <v>70</v>
      </c>
      <c r="B326" s="3" t="s">
        <v>16</v>
      </c>
      <c r="C326" s="12">
        <f>0.9*[1]CSHR!C180+0.1*[1]CSHR!C72</f>
        <v>0</v>
      </c>
      <c r="D326" s="12">
        <f>0.9*[1]CSHR!D180+0.1*[1]CSHR!D72</f>
        <v>0</v>
      </c>
      <c r="E326" s="12">
        <f>0.9*[1]CSHR!E180+0.1*[1]CSHR!E72</f>
        <v>0</v>
      </c>
      <c r="F326" s="12">
        <f>0.9*[1]CSHR!F180+0.1*[1]CSHR!F72</f>
        <v>0</v>
      </c>
      <c r="G326" s="12">
        <f>0.9*[1]CSHR!G180+0.1*[1]CSHR!G72</f>
        <v>2.8532836779929867E-4</v>
      </c>
      <c r="H326" s="12">
        <f>0.9*[1]CSHR!H180+0.1*[1]CSHR!H72</f>
        <v>2.8532836779929867E-4</v>
      </c>
      <c r="I326" s="12">
        <f>0.9*[1]CSHR!I180+0.1*[1]CSHR!I72</f>
        <v>2.8532836779929867E-4</v>
      </c>
      <c r="J326" s="25">
        <f t="shared" si="93"/>
        <v>1.4266418389964934E-4</v>
      </c>
      <c r="K326" s="25">
        <f t="shared" si="94"/>
        <v>9.5109455933099557E-5</v>
      </c>
      <c r="L326" s="12">
        <f>0.9*[1]CSHR!L180+0.1*[1]CSHR!L72</f>
        <v>2.8532836779929867E-4</v>
      </c>
      <c r="M326" s="12">
        <f>0.9*[1]CSHR!M180+0.1*[1]CSHR!M72</f>
        <v>2.7740257980487352E-2</v>
      </c>
      <c r="N326" s="25">
        <f t="shared" si="95"/>
        <v>5.54805159609747E-3</v>
      </c>
      <c r="O326" s="25">
        <f t="shared" si="96"/>
        <v>2.774025798048735E-3</v>
      </c>
      <c r="P326" s="25">
        <f t="shared" si="97"/>
        <v>1.3870128990243676E-2</v>
      </c>
      <c r="Q326" s="12">
        <f>0.9*[1]CSHR!Q180+0.1*[1]CSHR!Q72</f>
        <v>2.7740257980487352E-2</v>
      </c>
      <c r="R326" s="12">
        <f>0.9*[1]CSHR!S180+0.1*[1]CSHR!S72</f>
        <v>2.8025586348286651E-2</v>
      </c>
      <c r="S326" s="12">
        <f>0.9*[1]CSHR!T180+0.1*[1]CSHR!T72</f>
        <v>0</v>
      </c>
      <c r="T326" s="13">
        <f>0.9*[1]CSHR!U180+0.1*[1]CSHR!U72</f>
        <v>2.8025586348286651E-2</v>
      </c>
      <c r="U326" s="14">
        <f>0.9*[1]CSHR!V180+0.1*[1]CSHR!V72</f>
        <v>3.9845875675865686E-2</v>
      </c>
      <c r="V326" s="60">
        <f t="shared" ref="V326:V327" si="98">1-SUM(C326:U326)</f>
        <v>0.82505114217116649</v>
      </c>
      <c r="W326" s="70">
        <f t="shared" ref="W326:W327" si="99">SUM(C326:V326)</f>
        <v>1</v>
      </c>
      <c r="X326" s="1" t="s">
        <v>107</v>
      </c>
      <c r="Y326" s="1" t="s">
        <v>75</v>
      </c>
    </row>
    <row r="327" spans="1:25" s="8" customFormat="1" x14ac:dyDescent="0.25">
      <c r="A327" s="77" t="s">
        <v>70</v>
      </c>
      <c r="B327" s="9" t="s">
        <v>17</v>
      </c>
      <c r="C327" s="17">
        <f>0.9*[1]CSHR!C181+0.1*[1]CSHR!C73</f>
        <v>0</v>
      </c>
      <c r="D327" s="18">
        <f>0.9*[1]CSHR!D181+0.1*[1]CSHR!D73</f>
        <v>0</v>
      </c>
      <c r="E327" s="17">
        <f>0.9*[1]CSHR!E181+0.1*[1]CSHR!E73</f>
        <v>0</v>
      </c>
      <c r="F327" s="18">
        <f>0.9*[1]CSHR!F181+0.1*[1]CSHR!F73</f>
        <v>0.42545207049679301</v>
      </c>
      <c r="G327" s="17">
        <f>0.9*[1]CSHR!G181+0.1*[1]CSHR!G73</f>
        <v>0</v>
      </c>
      <c r="H327" s="18">
        <f>0.9*[1]CSHR!H181+0.1*[1]CSHR!H73</f>
        <v>0</v>
      </c>
      <c r="I327" s="17">
        <f>0.9*[1]CSHR!I181+0.1*[1]CSHR!I73</f>
        <v>0</v>
      </c>
      <c r="J327" s="56">
        <f t="shared" si="93"/>
        <v>0</v>
      </c>
      <c r="K327" s="56">
        <f t="shared" si="94"/>
        <v>0</v>
      </c>
      <c r="L327" s="18">
        <f>0.9*[1]CSHR!L181+0.1*[1]CSHR!L73</f>
        <v>0</v>
      </c>
      <c r="M327" s="17">
        <f>0.9*[1]CSHR!M181+0.1*[1]CSHR!M73</f>
        <v>2.1421020426010073E-2</v>
      </c>
      <c r="N327" s="56">
        <f t="shared" si="95"/>
        <v>4.2842040852020145E-3</v>
      </c>
      <c r="O327" s="56">
        <f t="shared" si="96"/>
        <v>2.1421020426010073E-3</v>
      </c>
      <c r="P327" s="56">
        <f t="shared" si="97"/>
        <v>1.0710510213005037E-2</v>
      </c>
      <c r="Q327" s="17">
        <f>0.9*[1]CSHR!Q181+0.1*[1]CSHR!Q73</f>
        <v>2.1421020426010073E-2</v>
      </c>
      <c r="R327" s="17">
        <f>0.9*[1]CSHR!S181+0.1*[1]CSHR!S73</f>
        <v>2.1421020426010073E-2</v>
      </c>
      <c r="S327" s="18">
        <f>0.9*[1]CSHR!T181+0.1*[1]CSHR!T73</f>
        <v>0</v>
      </c>
      <c r="T327" s="17">
        <f>0.9*[1]CSHR!U181+0.1*[1]CSHR!U73</f>
        <v>4.4270108880420857E-2</v>
      </c>
      <c r="U327" s="19">
        <f>0.9*[1]CSHR!V181+0.1*[1]CSHR!V73</f>
        <v>3.938897172320082E-3</v>
      </c>
      <c r="V327" s="62">
        <f t="shared" si="98"/>
        <v>0.4449390458316278</v>
      </c>
      <c r="W327" s="71">
        <f t="shared" si="99"/>
        <v>1</v>
      </c>
      <c r="X327" s="8" t="s">
        <v>107</v>
      </c>
      <c r="Y327" s="8" t="s">
        <v>75</v>
      </c>
    </row>
  </sheetData>
  <conditionalFormatting sqref="P206:V206 P207:T255 Q264:V264 P107:V107 P102:V102 P103:T106 P98:V98 P99:T101 P4:V39 C4:N21 C161:N255 C292:N309 P292:T309 P40:T97 U58:V97 P108:T205 C94:N159 U108:V159 Q257:T263 Q256:U256 C256:M291 Q265:T291 U274:V309 P311:T327 Q310:U310 W4:W327">
    <cfRule type="cellIs" dxfId="86" priority="61" operator="equal">
      <formula>0</formula>
    </cfRule>
  </conditionalFormatting>
  <conditionalFormatting sqref="C40:N47 C49:N57 D48:N48">
    <cfRule type="cellIs" dxfId="85" priority="60" operator="equal">
      <formula>0</formula>
    </cfRule>
  </conditionalFormatting>
  <conditionalFormatting sqref="U40:V57">
    <cfRule type="cellIs" dxfId="84" priority="59" operator="equal">
      <formula>0</formula>
    </cfRule>
  </conditionalFormatting>
  <conditionalFormatting sqref="C58:N65 C67:N83 D66:N66 C85:N93 D84:N84 C311:N327 C310:I310 L310:M310">
    <cfRule type="cellIs" dxfId="83" priority="57" operator="equal">
      <formula>0</formula>
    </cfRule>
  </conditionalFormatting>
  <conditionalFormatting sqref="U99:V101 U103:V106 U265:V273 U207:V255 U161:V205 U257:V263 V256 U311:V327 V310">
    <cfRule type="cellIs" dxfId="82" priority="56" operator="equal">
      <formula>0</formula>
    </cfRule>
  </conditionalFormatting>
  <conditionalFormatting sqref="C48">
    <cfRule type="cellIs" dxfId="81" priority="52" operator="equal">
      <formula>0</formula>
    </cfRule>
  </conditionalFormatting>
  <conditionalFormatting sqref="C66">
    <cfRule type="cellIs" dxfId="80" priority="51" operator="equal">
      <formula>0</formula>
    </cfRule>
  </conditionalFormatting>
  <conditionalFormatting sqref="C84">
    <cfRule type="cellIs" dxfId="79" priority="50" operator="equal">
      <formula>0</formula>
    </cfRule>
  </conditionalFormatting>
  <conditionalFormatting sqref="D160:N160">
    <cfRule type="cellIs" dxfId="78" priority="47" operator="equal">
      <formula>0</formula>
    </cfRule>
  </conditionalFormatting>
  <conditionalFormatting sqref="U160:V160">
    <cfRule type="cellIs" dxfId="77" priority="46" operator="equal">
      <formula>0</formula>
    </cfRule>
  </conditionalFormatting>
  <conditionalFormatting sqref="C160">
    <cfRule type="cellIs" dxfId="76" priority="45" operator="equal">
      <formula>0</formula>
    </cfRule>
  </conditionalFormatting>
  <conditionalFormatting sqref="C22:N39">
    <cfRule type="cellIs" dxfId="75" priority="42" operator="equal">
      <formula>0</formula>
    </cfRule>
  </conditionalFormatting>
  <conditionalFormatting sqref="O4:O21">
    <cfRule type="cellIs" dxfId="74" priority="40" operator="equal">
      <formula>0</formula>
    </cfRule>
  </conditionalFormatting>
  <conditionalFormatting sqref="O22:O39">
    <cfRule type="cellIs" dxfId="73" priority="39" operator="equal">
      <formula>0</formula>
    </cfRule>
  </conditionalFormatting>
  <conditionalFormatting sqref="O40:O57">
    <cfRule type="cellIs" dxfId="72" priority="38" operator="equal">
      <formula>0</formula>
    </cfRule>
  </conditionalFormatting>
  <conditionalFormatting sqref="O58:O75">
    <cfRule type="cellIs" dxfId="71" priority="37" operator="equal">
      <formula>0</formula>
    </cfRule>
  </conditionalFormatting>
  <conditionalFormatting sqref="O76:O93">
    <cfRule type="cellIs" dxfId="70" priority="36" operator="equal">
      <formula>0</formula>
    </cfRule>
  </conditionalFormatting>
  <conditionalFormatting sqref="O94:O111">
    <cfRule type="cellIs" dxfId="69" priority="33" operator="equal">
      <formula>0</formula>
    </cfRule>
  </conditionalFormatting>
  <conditionalFormatting sqref="O112:O129">
    <cfRule type="cellIs" dxfId="68" priority="32" operator="equal">
      <formula>0</formula>
    </cfRule>
  </conditionalFormatting>
  <conditionalFormatting sqref="O130:O147">
    <cfRule type="cellIs" dxfId="67" priority="31" operator="equal">
      <formula>0</formula>
    </cfRule>
  </conditionalFormatting>
  <conditionalFormatting sqref="O148:O165">
    <cfRule type="cellIs" dxfId="66" priority="29" operator="equal">
      <formula>0</formula>
    </cfRule>
  </conditionalFormatting>
  <conditionalFormatting sqref="O166:O183">
    <cfRule type="cellIs" dxfId="65" priority="28" operator="equal">
      <formula>0</formula>
    </cfRule>
  </conditionalFormatting>
  <conditionalFormatting sqref="O184:O201">
    <cfRule type="cellIs" dxfId="64" priority="27" operator="equal">
      <formula>0</formula>
    </cfRule>
  </conditionalFormatting>
  <conditionalFormatting sqref="O202:O219">
    <cfRule type="cellIs" dxfId="63" priority="26" operator="equal">
      <formula>0</formula>
    </cfRule>
  </conditionalFormatting>
  <conditionalFormatting sqref="O220:O237">
    <cfRule type="cellIs" dxfId="62" priority="25" operator="equal">
      <formula>0</formula>
    </cfRule>
  </conditionalFormatting>
  <conditionalFormatting sqref="O238:O255">
    <cfRule type="cellIs" dxfId="61" priority="24" operator="equal">
      <formula>0</formula>
    </cfRule>
  </conditionalFormatting>
  <conditionalFormatting sqref="O292:O309">
    <cfRule type="cellIs" dxfId="60" priority="18" operator="equal">
      <formula>0</formula>
    </cfRule>
  </conditionalFormatting>
  <conditionalFormatting sqref="O311:O327">
    <cfRule type="cellIs" dxfId="59" priority="16" operator="equal">
      <formula>0</formula>
    </cfRule>
  </conditionalFormatting>
  <conditionalFormatting sqref="W22:W39">
    <cfRule type="cellIs" dxfId="58" priority="13" operator="equal">
      <formula>0</formula>
    </cfRule>
  </conditionalFormatting>
  <conditionalFormatting sqref="W4:W327">
    <cfRule type="cellIs" dxfId="57" priority="12" operator="between">
      <formula>0.000000001</formula>
      <formula>0.9999999999</formula>
    </cfRule>
  </conditionalFormatting>
  <conditionalFormatting sqref="W4:W327">
    <cfRule type="cellIs" dxfId="56" priority="9" operator="notEqual">
      <formula>1</formula>
    </cfRule>
  </conditionalFormatting>
  <conditionalFormatting sqref="N274:N291 P274:P291">
    <cfRule type="cellIs" dxfId="55" priority="7" operator="equal">
      <formula>0</formula>
    </cfRule>
  </conditionalFormatting>
  <conditionalFormatting sqref="O274:O291">
    <cfRule type="cellIs" dxfId="54" priority="6" operator="equal">
      <formula>0</formula>
    </cfRule>
  </conditionalFormatting>
  <conditionalFormatting sqref="P256:P273 N256:N273">
    <cfRule type="cellIs" dxfId="53" priority="5" operator="equal">
      <formula>0</formula>
    </cfRule>
  </conditionalFormatting>
  <conditionalFormatting sqref="O256:O273">
    <cfRule type="cellIs" dxfId="52" priority="4" operator="equal">
      <formula>0</formula>
    </cfRule>
  </conditionalFormatting>
  <conditionalFormatting sqref="J310:K327">
    <cfRule type="cellIs" dxfId="51" priority="3" operator="equal">
      <formula>0</formula>
    </cfRule>
  </conditionalFormatting>
  <conditionalFormatting sqref="N310:N327 P310:P327">
    <cfRule type="cellIs" dxfId="50" priority="2" operator="equal">
      <formula>0</formula>
    </cfRule>
  </conditionalFormatting>
  <conditionalFormatting sqref="O310:O327">
    <cfRule type="cellIs" dxfId="4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1"/>
  <sheetViews>
    <sheetView zoomScaleNormal="100" workbookViewId="0">
      <pane ySplit="3" topLeftCell="A97" activePane="bottomLeft" state="frozen"/>
      <selection pane="bottomLeft" activeCell="N21" sqref="N21"/>
    </sheetView>
  </sheetViews>
  <sheetFormatPr baseColWidth="10" defaultRowHeight="15" x14ac:dyDescent="0.25"/>
  <cols>
    <col min="1" max="1" width="6.140625" customWidth="1"/>
    <col min="2" max="2" width="9.5703125" style="2" customWidth="1"/>
    <col min="3" max="3" width="5.7109375" customWidth="1"/>
    <col min="4" max="4" width="5.7109375" style="1" customWidth="1"/>
    <col min="5" max="5" width="5.7109375" customWidth="1"/>
    <col min="6" max="6" width="5.7109375" style="1" customWidth="1"/>
    <col min="7" max="7" width="5.7109375" customWidth="1"/>
    <col min="8" max="8" width="5.7109375" style="1" customWidth="1"/>
    <col min="9" max="9" width="5.7109375" customWidth="1"/>
    <col min="10" max="11" width="7" style="28" bestFit="1" customWidth="1"/>
    <col min="12" max="12" width="5.7109375" style="1" customWidth="1"/>
    <col min="13" max="13" width="5.7109375" customWidth="1"/>
    <col min="14" max="14" width="8.42578125" style="28" bestFit="1" customWidth="1"/>
    <col min="15" max="15" width="9.140625" style="28" customWidth="1"/>
    <col min="16" max="16" width="8.42578125" style="28" bestFit="1" customWidth="1"/>
    <col min="17" max="17" width="5.7109375" customWidth="1"/>
    <col min="18" max="18" width="7.28515625" style="28" bestFit="1" customWidth="1"/>
    <col min="19" max="19" width="5.7109375" customWidth="1"/>
    <col min="20" max="20" width="5.7109375" style="1" customWidth="1"/>
    <col min="21" max="21" width="5.7109375" style="10" customWidth="1"/>
    <col min="22" max="22" width="5.7109375" style="11" customWidth="1"/>
    <col min="23" max="23" width="5.7109375" style="58" customWidth="1"/>
    <col min="24" max="24" width="9" style="67" customWidth="1"/>
    <col min="25" max="25" width="13.7109375" customWidth="1"/>
    <col min="26" max="26" width="6.28515625" customWidth="1"/>
    <col min="27" max="27" width="6.5703125" customWidth="1"/>
    <col min="28" max="28" width="6.140625" customWidth="1"/>
    <col min="29" max="29" width="5.28515625" bestFit="1" customWidth="1"/>
    <col min="30" max="31" width="5.140625" bestFit="1" customWidth="1"/>
    <col min="32" max="32" width="10.140625" bestFit="1" customWidth="1"/>
    <col min="33" max="33" width="5.7109375" customWidth="1"/>
    <col min="34" max="34" width="5.140625" bestFit="1" customWidth="1"/>
    <col min="35" max="35" width="4.85546875" bestFit="1" customWidth="1"/>
    <col min="36" max="36" width="5" bestFit="1" customWidth="1"/>
    <col min="37" max="37" width="5.85546875" bestFit="1" customWidth="1"/>
    <col min="38" max="38" width="5" bestFit="1" customWidth="1"/>
    <col min="39" max="39" width="4.85546875" bestFit="1" customWidth="1"/>
    <col min="40" max="40" width="4.42578125" bestFit="1" customWidth="1"/>
    <col min="41" max="41" width="5.85546875" bestFit="1" customWidth="1"/>
    <col min="42" max="46" width="10.140625" customWidth="1"/>
    <col min="47" max="47" width="4.85546875" bestFit="1" customWidth="1"/>
    <col min="48" max="48" width="10.140625" customWidth="1"/>
    <col min="49" max="51" width="5.85546875" bestFit="1" customWidth="1"/>
  </cols>
  <sheetData>
    <row r="1" spans="1:51" x14ac:dyDescent="0.25">
      <c r="O1" s="72" t="s">
        <v>100</v>
      </c>
      <c r="P1" s="73" t="s">
        <v>101</v>
      </c>
      <c r="Q1" s="73"/>
      <c r="R1" s="73"/>
      <c r="S1" s="73"/>
      <c r="T1" s="74"/>
      <c r="Y1" s="24"/>
      <c r="Z1" s="20" t="s">
        <v>19</v>
      </c>
      <c r="AA1" s="21" t="s">
        <v>20</v>
      </c>
      <c r="AB1" s="21" t="s">
        <v>21</v>
      </c>
      <c r="AC1" s="21" t="s">
        <v>22</v>
      </c>
      <c r="AD1" s="21" t="s">
        <v>23</v>
      </c>
      <c r="AE1" s="21" t="s">
        <v>24</v>
      </c>
      <c r="AF1" s="21" t="s">
        <v>25</v>
      </c>
      <c r="AG1" s="21" t="s">
        <v>26</v>
      </c>
      <c r="AH1" s="21" t="s">
        <v>27</v>
      </c>
      <c r="AI1" s="21" t="s">
        <v>28</v>
      </c>
      <c r="AJ1" s="21" t="s">
        <v>29</v>
      </c>
      <c r="AK1" s="21" t="s">
        <v>30</v>
      </c>
      <c r="AL1" s="21" t="s">
        <v>31</v>
      </c>
      <c r="AM1" s="21" t="s">
        <v>32</v>
      </c>
      <c r="AN1" s="21" t="s">
        <v>33</v>
      </c>
      <c r="AO1" s="21" t="s">
        <v>34</v>
      </c>
      <c r="AP1" s="21" t="s">
        <v>35</v>
      </c>
      <c r="AQ1" s="21" t="s">
        <v>36</v>
      </c>
      <c r="AR1" s="21" t="s">
        <v>37</v>
      </c>
      <c r="AS1" s="21" t="s">
        <v>38</v>
      </c>
      <c r="AT1" s="21" t="s">
        <v>39</v>
      </c>
      <c r="AU1" s="21" t="s">
        <v>40</v>
      </c>
      <c r="AV1" s="21" t="s">
        <v>41</v>
      </c>
      <c r="AW1" s="21" t="s">
        <v>42</v>
      </c>
      <c r="AX1" s="21" t="s">
        <v>43</v>
      </c>
      <c r="AY1" s="22" t="s">
        <v>44</v>
      </c>
    </row>
    <row r="2" spans="1:51" x14ac:dyDescent="0.25">
      <c r="J2" s="54" t="s">
        <v>93</v>
      </c>
      <c r="K2" s="54" t="s">
        <v>99</v>
      </c>
      <c r="N2" s="54" t="s">
        <v>97</v>
      </c>
      <c r="O2" s="68" t="s">
        <v>95</v>
      </c>
      <c r="P2" s="54" t="s">
        <v>94</v>
      </c>
      <c r="R2" s="54" t="s">
        <v>96</v>
      </c>
      <c r="W2" s="58" t="s">
        <v>98</v>
      </c>
      <c r="Y2" s="39" t="s">
        <v>82</v>
      </c>
      <c r="Z2" s="48" t="s">
        <v>19</v>
      </c>
      <c r="AA2" s="41" t="s">
        <v>66</v>
      </c>
      <c r="AB2" s="41" t="s">
        <v>66</v>
      </c>
      <c r="AC2" s="41" t="s">
        <v>67</v>
      </c>
      <c r="AD2" s="41" t="s">
        <v>66</v>
      </c>
      <c r="AE2" s="41" t="s">
        <v>66</v>
      </c>
      <c r="AF2" s="49" t="s">
        <v>68</v>
      </c>
      <c r="AG2" s="43" t="s">
        <v>66</v>
      </c>
      <c r="AH2" s="41" t="s">
        <v>69</v>
      </c>
      <c r="AI2" s="41" t="s">
        <v>67</v>
      </c>
      <c r="AJ2" s="41" t="s">
        <v>29</v>
      </c>
      <c r="AK2" s="41" t="s">
        <v>70</v>
      </c>
      <c r="AL2" s="41" t="s">
        <v>31</v>
      </c>
      <c r="AM2" s="41" t="s">
        <v>33</v>
      </c>
      <c r="AN2" s="41" t="s">
        <v>33</v>
      </c>
      <c r="AO2" s="41" t="s">
        <v>70</v>
      </c>
      <c r="AP2" s="44" t="s">
        <v>71</v>
      </c>
      <c r="AQ2" s="44" t="s">
        <v>71</v>
      </c>
      <c r="AR2" s="44" t="s">
        <v>71</v>
      </c>
      <c r="AS2" s="45" t="s">
        <v>72</v>
      </c>
      <c r="AT2" s="45" t="s">
        <v>72</v>
      </c>
      <c r="AU2" s="41" t="s">
        <v>73</v>
      </c>
      <c r="AV2" s="46" t="s">
        <v>74</v>
      </c>
      <c r="AW2" s="41" t="s">
        <v>70</v>
      </c>
      <c r="AX2" s="41" t="s">
        <v>70</v>
      </c>
      <c r="AY2" s="47" t="s">
        <v>70</v>
      </c>
    </row>
    <row r="3" spans="1:51" s="4" customFormat="1" x14ac:dyDescent="0.25">
      <c r="A3" s="36"/>
      <c r="B3" s="38"/>
      <c r="C3" s="50" t="s">
        <v>45</v>
      </c>
      <c r="D3" s="51" t="s">
        <v>46</v>
      </c>
      <c r="E3" s="52" t="s">
        <v>47</v>
      </c>
      <c r="F3" s="51" t="s">
        <v>48</v>
      </c>
      <c r="G3" s="52" t="s">
        <v>49</v>
      </c>
      <c r="H3" s="51" t="s">
        <v>50</v>
      </c>
      <c r="I3" s="52" t="s">
        <v>51</v>
      </c>
      <c r="J3" s="55" t="s">
        <v>52</v>
      </c>
      <c r="K3" s="55" t="s">
        <v>53</v>
      </c>
      <c r="L3" s="51" t="s">
        <v>54</v>
      </c>
      <c r="M3" s="52" t="s">
        <v>55</v>
      </c>
      <c r="N3" s="57" t="s">
        <v>56</v>
      </c>
      <c r="O3" s="57" t="s">
        <v>57</v>
      </c>
      <c r="P3" s="55" t="s">
        <v>58</v>
      </c>
      <c r="Q3" s="52" t="s">
        <v>59</v>
      </c>
      <c r="R3" s="57" t="s">
        <v>60</v>
      </c>
      <c r="S3" s="52" t="s">
        <v>61</v>
      </c>
      <c r="T3" s="51" t="s">
        <v>62</v>
      </c>
      <c r="U3" s="52" t="s">
        <v>63</v>
      </c>
      <c r="V3" s="53" t="s">
        <v>64</v>
      </c>
      <c r="W3" s="59" t="s">
        <v>65</v>
      </c>
      <c r="X3" s="37" t="s">
        <v>83</v>
      </c>
      <c r="Y3" s="23"/>
      <c r="Z3" s="40" t="s">
        <v>81</v>
      </c>
      <c r="AA3" s="41"/>
      <c r="AB3" s="41"/>
      <c r="AC3" s="41"/>
      <c r="AD3" s="41"/>
      <c r="AE3" s="41"/>
      <c r="AF3" s="42" t="s">
        <v>75</v>
      </c>
      <c r="AG3" s="43" t="s">
        <v>86</v>
      </c>
      <c r="AH3" s="41" t="s">
        <v>87</v>
      </c>
      <c r="AI3" s="41"/>
      <c r="AJ3" s="41"/>
      <c r="AK3" s="41"/>
      <c r="AL3" s="41"/>
      <c r="AM3" s="41"/>
      <c r="AN3" s="41"/>
      <c r="AO3" s="41"/>
      <c r="AP3" s="44" t="s">
        <v>76</v>
      </c>
      <c r="AQ3" s="44" t="s">
        <v>77</v>
      </c>
      <c r="AR3" s="44" t="s">
        <v>77</v>
      </c>
      <c r="AS3" s="45" t="s">
        <v>78</v>
      </c>
      <c r="AT3" s="45" t="s">
        <v>79</v>
      </c>
      <c r="AU3" s="41"/>
      <c r="AV3" s="46" t="s">
        <v>80</v>
      </c>
      <c r="AW3" s="41"/>
      <c r="AX3" s="41"/>
      <c r="AY3" s="47"/>
    </row>
    <row r="4" spans="1:51" s="1" customFormat="1" x14ac:dyDescent="0.25">
      <c r="A4" s="1" t="s">
        <v>19</v>
      </c>
      <c r="B4" s="3" t="s">
        <v>0</v>
      </c>
      <c r="C4" s="12">
        <f>[1]CSHR!C2</f>
        <v>0.43813683962853306</v>
      </c>
      <c r="D4" s="12">
        <f>[1]CSHR!D2</f>
        <v>0</v>
      </c>
      <c r="E4" s="12">
        <f>[1]CSHR!E2</f>
        <v>0</v>
      </c>
      <c r="F4" s="12">
        <f>[1]CSHR!F2</f>
        <v>0</v>
      </c>
      <c r="G4" s="12">
        <f>[1]CSHR!G2</f>
        <v>1.11375658666287E-2</v>
      </c>
      <c r="H4" s="12">
        <f>[1]CSHR!H2</f>
        <v>1.11375658666287E-2</v>
      </c>
      <c r="I4" s="12">
        <f>[1]CSHR!I2</f>
        <v>1.11375658666287E-2</v>
      </c>
      <c r="J4" s="25">
        <f>I4/2</f>
        <v>5.5687829333143498E-3</v>
      </c>
      <c r="K4" s="25">
        <f>I4/3</f>
        <v>3.7125219555428999E-3</v>
      </c>
      <c r="L4" s="12">
        <f>[1]CSHR!L2</f>
        <v>1.11375658666287E-2</v>
      </c>
      <c r="M4" s="12">
        <f>[1]CSHR!M2</f>
        <v>1.96138883323876E-2</v>
      </c>
      <c r="N4" s="65">
        <f>M4/5</f>
        <v>3.9227776664775196E-3</v>
      </c>
      <c r="O4" s="25">
        <f>P4/5</f>
        <v>1.9613888332387598E-3</v>
      </c>
      <c r="P4" s="25">
        <f>M4/2</f>
        <v>9.8069441661937998E-3</v>
      </c>
      <c r="Q4" s="12">
        <f>[1]CSHR!Q2</f>
        <v>1.96138883323876E-2</v>
      </c>
      <c r="R4" s="25">
        <f>Q4/2</f>
        <v>9.8069441661937998E-3</v>
      </c>
      <c r="S4" s="12">
        <f>[1]CSHR!S2</f>
        <v>3.0751454199016301E-2</v>
      </c>
      <c r="T4" s="12">
        <f>[1]CSHR!T2</f>
        <v>0</v>
      </c>
      <c r="U4" s="13">
        <f>[1]CSHR!U2</f>
        <v>4.7268412794711098E-2</v>
      </c>
      <c r="V4" s="14">
        <f>[1]CSHR!V2</f>
        <v>3.8725069016804399E-2</v>
      </c>
      <c r="W4" s="60">
        <f>1-SUM(C4:V4)</f>
        <v>0.32656082450868429</v>
      </c>
      <c r="X4" s="70">
        <f t="shared" ref="X4:X67" si="0">SUM(C4:W4)</f>
        <v>1</v>
      </c>
      <c r="Y4" s="1" t="s">
        <v>19</v>
      </c>
    </row>
    <row r="5" spans="1:51" s="5" customFormat="1" x14ac:dyDescent="0.25">
      <c r="A5" s="5" t="s">
        <v>19</v>
      </c>
      <c r="B5" s="6" t="s">
        <v>1</v>
      </c>
      <c r="C5" s="15">
        <f>[1]CSHR!C3</f>
        <v>0</v>
      </c>
      <c r="D5" s="12">
        <f>[1]CSHR!D3</f>
        <v>0</v>
      </c>
      <c r="E5" s="15">
        <f>[1]CSHR!E3</f>
        <v>0</v>
      </c>
      <c r="F5" s="12">
        <f>[1]CSHR!F3</f>
        <v>0</v>
      </c>
      <c r="G5" s="15">
        <f>[1]CSHR!G3</f>
        <v>6.775790818725539E-3</v>
      </c>
      <c r="H5" s="12">
        <f>[1]CSHR!H3</f>
        <v>6.775790818725539E-3</v>
      </c>
      <c r="I5" s="15">
        <f>[1]CSHR!I3</f>
        <v>6.775790818725539E-3</v>
      </c>
      <c r="J5" s="25">
        <f t="shared" ref="J5:J68" si="1">I5/2</f>
        <v>3.3878954093627695E-3</v>
      </c>
      <c r="K5" s="25">
        <f t="shared" ref="K5:K68" si="2">I5/3</f>
        <v>2.2585969395751797E-3</v>
      </c>
      <c r="L5" s="12">
        <f>[1]CSHR!L3</f>
        <v>6.775790818725539E-3</v>
      </c>
      <c r="M5" s="15">
        <f>[1]CSHR!M3</f>
        <v>1.41048534971364E-2</v>
      </c>
      <c r="N5" s="65">
        <f t="shared" ref="N5:N68" si="3">M5/5</f>
        <v>2.8209706994272799E-3</v>
      </c>
      <c r="O5" s="69">
        <f>T5/2</f>
        <v>0.19735697271804403</v>
      </c>
      <c r="P5" s="25">
        <f t="shared" ref="P5:P68" si="4">M5/2</f>
        <v>7.0524267485682001E-3</v>
      </c>
      <c r="Q5" s="15">
        <f>[1]CSHR!Q3</f>
        <v>1.41048534971364E-2</v>
      </c>
      <c r="R5" s="25">
        <f t="shared" ref="R5:R50" si="5">Q5/2</f>
        <v>7.0524267485682001E-3</v>
      </c>
      <c r="S5" s="15">
        <f>[1]CSHR!S3</f>
        <v>2.0880644315861899E-2</v>
      </c>
      <c r="T5" s="12">
        <f>[1]CSHR!T3</f>
        <v>0.39471394543608807</v>
      </c>
      <c r="U5" s="16">
        <f>[1]CSHR!U3</f>
        <v>3.4985497812998298E-2</v>
      </c>
      <c r="V5" s="14">
        <f>[1]CSHR!V3</f>
        <v>2.8514971412137203E-2</v>
      </c>
      <c r="W5" s="60">
        <f t="shared" ref="W5:W50" si="6">1-SUM(C5:V5)</f>
        <v>0.24566278149019394</v>
      </c>
      <c r="X5" s="70">
        <f t="shared" si="0"/>
        <v>1</v>
      </c>
      <c r="Y5" s="5" t="s">
        <v>19</v>
      </c>
    </row>
    <row r="6" spans="1:51" s="1" customFormat="1" x14ac:dyDescent="0.25">
      <c r="A6" s="1" t="s">
        <v>19</v>
      </c>
      <c r="B6" s="3" t="s">
        <v>2</v>
      </c>
      <c r="C6" s="12">
        <f>[1]CSHR!C4</f>
        <v>0.46926064844980098</v>
      </c>
      <c r="D6" s="12">
        <f>[1]CSHR!D4</f>
        <v>0</v>
      </c>
      <c r="E6" s="12">
        <f>[1]CSHR!E4</f>
        <v>0</v>
      </c>
      <c r="F6" s="12">
        <f>[1]CSHR!F4</f>
        <v>0</v>
      </c>
      <c r="G6" s="12">
        <f>[1]CSHR!G4</f>
        <v>1.02843378873983E-2</v>
      </c>
      <c r="H6" s="12">
        <f>[1]CSHR!H4</f>
        <v>1.02843378873983E-2</v>
      </c>
      <c r="I6" s="12">
        <f>[1]CSHR!I4</f>
        <v>1.02843378873983E-2</v>
      </c>
      <c r="J6" s="25">
        <f t="shared" si="1"/>
        <v>5.14216894369915E-3</v>
      </c>
      <c r="K6" s="25">
        <f t="shared" si="2"/>
        <v>3.4281126291327668E-3</v>
      </c>
      <c r="L6" s="12">
        <f>[1]CSHR!L4</f>
        <v>1.02843378873983E-2</v>
      </c>
      <c r="M6" s="12">
        <f>[1]CSHR!M4</f>
        <v>1.8111305226968001E-2</v>
      </c>
      <c r="N6" s="65">
        <f t="shared" si="3"/>
        <v>3.6222610453936002E-3</v>
      </c>
      <c r="O6" s="25">
        <f>P6/5</f>
        <v>1.8111305226968001E-3</v>
      </c>
      <c r="P6" s="25">
        <f t="shared" si="4"/>
        <v>9.0556526134840006E-3</v>
      </c>
      <c r="Q6" s="12">
        <f>[1]CSHR!Q4</f>
        <v>1.8111305226968001E-2</v>
      </c>
      <c r="R6" s="25">
        <f t="shared" si="5"/>
        <v>9.0556526134840006E-3</v>
      </c>
      <c r="S6" s="12">
        <f>[1]CSHR!S4</f>
        <v>2.8395643114366299E-2</v>
      </c>
      <c r="T6" s="12">
        <f>[1]CSHR!T4</f>
        <v>0</v>
      </c>
      <c r="U6" s="13">
        <f>[1]CSHR!U4</f>
        <v>4.3647268568655098E-2</v>
      </c>
      <c r="V6" s="14">
        <f>[1]CSHR!V4</f>
        <v>4.7677885724855901E-2</v>
      </c>
      <c r="W6" s="60">
        <f t="shared" si="6"/>
        <v>0.30154361377090222</v>
      </c>
      <c r="X6" s="70">
        <f t="shared" si="0"/>
        <v>1</v>
      </c>
      <c r="Y6" s="1" t="s">
        <v>19</v>
      </c>
    </row>
    <row r="7" spans="1:51" s="5" customFormat="1" x14ac:dyDescent="0.25">
      <c r="A7" s="5" t="s">
        <v>19</v>
      </c>
      <c r="B7" s="6" t="s">
        <v>3</v>
      </c>
      <c r="C7" s="15">
        <f>[1]CSHR!C5</f>
        <v>0</v>
      </c>
      <c r="D7" s="12">
        <f>[1]CSHR!D5</f>
        <v>0</v>
      </c>
      <c r="E7" s="15">
        <f>[1]CSHR!E5</f>
        <v>0.7710704029849681</v>
      </c>
      <c r="F7" s="12">
        <f>[1]CSHR!F5</f>
        <v>0</v>
      </c>
      <c r="G7" s="15">
        <f>[1]CSHR!G5</f>
        <v>2.8934391994102997E-3</v>
      </c>
      <c r="H7" s="12">
        <f>[1]CSHR!H5</f>
        <v>2.8934391994102997E-3</v>
      </c>
      <c r="I7" s="15">
        <f>[1]CSHR!I5</f>
        <v>2.8934391994102997E-3</v>
      </c>
      <c r="J7" s="25">
        <f t="shared" si="1"/>
        <v>1.4467195997051499E-3</v>
      </c>
      <c r="K7" s="25">
        <f t="shared" si="2"/>
        <v>9.6447973313676654E-4</v>
      </c>
      <c r="L7" s="12">
        <f>[1]CSHR!L5</f>
        <v>2.8934391994102997E-3</v>
      </c>
      <c r="M7" s="15">
        <f>[1]CSHR!M5</f>
        <v>6.07622231876163E-3</v>
      </c>
      <c r="N7" s="65">
        <f t="shared" si="3"/>
        <v>1.2152444637523259E-3</v>
      </c>
      <c r="O7" s="25">
        <f t="shared" ref="O7:O21" si="7">P7/5</f>
        <v>6.0762223187616296E-4</v>
      </c>
      <c r="P7" s="25">
        <f t="shared" si="4"/>
        <v>3.038111159380815E-3</v>
      </c>
      <c r="Q7" s="15">
        <f>[1]CSHR!Q5</f>
        <v>6.07622231876163E-3</v>
      </c>
      <c r="R7" s="25">
        <f t="shared" si="5"/>
        <v>3.038111159380815E-3</v>
      </c>
      <c r="S7" s="15">
        <f>[1]CSHR!S5</f>
        <v>8.9696615181719293E-3</v>
      </c>
      <c r="T7" s="12">
        <f>[1]CSHR!T5</f>
        <v>0</v>
      </c>
      <c r="U7" s="16">
        <f>[1]CSHR!U5</f>
        <v>1.5450965324851001E-2</v>
      </c>
      <c r="V7" s="14">
        <f>[1]CSHR!V5</f>
        <v>4.79091941585729E-2</v>
      </c>
      <c r="W7" s="60">
        <f t="shared" si="6"/>
        <v>0.12256328623103974</v>
      </c>
      <c r="X7" s="70">
        <f t="shared" si="0"/>
        <v>1</v>
      </c>
      <c r="Y7" s="5" t="s">
        <v>19</v>
      </c>
    </row>
    <row r="8" spans="1:51" s="1" customFormat="1" x14ac:dyDescent="0.25">
      <c r="A8" s="1" t="s">
        <v>19</v>
      </c>
      <c r="B8" s="3" t="s">
        <v>4</v>
      </c>
      <c r="C8" s="12">
        <f>[1]CSHR!C6</f>
        <v>0</v>
      </c>
      <c r="D8" s="12">
        <f>[1]CSHR!D6</f>
        <v>0</v>
      </c>
      <c r="E8" s="12">
        <f>[1]CSHR!E6</f>
        <v>0</v>
      </c>
      <c r="F8" s="12">
        <f>[1]CSHR!F6</f>
        <v>0</v>
      </c>
      <c r="G8" s="12">
        <f>[1]CSHR!G6</f>
        <v>1.09140759675532E-2</v>
      </c>
      <c r="H8" s="12">
        <f>[1]CSHR!H6</f>
        <v>1.09140759675532E-2</v>
      </c>
      <c r="I8" s="12">
        <f>[1]CSHR!I6</f>
        <v>1.09140759675532E-2</v>
      </c>
      <c r="J8" s="25">
        <f t="shared" si="1"/>
        <v>5.4570379837765998E-3</v>
      </c>
      <c r="K8" s="25">
        <f t="shared" si="2"/>
        <v>3.638025322517733E-3</v>
      </c>
      <c r="L8" s="12">
        <f>[1]CSHR!L6</f>
        <v>1.09140759675532E-2</v>
      </c>
      <c r="M8" s="12">
        <f>[1]CSHR!M6</f>
        <v>1.5911619563199E-2</v>
      </c>
      <c r="N8" s="65">
        <f t="shared" si="3"/>
        <v>3.1823239126398E-3</v>
      </c>
      <c r="O8" s="25">
        <f t="shared" si="7"/>
        <v>1.5911619563199E-3</v>
      </c>
      <c r="P8" s="25">
        <f t="shared" si="4"/>
        <v>7.9558097815994998E-3</v>
      </c>
      <c r="Q8" s="12">
        <f>[1]CSHR!Q6</f>
        <v>1.5911619563199E-2</v>
      </c>
      <c r="R8" s="25">
        <f t="shared" si="5"/>
        <v>7.9558097815994998E-3</v>
      </c>
      <c r="S8" s="12">
        <f>[1]CSHR!S6</f>
        <v>2.6825695530752199E-2</v>
      </c>
      <c r="T8" s="12">
        <f>[1]CSHR!T6</f>
        <v>0</v>
      </c>
      <c r="U8" s="13">
        <f>[1]CSHR!U6</f>
        <v>3.0008019443392001E-2</v>
      </c>
      <c r="V8" s="14">
        <f>[1]CSHR!V6</f>
        <v>2.87484845486068E-2</v>
      </c>
      <c r="W8" s="60">
        <f t="shared" si="6"/>
        <v>0.8091580887421852</v>
      </c>
      <c r="X8" s="70">
        <f t="shared" si="0"/>
        <v>1</v>
      </c>
      <c r="Y8" s="1" t="s">
        <v>19</v>
      </c>
    </row>
    <row r="9" spans="1:51" s="5" customFormat="1" x14ac:dyDescent="0.25">
      <c r="A9" s="5" t="s">
        <v>19</v>
      </c>
      <c r="B9" s="6" t="s">
        <v>5</v>
      </c>
      <c r="C9" s="15">
        <f>[1]CSHR!C7</f>
        <v>0.46926064844980098</v>
      </c>
      <c r="D9" s="12">
        <f>[1]CSHR!D7</f>
        <v>0</v>
      </c>
      <c r="E9" s="15">
        <f>[1]CSHR!E7</f>
        <v>0</v>
      </c>
      <c r="F9" s="12">
        <f>[1]CSHR!F7</f>
        <v>0</v>
      </c>
      <c r="G9" s="15">
        <f>[1]CSHR!G7</f>
        <v>1.02843378873983E-2</v>
      </c>
      <c r="H9" s="12">
        <f>[1]CSHR!H7</f>
        <v>1.02843378873983E-2</v>
      </c>
      <c r="I9" s="15">
        <f>[1]CSHR!I7</f>
        <v>1.02843378873983E-2</v>
      </c>
      <c r="J9" s="25">
        <f t="shared" si="1"/>
        <v>5.14216894369915E-3</v>
      </c>
      <c r="K9" s="25">
        <f t="shared" si="2"/>
        <v>3.4281126291327668E-3</v>
      </c>
      <c r="L9" s="12">
        <f>[1]CSHR!L7</f>
        <v>1.02843378873983E-2</v>
      </c>
      <c r="M9" s="15">
        <f>[1]CSHR!M7</f>
        <v>1.8111305226968001E-2</v>
      </c>
      <c r="N9" s="65">
        <f t="shared" si="3"/>
        <v>3.6222610453936002E-3</v>
      </c>
      <c r="O9" s="25">
        <f t="shared" si="7"/>
        <v>1.8111305226968001E-3</v>
      </c>
      <c r="P9" s="25">
        <f t="shared" si="4"/>
        <v>9.0556526134840006E-3</v>
      </c>
      <c r="Q9" s="15">
        <f>[1]CSHR!Q7</f>
        <v>1.8111305226968001E-2</v>
      </c>
      <c r="R9" s="25">
        <f t="shared" si="5"/>
        <v>9.0556526134840006E-3</v>
      </c>
      <c r="S9" s="15">
        <f>[1]CSHR!S7</f>
        <v>2.8395643114366303E-2</v>
      </c>
      <c r="T9" s="12">
        <f>[1]CSHR!T7</f>
        <v>0</v>
      </c>
      <c r="U9" s="16">
        <f>[1]CSHR!U7</f>
        <v>4.3647268568655098E-2</v>
      </c>
      <c r="V9" s="14">
        <f>[1]CSHR!V7</f>
        <v>4.7677885724855901E-2</v>
      </c>
      <c r="W9" s="60">
        <f t="shared" si="6"/>
        <v>0.30154361377090222</v>
      </c>
      <c r="X9" s="70">
        <f t="shared" si="0"/>
        <v>1</v>
      </c>
      <c r="Y9" s="5" t="s">
        <v>19</v>
      </c>
    </row>
    <row r="10" spans="1:51" s="1" customFormat="1" x14ac:dyDescent="0.25">
      <c r="A10" s="1" t="s">
        <v>19</v>
      </c>
      <c r="B10" s="3" t="s">
        <v>6</v>
      </c>
      <c r="C10" s="12">
        <f>[1]CSHR!C8</f>
        <v>0</v>
      </c>
      <c r="D10" s="12">
        <f>[1]CSHR!D8</f>
        <v>0</v>
      </c>
      <c r="E10" s="12">
        <f>[1]CSHR!E8</f>
        <v>0</v>
      </c>
      <c r="F10" s="12">
        <f>[1]CSHR!F8</f>
        <v>0</v>
      </c>
      <c r="G10" s="12">
        <f>[1]CSHR!G8</f>
        <v>1.9854209186583802E-3</v>
      </c>
      <c r="H10" s="12">
        <f>[1]CSHR!H8</f>
        <v>1.9854209186583802E-3</v>
      </c>
      <c r="I10" s="12">
        <f>[1]CSHR!I8</f>
        <v>1.9854209186583802E-3</v>
      </c>
      <c r="J10" s="25">
        <f t="shared" si="1"/>
        <v>9.9271045932919008E-4</v>
      </c>
      <c r="K10" s="25">
        <f t="shared" si="2"/>
        <v>6.6180697288612672E-4</v>
      </c>
      <c r="L10" s="12">
        <f>[1]CSHR!L8</f>
        <v>1.9854209186583802E-3</v>
      </c>
      <c r="M10" s="12">
        <f>[1]CSHR!M8</f>
        <v>2.47028644393259E-2</v>
      </c>
      <c r="N10" s="65">
        <f t="shared" si="3"/>
        <v>4.9405728878651797E-3</v>
      </c>
      <c r="O10" s="25">
        <f t="shared" si="7"/>
        <v>2.4702864439325898E-3</v>
      </c>
      <c r="P10" s="25">
        <f t="shared" si="4"/>
        <v>1.235143221966295E-2</v>
      </c>
      <c r="Q10" s="12">
        <f>[1]CSHR!Q8</f>
        <v>2.47028644393259E-2</v>
      </c>
      <c r="R10" s="25">
        <f t="shared" si="5"/>
        <v>1.235143221966295E-2</v>
      </c>
      <c r="S10" s="12">
        <f>[1]CSHR!S8</f>
        <v>2.66882853579842E-2</v>
      </c>
      <c r="T10" s="12">
        <f>[1]CSHR!T8</f>
        <v>0</v>
      </c>
      <c r="U10" s="13">
        <f>[1]CSHR!U8</f>
        <v>2.66882853579842E-2</v>
      </c>
      <c r="V10" s="14">
        <f>[1]CSHR!V8</f>
        <v>0.134589045499031</v>
      </c>
      <c r="W10" s="60">
        <f t="shared" si="6"/>
        <v>0.72091873002837625</v>
      </c>
      <c r="X10" s="70">
        <f t="shared" si="0"/>
        <v>1</v>
      </c>
      <c r="Y10" s="1" t="s">
        <v>19</v>
      </c>
    </row>
    <row r="11" spans="1:51" s="5" customFormat="1" x14ac:dyDescent="0.25">
      <c r="A11" s="5" t="s">
        <v>19</v>
      </c>
      <c r="B11" s="6" t="s">
        <v>7</v>
      </c>
      <c r="C11" s="15">
        <f>[1]CSHR!C9</f>
        <v>0</v>
      </c>
      <c r="D11" s="12">
        <f>[1]CSHR!D9</f>
        <v>0</v>
      </c>
      <c r="E11" s="15">
        <f>[1]CSHR!E9</f>
        <v>0</v>
      </c>
      <c r="F11" s="12">
        <f>[1]CSHR!F9</f>
        <v>0</v>
      </c>
      <c r="G11" s="15">
        <f>[1]CSHR!G9</f>
        <v>4.5036934254004098E-3</v>
      </c>
      <c r="H11" s="12">
        <f>[1]CSHR!H9</f>
        <v>0.32037917083404099</v>
      </c>
      <c r="I11" s="15">
        <f>[1]CSHR!I9</f>
        <v>4.5036934254004098E-3</v>
      </c>
      <c r="J11" s="25">
        <f t="shared" si="1"/>
        <v>2.2518467127002049E-3</v>
      </c>
      <c r="K11" s="25">
        <f t="shared" si="2"/>
        <v>1.5012311418001365E-3</v>
      </c>
      <c r="L11" s="12">
        <f>[1]CSHR!L9</f>
        <v>4.5036934254004098E-3</v>
      </c>
      <c r="M11" s="15">
        <f>[1]CSHR!M9</f>
        <v>2.3433279854036499E-2</v>
      </c>
      <c r="N11" s="65">
        <f t="shared" si="3"/>
        <v>4.6866559708072996E-3</v>
      </c>
      <c r="O11" s="25">
        <f t="shared" si="7"/>
        <v>2.3433279854036498E-3</v>
      </c>
      <c r="P11" s="25">
        <f t="shared" si="4"/>
        <v>1.171663992701825E-2</v>
      </c>
      <c r="Q11" s="15">
        <f>[1]CSHR!Q9</f>
        <v>2.3433279854036499E-2</v>
      </c>
      <c r="R11" s="25">
        <f t="shared" si="5"/>
        <v>1.171663992701825E-2</v>
      </c>
      <c r="S11" s="15">
        <f>[1]CSHR!S9</f>
        <v>2.7936973279436901E-2</v>
      </c>
      <c r="T11" s="12">
        <f>[1]CSHR!T9</f>
        <v>0</v>
      </c>
      <c r="U11" s="16">
        <f>[1]CSHR!U9</f>
        <v>5.9181346418152293E-2</v>
      </c>
      <c r="V11" s="14">
        <f>[1]CSHR!V9</f>
        <v>4.1275367619774697E-2</v>
      </c>
      <c r="W11" s="60">
        <f t="shared" si="6"/>
        <v>0.45663316019957312</v>
      </c>
      <c r="X11" s="70">
        <f t="shared" si="0"/>
        <v>1</v>
      </c>
      <c r="Y11" s="5" t="s">
        <v>19</v>
      </c>
    </row>
    <row r="12" spans="1:51" s="1" customFormat="1" x14ac:dyDescent="0.25">
      <c r="A12" s="35" t="s">
        <v>19</v>
      </c>
      <c r="B12" s="31" t="s">
        <v>8</v>
      </c>
      <c r="C12" s="32">
        <f>[1]CSHR!C46</f>
        <v>0</v>
      </c>
      <c r="D12" s="32">
        <f>[1]CSHR!D46</f>
        <v>0</v>
      </c>
      <c r="E12" s="32">
        <f>[1]CSHR!E46</f>
        <v>0</v>
      </c>
      <c r="F12" s="32">
        <f>[1]CSHR!F46</f>
        <v>0.81661227581725659</v>
      </c>
      <c r="G12" s="32">
        <f>[1]CSHR!G46</f>
        <v>0</v>
      </c>
      <c r="H12" s="32">
        <f>[1]CSHR!H46</f>
        <v>0</v>
      </c>
      <c r="I12" s="32">
        <f>[1]CSHR!I46</f>
        <v>0</v>
      </c>
      <c r="J12" s="25">
        <f t="shared" si="1"/>
        <v>0</v>
      </c>
      <c r="K12" s="25">
        <f t="shared" si="2"/>
        <v>0</v>
      </c>
      <c r="L12" s="32">
        <f>[1]CSHR!L46</f>
        <v>0</v>
      </c>
      <c r="M12" s="32">
        <f>[1]CSHR!M46</f>
        <v>6.8525808402601623E-3</v>
      </c>
      <c r="N12" s="65">
        <f t="shared" si="3"/>
        <v>1.3705161680520324E-3</v>
      </c>
      <c r="O12" s="25">
        <f t="shared" si="7"/>
        <v>6.8525808402601618E-4</v>
      </c>
      <c r="P12" s="25">
        <f t="shared" si="4"/>
        <v>3.4262904201300811E-3</v>
      </c>
      <c r="Q12" s="32">
        <f>[1]CSHR!Q46</f>
        <v>6.8525808402601623E-3</v>
      </c>
      <c r="R12" s="25">
        <f t="shared" si="5"/>
        <v>3.4262904201300811E-3</v>
      </c>
      <c r="S12" s="32">
        <f>[1]CSHR!S46</f>
        <v>6.8525808402601623E-3</v>
      </c>
      <c r="T12" s="32">
        <f>[1]CSHR!T46</f>
        <v>0</v>
      </c>
      <c r="U12" s="33">
        <f>[1]CSHR!U46</f>
        <v>1.4162000403204323E-2</v>
      </c>
      <c r="V12" s="34">
        <f>[1]CSHR!V46</f>
        <v>8.4999047692059537E-4</v>
      </c>
      <c r="W12" s="61">
        <f t="shared" si="6"/>
        <v>0.13890963568949966</v>
      </c>
      <c r="X12" s="70">
        <f t="shared" si="0"/>
        <v>1</v>
      </c>
      <c r="Y12" s="35" t="s">
        <v>19</v>
      </c>
      <c r="Z12" s="35"/>
      <c r="AA12" s="35" t="s">
        <v>90</v>
      </c>
      <c r="AB12" s="35"/>
    </row>
    <row r="13" spans="1:51" s="5" customFormat="1" x14ac:dyDescent="0.25">
      <c r="A13" s="5" t="s">
        <v>19</v>
      </c>
      <c r="B13" s="6" t="s">
        <v>9</v>
      </c>
      <c r="C13" s="15">
        <f>[1]CSHR!C11</f>
        <v>0.35748047735629801</v>
      </c>
      <c r="D13" s="12">
        <f>[1]CSHR!D11</f>
        <v>0</v>
      </c>
      <c r="E13" s="15">
        <f>[1]CSHR!E11</f>
        <v>0</v>
      </c>
      <c r="F13" s="12">
        <f>[1]CSHR!F11</f>
        <v>0</v>
      </c>
      <c r="G13" s="15">
        <f>[1]CSHR!G11</f>
        <v>7.8345585325036993E-3</v>
      </c>
      <c r="H13" s="12">
        <f>[1]CSHR!H11</f>
        <v>7.8345585325036993E-3</v>
      </c>
      <c r="I13" s="15">
        <f>[1]CSHR!I11</f>
        <v>7.8345585325036993E-3</v>
      </c>
      <c r="J13" s="25">
        <f t="shared" si="1"/>
        <v>3.9172792662518496E-3</v>
      </c>
      <c r="K13" s="25">
        <f t="shared" si="2"/>
        <v>2.6115195108345666E-3</v>
      </c>
      <c r="L13" s="12">
        <f>[1]CSHR!L11</f>
        <v>7.8345585325036993E-3</v>
      </c>
      <c r="M13" s="15">
        <f>[1]CSHR!M11</f>
        <v>2.2995173575959E-2</v>
      </c>
      <c r="N13" s="65">
        <f t="shared" si="3"/>
        <v>4.5990347151918E-3</v>
      </c>
      <c r="O13" s="25">
        <f t="shared" si="7"/>
        <v>2.2995173575959E-3</v>
      </c>
      <c r="P13" s="25">
        <f t="shared" si="4"/>
        <v>1.14975867879795E-2</v>
      </c>
      <c r="Q13" s="15">
        <f>[1]CSHR!Q11</f>
        <v>2.2995173575959E-2</v>
      </c>
      <c r="R13" s="25">
        <f t="shared" si="5"/>
        <v>1.14975867879795E-2</v>
      </c>
      <c r="S13" s="15">
        <f>[1]CSHR!S11</f>
        <v>3.0829732108462699E-2</v>
      </c>
      <c r="T13" s="12">
        <f>[1]CSHR!T11</f>
        <v>0</v>
      </c>
      <c r="U13" s="16">
        <f>[1]CSHR!U11</f>
        <v>5.0194088804006998E-2</v>
      </c>
      <c r="V13" s="14">
        <f>[1]CSHR!V11</f>
        <v>6.0534635369365902E-2</v>
      </c>
      <c r="W13" s="60">
        <f t="shared" si="6"/>
        <v>0.38720996065410052</v>
      </c>
      <c r="X13" s="70">
        <f t="shared" si="0"/>
        <v>1</v>
      </c>
      <c r="Y13" s="5" t="s">
        <v>19</v>
      </c>
    </row>
    <row r="14" spans="1:51" s="1" customFormat="1" x14ac:dyDescent="0.25">
      <c r="A14" s="1" t="s">
        <v>19</v>
      </c>
      <c r="B14" s="3" t="s">
        <v>10</v>
      </c>
      <c r="C14" s="12">
        <f>[1]CSHR!C12</f>
        <v>0</v>
      </c>
      <c r="D14" s="12">
        <f>[1]CSHR!D12</f>
        <v>0</v>
      </c>
      <c r="E14" s="12">
        <f>[1]CSHR!E12</f>
        <v>0.72027449401087495</v>
      </c>
      <c r="F14" s="12">
        <f>[1]CSHR!F12</f>
        <v>0</v>
      </c>
      <c r="G14" s="12">
        <f>[1]CSHR!G12</f>
        <v>2.7028277148735502E-3</v>
      </c>
      <c r="H14" s="12">
        <f>[1]CSHR!H12</f>
        <v>2.7028277148735502E-3</v>
      </c>
      <c r="I14" s="12">
        <f>[1]CSHR!I12</f>
        <v>2.7028277148735502E-3</v>
      </c>
      <c r="J14" s="25">
        <f t="shared" si="1"/>
        <v>1.3514138574367751E-3</v>
      </c>
      <c r="K14" s="25">
        <f t="shared" si="2"/>
        <v>9.0094257162451677E-4</v>
      </c>
      <c r="L14" s="12">
        <f>[1]CSHR!L12</f>
        <v>2.7028277148735502E-3</v>
      </c>
      <c r="M14" s="12">
        <f>[1]CSHR!M12</f>
        <v>7.5679176016459401E-3</v>
      </c>
      <c r="N14" s="65">
        <f t="shared" si="3"/>
        <v>1.5135835203291879E-3</v>
      </c>
      <c r="O14" s="25">
        <f t="shared" si="7"/>
        <v>7.5679176016459396E-4</v>
      </c>
      <c r="P14" s="25">
        <f t="shared" si="4"/>
        <v>3.78395880082297E-3</v>
      </c>
      <c r="Q14" s="12">
        <f>[1]CSHR!Q12</f>
        <v>7.5679176016459401E-3</v>
      </c>
      <c r="R14" s="25">
        <f t="shared" si="5"/>
        <v>3.78395880082297E-3</v>
      </c>
      <c r="S14" s="12">
        <f>[1]CSHR!S12</f>
        <v>1.0270745316519499E-2</v>
      </c>
      <c r="T14" s="12">
        <f>[1]CSHR!T12</f>
        <v>0</v>
      </c>
      <c r="U14" s="13">
        <f>[1]CSHR!U12</f>
        <v>1.8343190758275198E-2</v>
      </c>
      <c r="V14" s="14">
        <f>[1]CSHR!V12</f>
        <v>5.9670764947789293E-2</v>
      </c>
      <c r="W14" s="60">
        <f t="shared" si="6"/>
        <v>0.15340300959255404</v>
      </c>
      <c r="X14" s="70">
        <f t="shared" si="0"/>
        <v>1</v>
      </c>
      <c r="Y14" s="1" t="s">
        <v>19</v>
      </c>
    </row>
    <row r="15" spans="1:51" s="5" customFormat="1" x14ac:dyDescent="0.25">
      <c r="A15" s="5" t="s">
        <v>19</v>
      </c>
      <c r="B15" s="6" t="s">
        <v>11</v>
      </c>
      <c r="C15" s="15">
        <f>[1]CSHR!C13</f>
        <v>0.35748047735629801</v>
      </c>
      <c r="D15" s="12">
        <f>[1]CSHR!D13</f>
        <v>0</v>
      </c>
      <c r="E15" s="15">
        <f>[1]CSHR!E13</f>
        <v>0</v>
      </c>
      <c r="F15" s="12">
        <f>[1]CSHR!F13</f>
        <v>0</v>
      </c>
      <c r="G15" s="15">
        <f>[1]CSHR!G13</f>
        <v>7.8345585325036993E-3</v>
      </c>
      <c r="H15" s="12">
        <f>[1]CSHR!H13</f>
        <v>7.8345585325036993E-3</v>
      </c>
      <c r="I15" s="15">
        <f>[1]CSHR!I13</f>
        <v>7.8345585325036993E-3</v>
      </c>
      <c r="J15" s="25">
        <f t="shared" si="1"/>
        <v>3.9172792662518496E-3</v>
      </c>
      <c r="K15" s="25">
        <f t="shared" si="2"/>
        <v>2.6115195108345666E-3</v>
      </c>
      <c r="L15" s="12">
        <f>[1]CSHR!L13</f>
        <v>7.8345585325036993E-3</v>
      </c>
      <c r="M15" s="15">
        <f>[1]CSHR!M13</f>
        <v>2.2995173575959E-2</v>
      </c>
      <c r="N15" s="65">
        <f t="shared" si="3"/>
        <v>4.5990347151918E-3</v>
      </c>
      <c r="O15" s="25">
        <f t="shared" si="7"/>
        <v>2.2995173575959E-3</v>
      </c>
      <c r="P15" s="25">
        <f t="shared" si="4"/>
        <v>1.14975867879795E-2</v>
      </c>
      <c r="Q15" s="15">
        <f>[1]CSHR!Q13</f>
        <v>2.2995173575959E-2</v>
      </c>
      <c r="R15" s="25">
        <f t="shared" si="5"/>
        <v>1.14975867879795E-2</v>
      </c>
      <c r="S15" s="15">
        <f>[1]CSHR!S13</f>
        <v>3.0829732108462696E-2</v>
      </c>
      <c r="T15" s="12">
        <f>[1]CSHR!T13</f>
        <v>0</v>
      </c>
      <c r="U15" s="16">
        <f>[1]CSHR!U13</f>
        <v>5.0194088804006998E-2</v>
      </c>
      <c r="V15" s="14">
        <f>[1]CSHR!V13</f>
        <v>6.0534635369365902E-2</v>
      </c>
      <c r="W15" s="60">
        <f t="shared" si="6"/>
        <v>0.38720996065410052</v>
      </c>
      <c r="X15" s="70">
        <f t="shared" si="0"/>
        <v>1</v>
      </c>
      <c r="Y15" s="5" t="s">
        <v>19</v>
      </c>
    </row>
    <row r="16" spans="1:51" s="1" customFormat="1" x14ac:dyDescent="0.25">
      <c r="A16" s="35" t="s">
        <v>19</v>
      </c>
      <c r="B16" s="31" t="s">
        <v>12</v>
      </c>
      <c r="C16" s="32">
        <f>[1]CSHR!C50</f>
        <v>0</v>
      </c>
      <c r="D16" s="32">
        <f>[1]CSHR!D50</f>
        <v>0</v>
      </c>
      <c r="E16" s="32">
        <f>[1]CSHR!E50</f>
        <v>0</v>
      </c>
      <c r="F16" s="32">
        <f>[1]CSHR!F50</f>
        <v>0.76989174249730075</v>
      </c>
      <c r="G16" s="32">
        <f>[1]CSHR!G50</f>
        <v>0</v>
      </c>
      <c r="H16" s="32">
        <f>[1]CSHR!H50</f>
        <v>0</v>
      </c>
      <c r="I16" s="32">
        <f>[1]CSHR!I50</f>
        <v>0</v>
      </c>
      <c r="J16" s="25">
        <f t="shared" si="1"/>
        <v>0</v>
      </c>
      <c r="K16" s="25">
        <f t="shared" si="2"/>
        <v>0</v>
      </c>
      <c r="L16" s="32">
        <f>[1]CSHR!L50</f>
        <v>0</v>
      </c>
      <c r="M16" s="32">
        <f>[1]CSHR!M50</f>
        <v>8.6140355873401582E-3</v>
      </c>
      <c r="N16" s="65">
        <f t="shared" si="3"/>
        <v>1.7228071174680316E-3</v>
      </c>
      <c r="O16" s="25">
        <f t="shared" si="7"/>
        <v>8.6140355873401582E-4</v>
      </c>
      <c r="P16" s="25">
        <f t="shared" si="4"/>
        <v>4.3070177936700791E-3</v>
      </c>
      <c r="Q16" s="32">
        <f>[1]CSHR!Q50</f>
        <v>8.6140355873401582E-3</v>
      </c>
      <c r="R16" s="25">
        <f t="shared" si="5"/>
        <v>4.3070177936700791E-3</v>
      </c>
      <c r="S16" s="32">
        <f>[1]CSHR!S50</f>
        <v>8.6140355873401582E-3</v>
      </c>
      <c r="T16" s="32">
        <f>[1]CSHR!T50</f>
        <v>0</v>
      </c>
      <c r="U16" s="33">
        <f>[1]CSHR!U50</f>
        <v>1.7802340213836303E-2</v>
      </c>
      <c r="V16" s="34">
        <f>[1]CSHR!V50</f>
        <v>6.4923019194882033E-4</v>
      </c>
      <c r="W16" s="61">
        <f t="shared" si="6"/>
        <v>0.17461633407135135</v>
      </c>
      <c r="X16" s="70">
        <f t="shared" si="0"/>
        <v>1</v>
      </c>
      <c r="Y16" s="35" t="s">
        <v>19</v>
      </c>
      <c r="Z16" s="35"/>
      <c r="AA16" s="35" t="s">
        <v>90</v>
      </c>
      <c r="AB16" s="35"/>
    </row>
    <row r="17" spans="1:28" s="5" customFormat="1" x14ac:dyDescent="0.25">
      <c r="A17" s="5" t="s">
        <v>19</v>
      </c>
      <c r="B17" s="6" t="s">
        <v>13</v>
      </c>
      <c r="C17" s="15">
        <f>[1]CSHR!C15</f>
        <v>0</v>
      </c>
      <c r="D17" s="12">
        <f>[1]CSHR!D15</f>
        <v>0</v>
      </c>
      <c r="E17" s="15">
        <f>[1]CSHR!E15</f>
        <v>0</v>
      </c>
      <c r="F17" s="12">
        <f>[1]CSHR!F15</f>
        <v>0</v>
      </c>
      <c r="G17" s="15">
        <f>[1]CSHR!G15</f>
        <v>7.6198606854869302E-3</v>
      </c>
      <c r="H17" s="12">
        <f>[1]CSHR!H15</f>
        <v>7.6198606854869302E-3</v>
      </c>
      <c r="I17" s="15">
        <f>[1]CSHR!I15</f>
        <v>7.6198606854869302E-3</v>
      </c>
      <c r="J17" s="25">
        <f t="shared" si="1"/>
        <v>3.8099303427434651E-3</v>
      </c>
      <c r="K17" s="25">
        <f t="shared" si="2"/>
        <v>2.5399535618289767E-3</v>
      </c>
      <c r="L17" s="12">
        <f>[1]CSHR!L15</f>
        <v>7.6198606854869302E-3</v>
      </c>
      <c r="M17" s="15">
        <f>[1]CSHR!M15</f>
        <v>2.7323080484390902E-2</v>
      </c>
      <c r="N17" s="65">
        <f t="shared" si="3"/>
        <v>5.4646160968781802E-3</v>
      </c>
      <c r="O17" s="25">
        <f t="shared" si="7"/>
        <v>2.7323080484390901E-3</v>
      </c>
      <c r="P17" s="25">
        <f t="shared" si="4"/>
        <v>1.3661540242195451E-2</v>
      </c>
      <c r="Q17" s="15">
        <f>[1]CSHR!Q15</f>
        <v>2.7323080484390902E-2</v>
      </c>
      <c r="R17" s="25">
        <f t="shared" si="5"/>
        <v>1.3661540242195451E-2</v>
      </c>
      <c r="S17" s="15">
        <f>[1]CSHR!S15</f>
        <v>3.4942941169877798E-2</v>
      </c>
      <c r="T17" s="12">
        <f>[1]CSHR!T15</f>
        <v>0</v>
      </c>
      <c r="U17" s="16">
        <f>[1]CSHR!U15</f>
        <v>4.0407557266756003E-2</v>
      </c>
      <c r="V17" s="14">
        <f>[1]CSHR!V15</f>
        <v>0</v>
      </c>
      <c r="W17" s="60">
        <f t="shared" si="6"/>
        <v>0.79765400931835606</v>
      </c>
      <c r="X17" s="70">
        <f t="shared" si="0"/>
        <v>1</v>
      </c>
      <c r="Y17" s="5" t="s">
        <v>19</v>
      </c>
    </row>
    <row r="18" spans="1:28" s="1" customFormat="1" x14ac:dyDescent="0.25">
      <c r="A18" s="1" t="s">
        <v>19</v>
      </c>
      <c r="B18" s="3" t="s">
        <v>14</v>
      </c>
      <c r="C18" s="12">
        <f>[1]CSHR!C16</f>
        <v>0</v>
      </c>
      <c r="D18" s="12">
        <f>[1]CSHR!D16</f>
        <v>0</v>
      </c>
      <c r="E18" s="12">
        <f>[1]CSHR!E16</f>
        <v>0</v>
      </c>
      <c r="F18" s="12">
        <f>[1]CSHR!F16</f>
        <v>0</v>
      </c>
      <c r="G18" s="12">
        <f>[1]CSHR!G16</f>
        <v>1.6933920573300001E-3</v>
      </c>
      <c r="H18" s="12">
        <f>[1]CSHR!H16</f>
        <v>1.6933920573300001E-3</v>
      </c>
      <c r="I18" s="12">
        <f>[1]CSHR!I16</f>
        <v>1.6933920573300001E-3</v>
      </c>
      <c r="J18" s="25">
        <f t="shared" si="1"/>
        <v>8.4669602866500003E-4</v>
      </c>
      <c r="K18" s="25">
        <f t="shared" si="2"/>
        <v>5.6446401911000002E-4</v>
      </c>
      <c r="L18" s="12">
        <f>[1]CSHR!L16</f>
        <v>1.6933920573300001E-3</v>
      </c>
      <c r="M18" s="12">
        <f>[1]CSHR!M16</f>
        <v>4.6183419745363498E-3</v>
      </c>
      <c r="N18" s="65">
        <f t="shared" si="3"/>
        <v>9.2366839490726996E-4</v>
      </c>
      <c r="O18" s="25">
        <f t="shared" si="7"/>
        <v>4.6183419745363498E-4</v>
      </c>
      <c r="P18" s="25">
        <f t="shared" si="4"/>
        <v>2.3091709872681749E-3</v>
      </c>
      <c r="Q18" s="12">
        <f>[1]CSHR!Q16</f>
        <v>4.6183419745363498E-3</v>
      </c>
      <c r="R18" s="25">
        <f t="shared" si="5"/>
        <v>2.3091709872681749E-3</v>
      </c>
      <c r="S18" s="12">
        <f>[1]CSHR!S16</f>
        <v>6.3117340318663501E-3</v>
      </c>
      <c r="T18" s="12">
        <f>[1]CSHR!T16</f>
        <v>0</v>
      </c>
      <c r="U18" s="13">
        <f>[1]CSHR!U16</f>
        <v>8.1590708216808892E-3</v>
      </c>
      <c r="V18" s="14">
        <f>[1]CSHR!V16</f>
        <v>0</v>
      </c>
      <c r="W18" s="60">
        <f t="shared" si="6"/>
        <v>0.96210393835338781</v>
      </c>
      <c r="X18" s="70">
        <f t="shared" si="0"/>
        <v>1</v>
      </c>
      <c r="Y18" s="1" t="s">
        <v>19</v>
      </c>
    </row>
    <row r="19" spans="1:28" s="5" customFormat="1" x14ac:dyDescent="0.25">
      <c r="A19" s="5" t="s">
        <v>19</v>
      </c>
      <c r="B19" s="6" t="s">
        <v>15</v>
      </c>
      <c r="C19" s="15">
        <f>[1]CSHR!C17</f>
        <v>0</v>
      </c>
      <c r="D19" s="12">
        <f>[1]CSHR!D17</f>
        <v>0</v>
      </c>
      <c r="E19" s="15">
        <f>[1]CSHR!E17</f>
        <v>0.374698033388083</v>
      </c>
      <c r="F19" s="12">
        <f>[1]CSHR!F17</f>
        <v>0</v>
      </c>
      <c r="G19" s="15">
        <f>[1]CSHR!G17</f>
        <v>1.40605316135856E-3</v>
      </c>
      <c r="H19" s="12">
        <f>[1]CSHR!H17</f>
        <v>1.40605316135856E-3</v>
      </c>
      <c r="I19" s="15">
        <f>[1]CSHR!I17</f>
        <v>1.40605316135856E-3</v>
      </c>
      <c r="J19" s="25">
        <f t="shared" si="1"/>
        <v>7.0302658067927998E-4</v>
      </c>
      <c r="K19" s="25">
        <f t="shared" si="2"/>
        <v>4.6868438711952001E-4</v>
      </c>
      <c r="L19" s="12">
        <f>[1]CSHR!L17</f>
        <v>1.40605316135856E-3</v>
      </c>
      <c r="M19" s="15">
        <f>[1]CSHR!M17</f>
        <v>1.77162698331178E-2</v>
      </c>
      <c r="N19" s="65">
        <f t="shared" si="3"/>
        <v>3.54325396662356E-3</v>
      </c>
      <c r="O19" s="25">
        <f t="shared" si="7"/>
        <v>1.77162698331178E-3</v>
      </c>
      <c r="P19" s="25">
        <f t="shared" si="4"/>
        <v>8.8581349165589001E-3</v>
      </c>
      <c r="Q19" s="15">
        <f>[1]CSHR!Q17</f>
        <v>1.77162698331178E-2</v>
      </c>
      <c r="R19" s="25">
        <f t="shared" si="5"/>
        <v>8.8581349165589001E-3</v>
      </c>
      <c r="S19" s="15">
        <f>[1]CSHR!S17</f>
        <v>1.9122322994476401E-2</v>
      </c>
      <c r="T19" s="12">
        <f>[1]CSHR!T17</f>
        <v>0</v>
      </c>
      <c r="U19" s="16">
        <f>[1]CSHR!U17</f>
        <v>3.8019677483135401E-2</v>
      </c>
      <c r="V19" s="14">
        <f>[1]CSHR!V17</f>
        <v>0.13968748453784199</v>
      </c>
      <c r="W19" s="60">
        <f t="shared" si="6"/>
        <v>0.36321286753394144</v>
      </c>
      <c r="X19" s="70">
        <f t="shared" si="0"/>
        <v>1</v>
      </c>
      <c r="Y19" s="5" t="s">
        <v>19</v>
      </c>
    </row>
    <row r="20" spans="1:28" s="7" customFormat="1" x14ac:dyDescent="0.25">
      <c r="A20" s="7" t="s">
        <v>19</v>
      </c>
      <c r="B20" s="3" t="s">
        <v>16</v>
      </c>
      <c r="C20" s="12">
        <f>[1]CSHR!C18</f>
        <v>0</v>
      </c>
      <c r="D20" s="12">
        <f>[1]CSHR!D18</f>
        <v>0</v>
      </c>
      <c r="E20" s="12">
        <f>[1]CSHR!E18</f>
        <v>0</v>
      </c>
      <c r="F20" s="12">
        <f>[1]CSHR!F18</f>
        <v>0</v>
      </c>
      <c r="G20" s="12">
        <f>[1]CSHR!G18</f>
        <v>3.3422133660888898E-4</v>
      </c>
      <c r="H20" s="12">
        <f>[1]CSHR!H18</f>
        <v>3.3422133660888898E-4</v>
      </c>
      <c r="I20" s="12">
        <f>[1]CSHR!I18</f>
        <v>3.3422133660888898E-4</v>
      </c>
      <c r="J20" s="25">
        <f t="shared" si="1"/>
        <v>1.6711066830444449E-4</v>
      </c>
      <c r="K20" s="25">
        <f t="shared" si="2"/>
        <v>1.11407112202963E-4</v>
      </c>
      <c r="L20" s="12">
        <f>[1]CSHR!L18</f>
        <v>3.3422133660888898E-4</v>
      </c>
      <c r="M20" s="12">
        <f>[1]CSHR!M18</f>
        <v>2.4950551170455196E-2</v>
      </c>
      <c r="N20" s="65">
        <f t="shared" si="3"/>
        <v>4.9901102340910389E-3</v>
      </c>
      <c r="O20" s="25">
        <f t="shared" si="7"/>
        <v>2.4950551170455195E-3</v>
      </c>
      <c r="P20" s="25">
        <f t="shared" si="4"/>
        <v>1.2475275585227598E-2</v>
      </c>
      <c r="Q20" s="12">
        <f>[1]CSHR!Q18</f>
        <v>2.4950551170455196E-2</v>
      </c>
      <c r="R20" s="25">
        <f t="shared" si="5"/>
        <v>1.2475275585227598E-2</v>
      </c>
      <c r="S20" s="12">
        <f>[1]CSHR!S18</f>
        <v>2.52847725070641E-2</v>
      </c>
      <c r="T20" s="12">
        <f>[1]CSHR!T18</f>
        <v>0</v>
      </c>
      <c r="U20" s="13">
        <f>[1]CSHR!U18</f>
        <v>2.52847725070641E-2</v>
      </c>
      <c r="V20" s="14">
        <f>[1]CSHR!V18</f>
        <v>0.13593852141941901</v>
      </c>
      <c r="W20" s="60">
        <f t="shared" si="6"/>
        <v>0.7295397115770077</v>
      </c>
      <c r="X20" s="70">
        <f t="shared" si="0"/>
        <v>1</v>
      </c>
      <c r="Y20" s="7" t="s">
        <v>19</v>
      </c>
    </row>
    <row r="21" spans="1:28" s="8" customFormat="1" x14ac:dyDescent="0.25">
      <c r="A21" s="8" t="s">
        <v>19</v>
      </c>
      <c r="B21" s="9" t="s">
        <v>17</v>
      </c>
      <c r="C21" s="17">
        <f>[1]CSHR!C19</f>
        <v>0</v>
      </c>
      <c r="D21" s="18">
        <f>[1]CSHR!D19</f>
        <v>0</v>
      </c>
      <c r="E21" s="17">
        <f>[1]CSHR!E19</f>
        <v>0</v>
      </c>
      <c r="F21" s="18">
        <f>[1]CSHR!F19</f>
        <v>0.50444268302263795</v>
      </c>
      <c r="G21" s="17">
        <f>[1]CSHR!G19</f>
        <v>0</v>
      </c>
      <c r="H21" s="18">
        <f>[1]CSHR!H19</f>
        <v>0</v>
      </c>
      <c r="I21" s="17">
        <f>[1]CSHR!I19</f>
        <v>0</v>
      </c>
      <c r="J21" s="56">
        <f t="shared" si="1"/>
        <v>0</v>
      </c>
      <c r="K21" s="56">
        <f t="shared" si="2"/>
        <v>0</v>
      </c>
      <c r="L21" s="18">
        <f>[1]CSHR!L19</f>
        <v>0</v>
      </c>
      <c r="M21" s="17">
        <f>[1]CSHR!M19</f>
        <v>1.8332609728238799E-2</v>
      </c>
      <c r="N21" s="66">
        <f t="shared" si="3"/>
        <v>3.6665219456477596E-3</v>
      </c>
      <c r="O21" s="56">
        <f t="shared" si="7"/>
        <v>1.8332609728238798E-3</v>
      </c>
      <c r="P21" s="56">
        <f t="shared" si="4"/>
        <v>9.1663048641193994E-3</v>
      </c>
      <c r="Q21" s="17">
        <f>[1]CSHR!Q19</f>
        <v>1.8332609728238799E-2</v>
      </c>
      <c r="R21" s="56">
        <f t="shared" si="5"/>
        <v>9.1663048641193994E-3</v>
      </c>
      <c r="S21" s="17">
        <f>[1]CSHR!S19</f>
        <v>1.8332609728238799E-2</v>
      </c>
      <c r="T21" s="18">
        <f>[1]CSHR!T19</f>
        <v>0</v>
      </c>
      <c r="U21" s="17">
        <f>[1]CSHR!U19</f>
        <v>3.7887393438360201E-2</v>
      </c>
      <c r="V21" s="19">
        <f>[1]CSHR!V19</f>
        <v>6.7512821493368111E-3</v>
      </c>
      <c r="W21" s="62">
        <f t="shared" si="6"/>
        <v>0.37208841955823813</v>
      </c>
      <c r="X21" s="71">
        <f t="shared" si="0"/>
        <v>1</v>
      </c>
      <c r="Y21" s="8" t="s">
        <v>19</v>
      </c>
    </row>
    <row r="22" spans="1:28" s="1" customFormat="1" x14ac:dyDescent="0.25">
      <c r="A22" s="1" t="s">
        <v>20</v>
      </c>
      <c r="B22" s="3" t="s">
        <v>0</v>
      </c>
      <c r="C22" s="12">
        <f>[1]CSHR!C20</f>
        <v>0.45624053114573287</v>
      </c>
      <c r="D22" s="12">
        <f>[1]CSHR!D20</f>
        <v>0</v>
      </c>
      <c r="E22" s="12">
        <f>[1]CSHR!E20</f>
        <v>0</v>
      </c>
      <c r="F22" s="12">
        <f>[1]CSHR!F20</f>
        <v>0</v>
      </c>
      <c r="G22" s="12">
        <f>[1]CSHR!G20</f>
        <v>1.2177655317726665E-2</v>
      </c>
      <c r="H22" s="12">
        <f>[1]CSHR!H20</f>
        <v>1.2177655317726665E-2</v>
      </c>
      <c r="I22" s="12">
        <f>[1]CSHR!I20</f>
        <v>1.2177655317726665E-2</v>
      </c>
      <c r="J22" s="25">
        <f t="shared" si="1"/>
        <v>6.0888276588633326E-3</v>
      </c>
      <c r="K22" s="25">
        <f t="shared" si="2"/>
        <v>4.0592184392422214E-3</v>
      </c>
      <c r="L22" s="12">
        <f>[1]CSHR!L20</f>
        <v>1.2177655317726665E-2</v>
      </c>
      <c r="M22" s="12">
        <f>[1]CSHR!M20</f>
        <v>1.9460266870078347E-2</v>
      </c>
      <c r="N22" s="25">
        <f t="shared" si="3"/>
        <v>3.8920533740156695E-3</v>
      </c>
      <c r="O22" s="25">
        <f>P22/5</f>
        <v>1.9460266870078347E-3</v>
      </c>
      <c r="P22" s="25">
        <f t="shared" si="4"/>
        <v>9.7301334350391733E-3</v>
      </c>
      <c r="Q22" s="12">
        <f>[1]CSHR!Q20</f>
        <v>1.9460266870078347E-2</v>
      </c>
      <c r="R22" s="25">
        <f t="shared" si="5"/>
        <v>9.7301334350391733E-3</v>
      </c>
      <c r="S22" s="12">
        <f>[1]CSHR!S20</f>
        <v>3.1637922187805007E-2</v>
      </c>
      <c r="T22" s="12">
        <f>[1]CSHR!T20</f>
        <v>0</v>
      </c>
      <c r="U22" s="13">
        <f>[1]CSHR!U20</f>
        <v>4.8025515341555185E-2</v>
      </c>
      <c r="V22" s="14">
        <f>[1]CSHR!V20</f>
        <v>1.7853696434776956E-2</v>
      </c>
      <c r="W22" s="60">
        <f t="shared" si="6"/>
        <v>0.32316478684985939</v>
      </c>
      <c r="X22" s="70">
        <f t="shared" si="0"/>
        <v>1</v>
      </c>
      <c r="Y22" s="1" t="str">
        <f>$AA$2</f>
        <v>OEU</v>
      </c>
    </row>
    <row r="23" spans="1:28" s="5" customFormat="1" x14ac:dyDescent="0.25">
      <c r="A23" s="5" t="s">
        <v>20</v>
      </c>
      <c r="B23" s="6" t="s">
        <v>1</v>
      </c>
      <c r="C23" s="15">
        <f>[1]CSHR!C21</f>
        <v>0</v>
      </c>
      <c r="D23" s="12">
        <f>[1]CSHR!D21</f>
        <v>0</v>
      </c>
      <c r="E23" s="15">
        <f>[1]CSHR!E21</f>
        <v>0</v>
      </c>
      <c r="F23" s="12">
        <f>[1]CSHR!F21</f>
        <v>0</v>
      </c>
      <c r="G23" s="15">
        <f>[1]CSHR!G21</f>
        <v>7.2053121517897407E-3</v>
      </c>
      <c r="H23" s="12">
        <f>[1]CSHR!H21</f>
        <v>7.2053121517897407E-3</v>
      </c>
      <c r="I23" s="15">
        <f>[1]CSHR!I21</f>
        <v>7.2053121517897407E-3</v>
      </c>
      <c r="J23" s="25">
        <f t="shared" si="1"/>
        <v>3.6026560758948703E-3</v>
      </c>
      <c r="K23" s="25">
        <f t="shared" si="2"/>
        <v>2.4017707172632467E-3</v>
      </c>
      <c r="L23" s="12">
        <f>[1]CSHR!L21</f>
        <v>7.2053121517897407E-3</v>
      </c>
      <c r="M23" s="15">
        <f>[1]CSHR!M21</f>
        <v>1.556496719637555E-2</v>
      </c>
      <c r="N23" s="25">
        <f t="shared" si="3"/>
        <v>3.1129934392751099E-3</v>
      </c>
      <c r="O23" s="69">
        <f>T23/2</f>
        <v>0.17427903475672871</v>
      </c>
      <c r="P23" s="25">
        <f t="shared" si="4"/>
        <v>7.7824835981877751E-3</v>
      </c>
      <c r="Q23" s="15">
        <f>[1]CSHR!Q21</f>
        <v>1.556496719637555E-2</v>
      </c>
      <c r="R23" s="25">
        <f t="shared" si="5"/>
        <v>7.7824835981877751E-3</v>
      </c>
      <c r="S23" s="15">
        <f>[1]CSHR!S21</f>
        <v>2.2770279348165279E-2</v>
      </c>
      <c r="T23" s="12">
        <f>[1]CSHR!T21</f>
        <v>0.34855806951345741</v>
      </c>
      <c r="U23" s="16">
        <f>[1]CSHR!U21</f>
        <v>3.8335246544540826E-2</v>
      </c>
      <c r="V23" s="14">
        <f>[1]CSHR!V21</f>
        <v>1.6595744117550576E-2</v>
      </c>
      <c r="W23" s="60">
        <f t="shared" si="6"/>
        <v>0.31482805529083835</v>
      </c>
      <c r="X23" s="70">
        <f t="shared" si="0"/>
        <v>1</v>
      </c>
      <c r="Y23" s="5" t="str">
        <f t="shared" ref="Y23:Y57" si="8">$AA$2</f>
        <v>OEU</v>
      </c>
    </row>
    <row r="24" spans="1:28" s="1" customFormat="1" x14ac:dyDescent="0.25">
      <c r="A24" s="1" t="s">
        <v>20</v>
      </c>
      <c r="B24" s="3" t="s">
        <v>2</v>
      </c>
      <c r="C24" s="12">
        <f>[1]CSHR!C22</f>
        <v>0.48501610067337253</v>
      </c>
      <c r="D24" s="12">
        <f>[1]CSHR!D22</f>
        <v>0</v>
      </c>
      <c r="E24" s="12">
        <f>[1]CSHR!E22</f>
        <v>0</v>
      </c>
      <c r="F24" s="12">
        <f>[1]CSHR!F22</f>
        <v>0</v>
      </c>
      <c r="G24" s="12">
        <f>[1]CSHR!G22</f>
        <v>1.0575256597704152E-2</v>
      </c>
      <c r="H24" s="12">
        <f>[1]CSHR!H22</f>
        <v>1.0575256597704152E-2</v>
      </c>
      <c r="I24" s="12">
        <f>[1]CSHR!I22</f>
        <v>1.0575256597704152E-2</v>
      </c>
      <c r="J24" s="25">
        <f t="shared" si="1"/>
        <v>5.2876282988520758E-3</v>
      </c>
      <c r="K24" s="25">
        <f t="shared" si="2"/>
        <v>3.5250855325680507E-3</v>
      </c>
      <c r="L24" s="12">
        <f>[1]CSHR!L22</f>
        <v>1.0575256597704152E-2</v>
      </c>
      <c r="M24" s="12">
        <f>[1]CSHR!M22</f>
        <v>1.7567794217454316E-2</v>
      </c>
      <c r="N24" s="25">
        <f t="shared" si="3"/>
        <v>3.5135588434908631E-3</v>
      </c>
      <c r="O24" s="25">
        <f>P24/5</f>
        <v>1.7567794217454315E-3</v>
      </c>
      <c r="P24" s="25">
        <f t="shared" si="4"/>
        <v>8.7838971087271581E-3</v>
      </c>
      <c r="Q24" s="12">
        <f>[1]CSHR!Q22</f>
        <v>1.7567794217454316E-2</v>
      </c>
      <c r="R24" s="25">
        <f t="shared" si="5"/>
        <v>8.7838971087271581E-3</v>
      </c>
      <c r="S24" s="12">
        <f>[1]CSHR!S22</f>
        <v>2.8143050815158478E-2</v>
      </c>
      <c r="T24" s="12">
        <f>[1]CSHR!T22</f>
        <v>0</v>
      </c>
      <c r="U24" s="13">
        <f>[1]CSHR!U22</f>
        <v>4.2936982787751599E-2</v>
      </c>
      <c r="V24" s="14">
        <f>[1]CSHR!V22</f>
        <v>4.2767807283612153E-2</v>
      </c>
      <c r="W24" s="60">
        <f t="shared" si="6"/>
        <v>0.292048597300269</v>
      </c>
      <c r="X24" s="70">
        <f t="shared" si="0"/>
        <v>1</v>
      </c>
      <c r="Y24" s="1" t="str">
        <f t="shared" si="8"/>
        <v>OEU</v>
      </c>
    </row>
    <row r="25" spans="1:28" s="5" customFormat="1" x14ac:dyDescent="0.25">
      <c r="A25" s="5" t="s">
        <v>20</v>
      </c>
      <c r="B25" s="6" t="s">
        <v>3</v>
      </c>
      <c r="C25" s="15">
        <f>[1]CSHR!C23</f>
        <v>0</v>
      </c>
      <c r="D25" s="12">
        <f>[1]CSHR!D23</f>
        <v>0</v>
      </c>
      <c r="E25" s="15">
        <f>[1]CSHR!E23</f>
        <v>0.67987562092820253</v>
      </c>
      <c r="F25" s="12">
        <f>[1]CSHR!F23</f>
        <v>0</v>
      </c>
      <c r="G25" s="15">
        <f>[1]CSHR!G23</f>
        <v>2.1605414491819041E-3</v>
      </c>
      <c r="H25" s="12">
        <f>[1]CSHR!H23</f>
        <v>2.1605414491819041E-3</v>
      </c>
      <c r="I25" s="15">
        <f>[1]CSHR!I23</f>
        <v>2.1605414491819041E-3</v>
      </c>
      <c r="J25" s="25">
        <f t="shared" si="1"/>
        <v>1.0802707245909521E-3</v>
      </c>
      <c r="K25" s="25">
        <f t="shared" si="2"/>
        <v>7.2018048306063474E-4</v>
      </c>
      <c r="L25" s="12">
        <f>[1]CSHR!L23</f>
        <v>2.1605414491819041E-3</v>
      </c>
      <c r="M25" s="15">
        <f>[1]CSHR!M23</f>
        <v>1.1226830298373642E-2</v>
      </c>
      <c r="N25" s="25">
        <f t="shared" si="3"/>
        <v>2.2453660596747282E-3</v>
      </c>
      <c r="O25" s="25">
        <f t="shared" ref="O25:O39" si="9">P25/5</f>
        <v>1.1226830298373641E-3</v>
      </c>
      <c r="P25" s="25">
        <f t="shared" si="4"/>
        <v>5.613415149186821E-3</v>
      </c>
      <c r="Q25" s="15">
        <f>[1]CSHR!Q23</f>
        <v>1.1226830298373642E-2</v>
      </c>
      <c r="R25" s="25">
        <f t="shared" si="5"/>
        <v>5.613415149186821E-3</v>
      </c>
      <c r="S25" s="15">
        <f>[1]CSHR!S23</f>
        <v>1.3387371747555539E-2</v>
      </c>
      <c r="T25" s="12">
        <f>[1]CSHR!T23</f>
        <v>0</v>
      </c>
      <c r="U25" s="16">
        <f>[1]CSHR!U23</f>
        <v>2.5362657399154036E-2</v>
      </c>
      <c r="V25" s="14">
        <f>[1]CSHR!V23</f>
        <v>7.301795842713359E-3</v>
      </c>
      <c r="W25" s="60">
        <f t="shared" si="6"/>
        <v>0.22658139709336245</v>
      </c>
      <c r="X25" s="70">
        <f t="shared" si="0"/>
        <v>1</v>
      </c>
      <c r="Y25" s="5" t="str">
        <f t="shared" si="8"/>
        <v>OEU</v>
      </c>
    </row>
    <row r="26" spans="1:28" s="1" customFormat="1" x14ac:dyDescent="0.25">
      <c r="A26" s="1" t="s">
        <v>20</v>
      </c>
      <c r="B26" s="3" t="s">
        <v>4</v>
      </c>
      <c r="C26" s="12">
        <f>[1]CSHR!C24</f>
        <v>0</v>
      </c>
      <c r="D26" s="12">
        <f>[1]CSHR!D24</f>
        <v>0</v>
      </c>
      <c r="E26" s="12">
        <f>[1]CSHR!E24</f>
        <v>0</v>
      </c>
      <c r="F26" s="12">
        <f>[1]CSHR!F24</f>
        <v>0</v>
      </c>
      <c r="G26" s="12">
        <f>[1]CSHR!G24</f>
        <v>1.4701523558657422E-2</v>
      </c>
      <c r="H26" s="12">
        <f>[1]CSHR!H24</f>
        <v>1.4701523558657422E-2</v>
      </c>
      <c r="I26" s="12">
        <f>[1]CSHR!I24</f>
        <v>1.4701523558657422E-2</v>
      </c>
      <c r="J26" s="25">
        <f t="shared" si="1"/>
        <v>7.3507617793287109E-3</v>
      </c>
      <c r="K26" s="25">
        <f t="shared" si="2"/>
        <v>4.9005078528858072E-3</v>
      </c>
      <c r="L26" s="12">
        <f>[1]CSHR!L24</f>
        <v>1.4701523558657422E-2</v>
      </c>
      <c r="M26" s="12">
        <f>[1]CSHR!M24</f>
        <v>1.5964139406953431E-2</v>
      </c>
      <c r="N26" s="25">
        <f t="shared" si="3"/>
        <v>3.1928278813906862E-3</v>
      </c>
      <c r="O26" s="25">
        <f t="shared" si="9"/>
        <v>1.5964139406953431E-3</v>
      </c>
      <c r="P26" s="25">
        <f t="shared" si="4"/>
        <v>7.9820697034767157E-3</v>
      </c>
      <c r="Q26" s="12">
        <f>[1]CSHR!Q24</f>
        <v>1.5964139406953431E-2</v>
      </c>
      <c r="R26" s="25">
        <f t="shared" si="5"/>
        <v>7.9820697034767157E-3</v>
      </c>
      <c r="S26" s="12">
        <f>[1]CSHR!S24</f>
        <v>3.0665662965610761E-2</v>
      </c>
      <c r="T26" s="12">
        <f>[1]CSHR!T24</f>
        <v>0</v>
      </c>
      <c r="U26" s="13">
        <f>[1]CSHR!U24</f>
        <v>3.3858490847001488E-2</v>
      </c>
      <c r="V26" s="14">
        <f>[1]CSHR!V24</f>
        <v>3.0341131147852639E-3</v>
      </c>
      <c r="W26" s="60">
        <f t="shared" si="6"/>
        <v>0.80870270916281195</v>
      </c>
      <c r="X26" s="70">
        <f t="shared" si="0"/>
        <v>1</v>
      </c>
      <c r="Y26" s="1" t="str">
        <f t="shared" si="8"/>
        <v>OEU</v>
      </c>
    </row>
    <row r="27" spans="1:28" s="5" customFormat="1" x14ac:dyDescent="0.25">
      <c r="A27" s="5" t="s">
        <v>20</v>
      </c>
      <c r="B27" s="6" t="s">
        <v>5</v>
      </c>
      <c r="C27" s="15">
        <f>[1]CSHR!C25</f>
        <v>0.4699691776486763</v>
      </c>
      <c r="D27" s="12">
        <f>[1]CSHR!D25</f>
        <v>0</v>
      </c>
      <c r="E27" s="15">
        <f>[1]CSHR!E25</f>
        <v>0</v>
      </c>
      <c r="F27" s="12">
        <f>[1]CSHR!F25</f>
        <v>0</v>
      </c>
      <c r="G27" s="15">
        <f>[1]CSHR!G25</f>
        <v>1.0126184366985364E-2</v>
      </c>
      <c r="H27" s="12">
        <f>[1]CSHR!H25</f>
        <v>1.0126184366985364E-2</v>
      </c>
      <c r="I27" s="15">
        <f>[1]CSHR!I25</f>
        <v>1.0126184366985364E-2</v>
      </c>
      <c r="J27" s="25">
        <f t="shared" si="1"/>
        <v>5.0630921834926819E-3</v>
      </c>
      <c r="K27" s="25">
        <f t="shared" si="2"/>
        <v>3.3753947889951213E-3</v>
      </c>
      <c r="L27" s="12">
        <f>[1]CSHR!L25</f>
        <v>1.0126184366985364E-2</v>
      </c>
      <c r="M27" s="15">
        <f>[1]CSHR!M25</f>
        <v>1.8505808009981039E-2</v>
      </c>
      <c r="N27" s="25">
        <f t="shared" si="3"/>
        <v>3.7011616019962078E-3</v>
      </c>
      <c r="O27" s="25">
        <f t="shared" si="9"/>
        <v>1.8505808009981039E-3</v>
      </c>
      <c r="P27" s="25">
        <f t="shared" si="4"/>
        <v>9.2529040049905194E-3</v>
      </c>
      <c r="Q27" s="15">
        <f>[1]CSHR!Q25</f>
        <v>1.8505808009981039E-2</v>
      </c>
      <c r="R27" s="25">
        <f t="shared" si="5"/>
        <v>9.2529040049905194E-3</v>
      </c>
      <c r="S27" s="15">
        <f>[1]CSHR!S25</f>
        <v>2.8631992376966439E-2</v>
      </c>
      <c r="T27" s="12">
        <f>[1]CSHR!T25</f>
        <v>0</v>
      </c>
      <c r="U27" s="16">
        <f>[1]CSHR!U25</f>
        <v>4.4215830701160995E-2</v>
      </c>
      <c r="V27" s="14">
        <f>[1]CSHR!V25</f>
        <v>3.8774537109601825E-2</v>
      </c>
      <c r="W27" s="60">
        <f t="shared" si="6"/>
        <v>0.30839607129022784</v>
      </c>
      <c r="X27" s="70">
        <f t="shared" si="0"/>
        <v>1</v>
      </c>
      <c r="Y27" s="5" t="str">
        <f t="shared" si="8"/>
        <v>OEU</v>
      </c>
    </row>
    <row r="28" spans="1:28" s="1" customFormat="1" x14ac:dyDescent="0.25">
      <c r="A28" s="1" t="s">
        <v>20</v>
      </c>
      <c r="B28" s="3" t="s">
        <v>6</v>
      </c>
      <c r="C28" s="12">
        <f>[1]CSHR!C26</f>
        <v>0</v>
      </c>
      <c r="D28" s="12">
        <f>[1]CSHR!D26</f>
        <v>0</v>
      </c>
      <c r="E28" s="12">
        <f>[1]CSHR!E26</f>
        <v>0</v>
      </c>
      <c r="F28" s="12">
        <f>[1]CSHR!F26</f>
        <v>0</v>
      </c>
      <c r="G28" s="12">
        <f>[1]CSHR!G26</f>
        <v>1.678112976865039E-3</v>
      </c>
      <c r="H28" s="12">
        <f>[1]CSHR!H26</f>
        <v>1.678112976865039E-3</v>
      </c>
      <c r="I28" s="12">
        <f>[1]CSHR!I26</f>
        <v>1.678112976865039E-3</v>
      </c>
      <c r="J28" s="25">
        <f t="shared" si="1"/>
        <v>8.390564884325195E-4</v>
      </c>
      <c r="K28" s="25">
        <f t="shared" si="2"/>
        <v>5.5937099228834633E-4</v>
      </c>
      <c r="L28" s="12">
        <f>[1]CSHR!L26</f>
        <v>1.678112976865039E-3</v>
      </c>
      <c r="M28" s="12">
        <f>[1]CSHR!M26</f>
        <v>2.7191645458461273E-2</v>
      </c>
      <c r="N28" s="25">
        <f t="shared" si="3"/>
        <v>5.4383290916922549E-3</v>
      </c>
      <c r="O28" s="25">
        <f t="shared" si="9"/>
        <v>2.7191645458461275E-3</v>
      </c>
      <c r="P28" s="25">
        <f t="shared" si="4"/>
        <v>1.3595822729230636E-2</v>
      </c>
      <c r="Q28" s="12">
        <f>[1]CSHR!Q26</f>
        <v>2.7191645458461273E-2</v>
      </c>
      <c r="R28" s="25">
        <f t="shared" si="5"/>
        <v>1.3595822729230636E-2</v>
      </c>
      <c r="S28" s="12">
        <f>[1]CSHR!S26</f>
        <v>2.8869758435326309E-2</v>
      </c>
      <c r="T28" s="12">
        <f>[1]CSHR!T26</f>
        <v>0</v>
      </c>
      <c r="U28" s="13">
        <f>[1]CSHR!U26</f>
        <v>2.8869758435326309E-2</v>
      </c>
      <c r="V28" s="14">
        <f>[1]CSHR!V26</f>
        <v>5.044405184974389E-2</v>
      </c>
      <c r="W28" s="60">
        <f t="shared" si="6"/>
        <v>0.79397312187850022</v>
      </c>
      <c r="X28" s="70">
        <f t="shared" si="0"/>
        <v>1</v>
      </c>
      <c r="Y28" s="1" t="str">
        <f t="shared" si="8"/>
        <v>OEU</v>
      </c>
    </row>
    <row r="29" spans="1:28" s="5" customFormat="1" x14ac:dyDescent="0.25">
      <c r="A29" s="5" t="s">
        <v>20</v>
      </c>
      <c r="B29" s="6" t="s">
        <v>7</v>
      </c>
      <c r="C29" s="15">
        <f>[1]CSHR!C27</f>
        <v>0</v>
      </c>
      <c r="D29" s="12">
        <f>[1]CSHR!D27</f>
        <v>0</v>
      </c>
      <c r="E29" s="15">
        <f>[1]CSHR!E27</f>
        <v>0</v>
      </c>
      <c r="F29" s="12">
        <f>[1]CSHR!F27</f>
        <v>0</v>
      </c>
      <c r="G29" s="15">
        <f>[1]CSHR!G27</f>
        <v>4.3072906427761631E-3</v>
      </c>
      <c r="H29" s="12">
        <f>[1]CSHR!H27</f>
        <v>0.33311158086470077</v>
      </c>
      <c r="I29" s="15">
        <f>[1]CSHR!I27</f>
        <v>4.3072906427761631E-3</v>
      </c>
      <c r="J29" s="25">
        <f t="shared" si="1"/>
        <v>2.1536453213880816E-3</v>
      </c>
      <c r="K29" s="25">
        <f t="shared" si="2"/>
        <v>1.4357635475920544E-3</v>
      </c>
      <c r="L29" s="12">
        <f>[1]CSHR!L27</f>
        <v>4.3072906427761631E-3</v>
      </c>
      <c r="M29" s="15">
        <f>[1]CSHR!M27</f>
        <v>2.3140557919236162E-2</v>
      </c>
      <c r="N29" s="25">
        <f t="shared" si="3"/>
        <v>4.6281115838472326E-3</v>
      </c>
      <c r="O29" s="25">
        <f t="shared" si="9"/>
        <v>2.3140557919236163E-3</v>
      </c>
      <c r="P29" s="25">
        <f t="shared" si="4"/>
        <v>1.1570278959618081E-2</v>
      </c>
      <c r="Q29" s="15">
        <f>[1]CSHR!Q27</f>
        <v>2.3140557919236162E-2</v>
      </c>
      <c r="R29" s="25">
        <f t="shared" si="5"/>
        <v>1.1570278959618081E-2</v>
      </c>
      <c r="S29" s="15">
        <f>[1]CSHR!S27</f>
        <v>2.7447848562012298E-2</v>
      </c>
      <c r="T29" s="12">
        <f>[1]CSHR!T27</f>
        <v>0</v>
      </c>
      <c r="U29" s="16">
        <f>[1]CSHR!U27</f>
        <v>5.8301925787660538E-2</v>
      </c>
      <c r="V29" s="14">
        <f>[1]CSHR!V27</f>
        <v>3.7328564592558205E-2</v>
      </c>
      <c r="W29" s="60">
        <f t="shared" si="6"/>
        <v>0.45093495826228014</v>
      </c>
      <c r="X29" s="70">
        <f t="shared" si="0"/>
        <v>1</v>
      </c>
      <c r="Y29" s="5" t="str">
        <f t="shared" si="8"/>
        <v>OEU</v>
      </c>
    </row>
    <row r="30" spans="1:28" s="1" customFormat="1" x14ac:dyDescent="0.25">
      <c r="A30" s="35" t="s">
        <v>20</v>
      </c>
      <c r="B30" s="31" t="s">
        <v>8</v>
      </c>
      <c r="C30" s="32">
        <f>[1]CSHR!C46</f>
        <v>0</v>
      </c>
      <c r="D30" s="32">
        <f>[1]CSHR!D46</f>
        <v>0</v>
      </c>
      <c r="E30" s="32">
        <f>[1]CSHR!E46</f>
        <v>0</v>
      </c>
      <c r="F30" s="32">
        <f>[1]CSHR!F46</f>
        <v>0.81661227581725659</v>
      </c>
      <c r="G30" s="32">
        <f>[1]CSHR!G46</f>
        <v>0</v>
      </c>
      <c r="H30" s="32">
        <f>[1]CSHR!H46</f>
        <v>0</v>
      </c>
      <c r="I30" s="32">
        <f>[1]CSHR!I46</f>
        <v>0</v>
      </c>
      <c r="J30" s="25">
        <f t="shared" si="1"/>
        <v>0</v>
      </c>
      <c r="K30" s="25">
        <f t="shared" si="2"/>
        <v>0</v>
      </c>
      <c r="L30" s="32">
        <f>[1]CSHR!L46</f>
        <v>0</v>
      </c>
      <c r="M30" s="32">
        <f>[1]CSHR!M46</f>
        <v>6.8525808402601623E-3</v>
      </c>
      <c r="N30" s="25">
        <f t="shared" si="3"/>
        <v>1.3705161680520324E-3</v>
      </c>
      <c r="O30" s="25">
        <f t="shared" si="9"/>
        <v>6.8525808402601618E-4</v>
      </c>
      <c r="P30" s="25">
        <f t="shared" si="4"/>
        <v>3.4262904201300811E-3</v>
      </c>
      <c r="Q30" s="32">
        <f>[1]CSHR!Q46</f>
        <v>6.8525808402601623E-3</v>
      </c>
      <c r="R30" s="25">
        <f t="shared" si="5"/>
        <v>3.4262904201300811E-3</v>
      </c>
      <c r="S30" s="32">
        <f>[1]CSHR!S46</f>
        <v>6.8525808402601623E-3</v>
      </c>
      <c r="T30" s="32">
        <f>[1]CSHR!T46</f>
        <v>0</v>
      </c>
      <c r="U30" s="33">
        <f>[1]CSHR!U46</f>
        <v>1.4162000403204323E-2</v>
      </c>
      <c r="V30" s="34">
        <f>[1]CSHR!V46</f>
        <v>8.4999047692059537E-4</v>
      </c>
      <c r="W30" s="61">
        <f t="shared" si="6"/>
        <v>0.13890963568949966</v>
      </c>
      <c r="X30" s="70">
        <f t="shared" si="0"/>
        <v>1</v>
      </c>
      <c r="Y30" s="35" t="str">
        <f t="shared" si="8"/>
        <v>OEU</v>
      </c>
      <c r="Z30" s="35"/>
      <c r="AA30" s="35" t="s">
        <v>90</v>
      </c>
      <c r="AB30" s="35"/>
    </row>
    <row r="31" spans="1:28" s="5" customFormat="1" x14ac:dyDescent="0.25">
      <c r="A31" s="5" t="s">
        <v>20</v>
      </c>
      <c r="B31" s="6" t="s">
        <v>9</v>
      </c>
      <c r="C31" s="15">
        <f>[1]CSHR!C29</f>
        <v>0.37401847415794703</v>
      </c>
      <c r="D31" s="12">
        <f>[1]CSHR!D29</f>
        <v>0</v>
      </c>
      <c r="E31" s="15">
        <f>[1]CSHR!E29</f>
        <v>0</v>
      </c>
      <c r="F31" s="12">
        <f>[1]CSHR!F29</f>
        <v>0</v>
      </c>
      <c r="G31" s="15">
        <f>[1]CSHR!G29</f>
        <v>8.1507368727604858E-3</v>
      </c>
      <c r="H31" s="12">
        <f>[1]CSHR!H29</f>
        <v>8.1507368727604858E-3</v>
      </c>
      <c r="I31" s="15">
        <f>[1]CSHR!I29</f>
        <v>8.1507368727604858E-3</v>
      </c>
      <c r="J31" s="25">
        <f t="shared" si="1"/>
        <v>4.0753684363802429E-3</v>
      </c>
      <c r="K31" s="25">
        <f t="shared" si="2"/>
        <v>2.7169122909201618E-3</v>
      </c>
      <c r="L31" s="12">
        <f>[1]CSHR!L29</f>
        <v>8.1507368727604858E-3</v>
      </c>
      <c r="M31" s="15">
        <f>[1]CSHR!M29</f>
        <v>2.2445430197842946E-2</v>
      </c>
      <c r="N31" s="25">
        <f t="shared" si="3"/>
        <v>4.4890860395685895E-3</v>
      </c>
      <c r="O31" s="25">
        <f t="shared" si="9"/>
        <v>2.2445430197842947E-3</v>
      </c>
      <c r="P31" s="25">
        <f t="shared" si="4"/>
        <v>1.1222715098921473E-2</v>
      </c>
      <c r="Q31" s="15">
        <f>[1]CSHR!Q29</f>
        <v>2.2445430197842946E-2</v>
      </c>
      <c r="R31" s="25">
        <f t="shared" si="5"/>
        <v>1.1222715098921473E-2</v>
      </c>
      <c r="S31" s="15">
        <f>[1]CSHR!S29</f>
        <v>3.0596167070603444E-2</v>
      </c>
      <c r="T31" s="12">
        <f>[1]CSHR!T29</f>
        <v>0</v>
      </c>
      <c r="U31" s="16">
        <f>[1]CSHR!U29</f>
        <v>4.9497581974050124E-2</v>
      </c>
      <c r="V31" s="14">
        <f>[1]CSHR!V29</f>
        <v>5.4813960155711813E-2</v>
      </c>
      <c r="W31" s="60">
        <f t="shared" si="6"/>
        <v>0.37760866877046362</v>
      </c>
      <c r="X31" s="70">
        <f t="shared" si="0"/>
        <v>1</v>
      </c>
      <c r="Y31" s="5" t="str">
        <f t="shared" si="8"/>
        <v>OEU</v>
      </c>
    </row>
    <row r="32" spans="1:28" s="1" customFormat="1" x14ac:dyDescent="0.25">
      <c r="A32" s="1" t="s">
        <v>20</v>
      </c>
      <c r="B32" s="3" t="s">
        <v>10</v>
      </c>
      <c r="C32" s="12">
        <f>[1]CSHR!C30</f>
        <v>0</v>
      </c>
      <c r="D32" s="12">
        <f>[1]CSHR!D30</f>
        <v>0</v>
      </c>
      <c r="E32" s="12">
        <f>[1]CSHR!E30</f>
        <v>0.70310893310986444</v>
      </c>
      <c r="F32" s="12">
        <f>[1]CSHR!F30</f>
        <v>0</v>
      </c>
      <c r="G32" s="12">
        <f>[1]CSHR!G30</f>
        <v>2.7223895590479633E-3</v>
      </c>
      <c r="H32" s="12">
        <f>[1]CSHR!H30</f>
        <v>2.7223895590479633E-3</v>
      </c>
      <c r="I32" s="12">
        <f>[1]CSHR!I30</f>
        <v>2.7223895590479633E-3</v>
      </c>
      <c r="J32" s="25">
        <f t="shared" si="1"/>
        <v>1.3611947795239816E-3</v>
      </c>
      <c r="K32" s="25">
        <f t="shared" si="2"/>
        <v>9.0746318634932113E-4</v>
      </c>
      <c r="L32" s="12">
        <f>[1]CSHR!L30</f>
        <v>2.7223895590479633E-3</v>
      </c>
      <c r="M32" s="12">
        <f>[1]CSHR!M30</f>
        <v>9.6174404205479607E-3</v>
      </c>
      <c r="N32" s="25">
        <f t="shared" si="3"/>
        <v>1.9234880841095922E-3</v>
      </c>
      <c r="O32" s="25">
        <f t="shared" si="9"/>
        <v>9.6174404205479611E-4</v>
      </c>
      <c r="P32" s="25">
        <f t="shared" si="4"/>
        <v>4.8087202102739804E-3</v>
      </c>
      <c r="Q32" s="12">
        <f>[1]CSHR!Q30</f>
        <v>9.6174404205479607E-3</v>
      </c>
      <c r="R32" s="25">
        <f t="shared" si="5"/>
        <v>4.8087202102739804E-3</v>
      </c>
      <c r="S32" s="12">
        <f>[1]CSHR!S30</f>
        <v>1.2339829979595937E-2</v>
      </c>
      <c r="T32" s="12">
        <f>[1]CSHR!T30</f>
        <v>0</v>
      </c>
      <c r="U32" s="13">
        <f>[1]CSHR!U30</f>
        <v>2.25984330948471E-2</v>
      </c>
      <c r="V32" s="14">
        <f>[1]CSHR!V30</f>
        <v>2.2270350773259753E-2</v>
      </c>
      <c r="W32" s="60">
        <f t="shared" si="6"/>
        <v>0.19478668345255956</v>
      </c>
      <c r="X32" s="70">
        <f t="shared" si="0"/>
        <v>1</v>
      </c>
      <c r="Y32" s="1" t="str">
        <f t="shared" si="8"/>
        <v>OEU</v>
      </c>
    </row>
    <row r="33" spans="1:28" s="5" customFormat="1" x14ac:dyDescent="0.25">
      <c r="A33" s="5" t="s">
        <v>20</v>
      </c>
      <c r="B33" s="6" t="s">
        <v>11</v>
      </c>
      <c r="C33" s="15">
        <f>[1]CSHR!C31</f>
        <v>0.36545822634754216</v>
      </c>
      <c r="D33" s="12">
        <f>[1]CSHR!D31</f>
        <v>0</v>
      </c>
      <c r="E33" s="15">
        <f>[1]CSHR!E31</f>
        <v>0</v>
      </c>
      <c r="F33" s="12">
        <f>[1]CSHR!F31</f>
        <v>0</v>
      </c>
      <c r="G33" s="15">
        <f>[1]CSHR!G31</f>
        <v>7.8218111270478338E-3</v>
      </c>
      <c r="H33" s="12">
        <f>[1]CSHR!H31</f>
        <v>7.8218111270478338E-3</v>
      </c>
      <c r="I33" s="15">
        <f>[1]CSHR!I31</f>
        <v>7.8218111270478338E-3</v>
      </c>
      <c r="J33" s="25">
        <f t="shared" si="1"/>
        <v>3.9109055635239169E-3</v>
      </c>
      <c r="K33" s="25">
        <f t="shared" si="2"/>
        <v>2.6072703756826114E-3</v>
      </c>
      <c r="L33" s="12">
        <f>[1]CSHR!L31</f>
        <v>7.8218111270478338E-3</v>
      </c>
      <c r="M33" s="15">
        <f>[1]CSHR!M31</f>
        <v>2.265473127664306E-2</v>
      </c>
      <c r="N33" s="25">
        <f t="shared" si="3"/>
        <v>4.5309462553286117E-3</v>
      </c>
      <c r="O33" s="25">
        <f t="shared" si="9"/>
        <v>2.2654731276643058E-3</v>
      </c>
      <c r="P33" s="25">
        <f t="shared" si="4"/>
        <v>1.132736563832153E-2</v>
      </c>
      <c r="Q33" s="15">
        <f>[1]CSHR!Q31</f>
        <v>2.265473127664306E-2</v>
      </c>
      <c r="R33" s="25">
        <f t="shared" si="5"/>
        <v>1.132736563832153E-2</v>
      </c>
      <c r="S33" s="15">
        <f>[1]CSHR!S31</f>
        <v>3.047654240369093E-2</v>
      </c>
      <c r="T33" s="12">
        <f>[1]CSHR!T31</f>
        <v>0</v>
      </c>
      <c r="U33" s="16">
        <f>[1]CSHR!U31</f>
        <v>4.9554210847179793E-2</v>
      </c>
      <c r="V33" s="14">
        <f>[1]CSHR!V31</f>
        <v>6.0538250630525453E-2</v>
      </c>
      <c r="W33" s="60">
        <f t="shared" si="6"/>
        <v>0.38140673611074172</v>
      </c>
      <c r="X33" s="70">
        <f t="shared" si="0"/>
        <v>1</v>
      </c>
      <c r="Y33" s="5" t="str">
        <f t="shared" si="8"/>
        <v>OEU</v>
      </c>
    </row>
    <row r="34" spans="1:28" s="1" customFormat="1" x14ac:dyDescent="0.25">
      <c r="A34" s="1" t="s">
        <v>20</v>
      </c>
      <c r="B34" s="3" t="s">
        <v>12</v>
      </c>
      <c r="C34" s="12">
        <f>[1]CSHR!C32</f>
        <v>0</v>
      </c>
      <c r="D34" s="12">
        <f>[1]CSHR!D32</f>
        <v>0</v>
      </c>
      <c r="E34" s="12">
        <f>[1]CSHR!E32</f>
        <v>0</v>
      </c>
      <c r="F34" s="12">
        <f>[1]CSHR!F32</f>
        <v>0.76905428218149718</v>
      </c>
      <c r="G34" s="12">
        <f>[1]CSHR!G32</f>
        <v>0</v>
      </c>
      <c r="H34" s="12">
        <f>[1]CSHR!H32</f>
        <v>0</v>
      </c>
      <c r="I34" s="12">
        <f>[1]CSHR!I32</f>
        <v>0</v>
      </c>
      <c r="J34" s="25">
        <f t="shared" si="1"/>
        <v>0</v>
      </c>
      <c r="K34" s="25">
        <f t="shared" si="2"/>
        <v>0</v>
      </c>
      <c r="L34" s="12">
        <f>[1]CSHR!L32</f>
        <v>0</v>
      </c>
      <c r="M34" s="12">
        <f>[1]CSHR!M32</f>
        <v>8.6046655518337133E-3</v>
      </c>
      <c r="N34" s="25">
        <f t="shared" si="3"/>
        <v>1.7209331103667427E-3</v>
      </c>
      <c r="O34" s="25">
        <f t="shared" si="9"/>
        <v>8.6046655518337133E-4</v>
      </c>
      <c r="P34" s="25">
        <f t="shared" si="4"/>
        <v>4.3023327759168567E-3</v>
      </c>
      <c r="Q34" s="12">
        <f>[1]CSHR!Q32</f>
        <v>8.6046655518337133E-3</v>
      </c>
      <c r="R34" s="25">
        <f t="shared" si="5"/>
        <v>4.3023327759168567E-3</v>
      </c>
      <c r="S34" s="12">
        <f>[1]CSHR!S32</f>
        <v>8.6046655518337133E-3</v>
      </c>
      <c r="T34" s="12">
        <f>[1]CSHR!T32</f>
        <v>0</v>
      </c>
      <c r="U34" s="13">
        <f>[1]CSHR!U32</f>
        <v>1.7782975473789667E-2</v>
      </c>
      <c r="V34" s="14">
        <f>[1]CSHR!V32</f>
        <v>1.7362877158643751E-3</v>
      </c>
      <c r="W34" s="60">
        <f t="shared" si="6"/>
        <v>0.17442639275596383</v>
      </c>
      <c r="X34" s="70">
        <f t="shared" si="0"/>
        <v>1</v>
      </c>
      <c r="Y34" s="1" t="str">
        <f t="shared" si="8"/>
        <v>OEU</v>
      </c>
    </row>
    <row r="35" spans="1:28" s="5" customFormat="1" x14ac:dyDescent="0.25">
      <c r="A35" s="5" t="s">
        <v>20</v>
      </c>
      <c r="B35" s="6" t="s">
        <v>13</v>
      </c>
      <c r="C35" s="15">
        <f>[1]CSHR!C33</f>
        <v>0</v>
      </c>
      <c r="D35" s="12">
        <f>[1]CSHR!D33</f>
        <v>0</v>
      </c>
      <c r="E35" s="15">
        <f>[1]CSHR!E33</f>
        <v>0</v>
      </c>
      <c r="F35" s="12">
        <f>[1]CSHR!F33</f>
        <v>0</v>
      </c>
      <c r="G35" s="15">
        <f>[1]CSHR!G33</f>
        <v>7.9144327483549499E-3</v>
      </c>
      <c r="H35" s="12">
        <f>[1]CSHR!H33</f>
        <v>7.9144327483549499E-3</v>
      </c>
      <c r="I35" s="15">
        <f>[1]CSHR!I33</f>
        <v>7.9144327483549499E-3</v>
      </c>
      <c r="J35" s="25">
        <f t="shared" si="1"/>
        <v>3.957216374177475E-3</v>
      </c>
      <c r="K35" s="25">
        <f t="shared" si="2"/>
        <v>2.6381442494516501E-3</v>
      </c>
      <c r="L35" s="12">
        <f>[1]CSHR!L33</f>
        <v>7.9144327483549499E-3</v>
      </c>
      <c r="M35" s="15">
        <f>[1]CSHR!M33</f>
        <v>2.7272475153887504E-2</v>
      </c>
      <c r="N35" s="25">
        <f t="shared" si="3"/>
        <v>5.4544950307775005E-3</v>
      </c>
      <c r="O35" s="25">
        <f t="shared" si="9"/>
        <v>2.7272475153887503E-3</v>
      </c>
      <c r="P35" s="25">
        <f t="shared" si="4"/>
        <v>1.3636237576943752E-2</v>
      </c>
      <c r="Q35" s="15">
        <f>[1]CSHR!Q33</f>
        <v>2.7272475153887504E-2</v>
      </c>
      <c r="R35" s="25">
        <f t="shared" si="5"/>
        <v>1.3636237576943752E-2</v>
      </c>
      <c r="S35" s="15">
        <f>[1]CSHR!S33</f>
        <v>3.5186907902242402E-2</v>
      </c>
      <c r="T35" s="12">
        <f>[1]CSHR!T33</f>
        <v>0</v>
      </c>
      <c r="U35" s="16">
        <f>[1]CSHR!U33</f>
        <v>4.0641402933019898E-2</v>
      </c>
      <c r="V35" s="14">
        <f>[1]CSHR!V33</f>
        <v>0</v>
      </c>
      <c r="W35" s="60">
        <f t="shared" si="6"/>
        <v>0.79591942953985995</v>
      </c>
      <c r="X35" s="70">
        <f t="shared" si="0"/>
        <v>1</v>
      </c>
      <c r="Y35" s="5" t="str">
        <f t="shared" si="8"/>
        <v>OEU</v>
      </c>
    </row>
    <row r="36" spans="1:28" s="1" customFormat="1" x14ac:dyDescent="0.25">
      <c r="A36" s="1" t="s">
        <v>20</v>
      </c>
      <c r="B36" s="3" t="s">
        <v>14</v>
      </c>
      <c r="C36" s="12">
        <f>[1]CSHR!C34</f>
        <v>0</v>
      </c>
      <c r="D36" s="12">
        <f>[1]CSHR!D34</f>
        <v>0</v>
      </c>
      <c r="E36" s="12">
        <f>[1]CSHR!E34</f>
        <v>0</v>
      </c>
      <c r="F36" s="12">
        <f>[1]CSHR!F34</f>
        <v>0</v>
      </c>
      <c r="G36" s="12">
        <f>[1]CSHR!G34</f>
        <v>2.5919979235751603E-3</v>
      </c>
      <c r="H36" s="12">
        <f>[1]CSHR!H34</f>
        <v>2.5919979235751603E-3</v>
      </c>
      <c r="I36" s="12">
        <f>[1]CSHR!I34</f>
        <v>2.5919979235751603E-3</v>
      </c>
      <c r="J36" s="25">
        <f t="shared" si="1"/>
        <v>1.2959989617875802E-3</v>
      </c>
      <c r="K36" s="25">
        <f t="shared" si="2"/>
        <v>8.6399930785838674E-4</v>
      </c>
      <c r="L36" s="12">
        <f>[1]CSHR!L34</f>
        <v>2.5919979235751603E-3</v>
      </c>
      <c r="M36" s="12">
        <f>[1]CSHR!M34</f>
        <v>4.59318596547687E-3</v>
      </c>
      <c r="N36" s="25">
        <f t="shared" si="3"/>
        <v>9.1863719309537403E-4</v>
      </c>
      <c r="O36" s="25">
        <f t="shared" si="9"/>
        <v>4.5931859654768702E-4</v>
      </c>
      <c r="P36" s="25">
        <f t="shared" si="4"/>
        <v>2.296592982738435E-3</v>
      </c>
      <c r="Q36" s="12">
        <f>[1]CSHR!Q34</f>
        <v>4.59318596547687E-3</v>
      </c>
      <c r="R36" s="25">
        <f t="shared" si="5"/>
        <v>2.296592982738435E-3</v>
      </c>
      <c r="S36" s="12">
        <f>[1]CSHR!S34</f>
        <v>7.1851838890520311E-3</v>
      </c>
      <c r="T36" s="12">
        <f>[1]CSHR!T34</f>
        <v>0</v>
      </c>
      <c r="U36" s="13">
        <f>[1]CSHR!U34</f>
        <v>9.0224582752427788E-3</v>
      </c>
      <c r="V36" s="14">
        <f>[1]CSHR!V34</f>
        <v>0</v>
      </c>
      <c r="W36" s="60">
        <f t="shared" si="6"/>
        <v>0.95610685418568486</v>
      </c>
      <c r="X36" s="70">
        <f t="shared" si="0"/>
        <v>1</v>
      </c>
      <c r="Y36" s="1" t="str">
        <f t="shared" si="8"/>
        <v>OEU</v>
      </c>
    </row>
    <row r="37" spans="1:28" s="5" customFormat="1" x14ac:dyDescent="0.25">
      <c r="A37" s="5" t="s">
        <v>20</v>
      </c>
      <c r="B37" s="6" t="s">
        <v>15</v>
      </c>
      <c r="C37" s="15">
        <f>[1]CSHR!C35</f>
        <v>0</v>
      </c>
      <c r="D37" s="12">
        <f>[1]CSHR!D35</f>
        <v>0</v>
      </c>
      <c r="E37" s="15">
        <f>[1]CSHR!E35</f>
        <v>0.35366238579929005</v>
      </c>
      <c r="F37" s="12">
        <f>[1]CSHR!F35</f>
        <v>0</v>
      </c>
      <c r="G37" s="15">
        <f>[1]CSHR!G35</f>
        <v>1.3711891812609458E-3</v>
      </c>
      <c r="H37" s="12">
        <f>[1]CSHR!H35</f>
        <v>1.3711891812609458E-3</v>
      </c>
      <c r="I37" s="15">
        <f>[1]CSHR!I35</f>
        <v>1.3711891812609458E-3</v>
      </c>
      <c r="J37" s="25">
        <f t="shared" si="1"/>
        <v>6.855945906304729E-4</v>
      </c>
      <c r="K37" s="25">
        <f t="shared" si="2"/>
        <v>4.5706306042031525E-4</v>
      </c>
      <c r="L37" s="12">
        <f>[1]CSHR!L35</f>
        <v>1.3711891812609458E-3</v>
      </c>
      <c r="M37" s="15">
        <f>[1]CSHR!M35</f>
        <v>2.2263804369150129E-2</v>
      </c>
      <c r="N37" s="25">
        <f t="shared" si="3"/>
        <v>4.4527608738300258E-3</v>
      </c>
      <c r="O37" s="25">
        <f t="shared" si="9"/>
        <v>2.2263804369150129E-3</v>
      </c>
      <c r="P37" s="25">
        <f t="shared" si="4"/>
        <v>1.1131902184575064E-2</v>
      </c>
      <c r="Q37" s="15">
        <f>[1]CSHR!Q35</f>
        <v>2.2263804369150129E-2</v>
      </c>
      <c r="R37" s="25">
        <f t="shared" si="5"/>
        <v>1.1131902184575064E-2</v>
      </c>
      <c r="S37" s="15">
        <f>[1]CSHR!S35</f>
        <v>2.3634993550411029E-2</v>
      </c>
      <c r="T37" s="12">
        <f>[1]CSHR!T35</f>
        <v>0</v>
      </c>
      <c r="U37" s="16">
        <f>[1]CSHR!U35</f>
        <v>4.7383051544171211E-2</v>
      </c>
      <c r="V37" s="14">
        <f>[1]CSHR!V35</f>
        <v>4.0332374736873226E-2</v>
      </c>
      <c r="W37" s="60">
        <f t="shared" si="6"/>
        <v>0.45488922557496447</v>
      </c>
      <c r="X37" s="70">
        <f t="shared" si="0"/>
        <v>1</v>
      </c>
      <c r="Y37" s="5" t="str">
        <f t="shared" si="8"/>
        <v>OEU</v>
      </c>
    </row>
    <row r="38" spans="1:28" s="1" customFormat="1" x14ac:dyDescent="0.25">
      <c r="A38" s="1" t="s">
        <v>20</v>
      </c>
      <c r="B38" s="3" t="s">
        <v>16</v>
      </c>
      <c r="C38" s="12">
        <f>[1]CSHR!C36</f>
        <v>0</v>
      </c>
      <c r="D38" s="12">
        <f>[1]CSHR!D36</f>
        <v>0</v>
      </c>
      <c r="E38" s="12">
        <f>[1]CSHR!E36</f>
        <v>0</v>
      </c>
      <c r="F38" s="12">
        <f>[1]CSHR!F36</f>
        <v>0</v>
      </c>
      <c r="G38" s="12">
        <f>[1]CSHR!G36</f>
        <v>2.831331679819301E-4</v>
      </c>
      <c r="H38" s="12">
        <f>[1]CSHR!H36</f>
        <v>2.831331679819301E-4</v>
      </c>
      <c r="I38" s="12">
        <f>[1]CSHR!I36</f>
        <v>2.831331679819301E-4</v>
      </c>
      <c r="J38" s="25">
        <f t="shared" si="1"/>
        <v>1.4156658399096505E-4</v>
      </c>
      <c r="K38" s="25">
        <f t="shared" si="2"/>
        <v>9.437772266064337E-5</v>
      </c>
      <c r="L38" s="12">
        <f>[1]CSHR!L36</f>
        <v>2.831331679819301E-4</v>
      </c>
      <c r="M38" s="12">
        <f>[1]CSHR!M36</f>
        <v>2.7526835776020983E-2</v>
      </c>
      <c r="N38" s="25">
        <f t="shared" si="3"/>
        <v>5.5053671552041964E-3</v>
      </c>
      <c r="O38" s="25">
        <f t="shared" si="9"/>
        <v>2.7526835776020982E-3</v>
      </c>
      <c r="P38" s="25">
        <f t="shared" si="4"/>
        <v>1.3763417888010492E-2</v>
      </c>
      <c r="Q38" s="12">
        <f>[1]CSHR!Q36</f>
        <v>2.7526835776020983E-2</v>
      </c>
      <c r="R38" s="25">
        <f t="shared" si="5"/>
        <v>1.3763417888010492E-2</v>
      </c>
      <c r="S38" s="12">
        <f>[1]CSHR!S36</f>
        <v>2.7809968944002894E-2</v>
      </c>
      <c r="T38" s="12">
        <f>[1]CSHR!T36</f>
        <v>0</v>
      </c>
      <c r="U38" s="13">
        <f>[1]CSHR!U36</f>
        <v>2.7809968944002894E-2</v>
      </c>
      <c r="V38" s="14">
        <f>[1]CSHR!V36</f>
        <v>4.7232908989864132E-2</v>
      </c>
      <c r="W38" s="60">
        <f t="shared" si="6"/>
        <v>0.80494011808268151</v>
      </c>
      <c r="X38" s="70">
        <f t="shared" si="0"/>
        <v>1</v>
      </c>
      <c r="Y38" s="1" t="str">
        <f t="shared" si="8"/>
        <v>OEU</v>
      </c>
    </row>
    <row r="39" spans="1:28" s="8" customFormat="1" x14ac:dyDescent="0.25">
      <c r="A39" s="8" t="s">
        <v>20</v>
      </c>
      <c r="B39" s="9" t="s">
        <v>17</v>
      </c>
      <c r="C39" s="17">
        <f>[1]CSHR!C37</f>
        <v>0</v>
      </c>
      <c r="D39" s="18">
        <f>[1]CSHR!D37</f>
        <v>0</v>
      </c>
      <c r="E39" s="17">
        <f>[1]CSHR!E37</f>
        <v>0</v>
      </c>
      <c r="F39" s="18">
        <f>[1]CSHR!F37</f>
        <v>0.42499629053775084</v>
      </c>
      <c r="G39" s="17">
        <f>[1]CSHR!G37</f>
        <v>0</v>
      </c>
      <c r="H39" s="18">
        <f>[1]CSHR!H37</f>
        <v>0</v>
      </c>
      <c r="I39" s="17">
        <f>[1]CSHR!I37</f>
        <v>0</v>
      </c>
      <c r="J39" s="56">
        <f t="shared" si="1"/>
        <v>0</v>
      </c>
      <c r="K39" s="56">
        <f t="shared" si="2"/>
        <v>0</v>
      </c>
      <c r="L39" s="18">
        <f>[1]CSHR!L37</f>
        <v>0</v>
      </c>
      <c r="M39" s="17">
        <f>[1]CSHR!M37</f>
        <v>2.1398072431419259E-2</v>
      </c>
      <c r="N39" s="56">
        <f t="shared" si="3"/>
        <v>4.2796144862838519E-3</v>
      </c>
      <c r="O39" s="56">
        <f t="shared" si="9"/>
        <v>2.1398072431419259E-3</v>
      </c>
      <c r="P39" s="56">
        <f t="shared" si="4"/>
        <v>1.0699036215709629E-2</v>
      </c>
      <c r="Q39" s="17">
        <f>[1]CSHR!Q37</f>
        <v>2.1398072431419259E-2</v>
      </c>
      <c r="R39" s="56">
        <f t="shared" si="5"/>
        <v>1.0699036215709629E-2</v>
      </c>
      <c r="S39" s="17">
        <f>[1]CSHR!S37</f>
        <v>2.1398072431419259E-2</v>
      </c>
      <c r="T39" s="18">
        <f>[1]CSHR!T37</f>
        <v>0</v>
      </c>
      <c r="U39" s="17">
        <f>[1]CSHR!U37</f>
        <v>4.4222683024933172E-2</v>
      </c>
      <c r="V39" s="19">
        <f>[1]CSHR!V37</f>
        <v>5.0059614085346026E-3</v>
      </c>
      <c r="W39" s="62">
        <f t="shared" si="6"/>
        <v>0.43376335357367857</v>
      </c>
      <c r="X39" s="71">
        <f t="shared" si="0"/>
        <v>1</v>
      </c>
      <c r="Y39" s="8" t="str">
        <f t="shared" si="8"/>
        <v>OEU</v>
      </c>
    </row>
    <row r="40" spans="1:28" s="1" customFormat="1" x14ac:dyDescent="0.25">
      <c r="A40" s="1" t="s">
        <v>21</v>
      </c>
      <c r="B40" s="3" t="s">
        <v>0</v>
      </c>
      <c r="C40" s="12">
        <f>[1]CSHR!C20</f>
        <v>0.45624053114573287</v>
      </c>
      <c r="D40" s="12">
        <f>[1]CSHR!D20</f>
        <v>0</v>
      </c>
      <c r="E40" s="12">
        <f>[1]CSHR!E20</f>
        <v>0</v>
      </c>
      <c r="F40" s="12">
        <f>[1]CSHR!F20</f>
        <v>0</v>
      </c>
      <c r="G40" s="12">
        <f>[1]CSHR!G20</f>
        <v>1.2177655317726665E-2</v>
      </c>
      <c r="H40" s="12">
        <f>[1]CSHR!H20</f>
        <v>1.2177655317726665E-2</v>
      </c>
      <c r="I40" s="12">
        <f>[1]CSHR!I20</f>
        <v>1.2177655317726665E-2</v>
      </c>
      <c r="J40" s="25">
        <f t="shared" si="1"/>
        <v>6.0888276588633326E-3</v>
      </c>
      <c r="K40" s="25">
        <f t="shared" si="2"/>
        <v>4.0592184392422214E-3</v>
      </c>
      <c r="L40" s="12">
        <f>[1]CSHR!L20</f>
        <v>1.2177655317726665E-2</v>
      </c>
      <c r="M40" s="12">
        <f>[1]CSHR!M20</f>
        <v>1.9460266870078347E-2</v>
      </c>
      <c r="N40" s="25">
        <f t="shared" si="3"/>
        <v>3.8920533740156695E-3</v>
      </c>
      <c r="O40" s="25">
        <f>P40/5</f>
        <v>1.9460266870078347E-3</v>
      </c>
      <c r="P40" s="25">
        <f t="shared" si="4"/>
        <v>9.7301334350391733E-3</v>
      </c>
      <c r="Q40" s="12">
        <f>[1]CSHR!Q20</f>
        <v>1.9460266870078347E-2</v>
      </c>
      <c r="R40" s="25">
        <f t="shared" si="5"/>
        <v>9.7301334350391733E-3</v>
      </c>
      <c r="S40" s="12">
        <f>[1]CSHR!S20</f>
        <v>3.1637922187805007E-2</v>
      </c>
      <c r="T40" s="12">
        <f>[1]CSHR!T20</f>
        <v>0</v>
      </c>
      <c r="U40" s="13">
        <f>[1]CSHR!U20</f>
        <v>4.8025515341555185E-2</v>
      </c>
      <c r="V40" s="14">
        <f>[1]CSHR!V20</f>
        <v>1.7853696434776956E-2</v>
      </c>
      <c r="W40" s="60">
        <f t="shared" si="6"/>
        <v>0.32316478684985939</v>
      </c>
      <c r="X40" s="70">
        <f t="shared" si="0"/>
        <v>1</v>
      </c>
      <c r="Y40" s="1" t="str">
        <f t="shared" si="8"/>
        <v>OEU</v>
      </c>
    </row>
    <row r="41" spans="1:28" s="5" customFormat="1" x14ac:dyDescent="0.25">
      <c r="A41" s="5" t="s">
        <v>21</v>
      </c>
      <c r="B41" s="6" t="s">
        <v>1</v>
      </c>
      <c r="C41" s="15">
        <f>[1]CSHR!C21</f>
        <v>0</v>
      </c>
      <c r="D41" s="12">
        <f>[1]CSHR!D21</f>
        <v>0</v>
      </c>
      <c r="E41" s="15">
        <f>[1]CSHR!E21</f>
        <v>0</v>
      </c>
      <c r="F41" s="12">
        <f>[1]CSHR!F21</f>
        <v>0</v>
      </c>
      <c r="G41" s="15">
        <f>[1]CSHR!G21</f>
        <v>7.2053121517897407E-3</v>
      </c>
      <c r="H41" s="12">
        <f>[1]CSHR!H21</f>
        <v>7.2053121517897407E-3</v>
      </c>
      <c r="I41" s="15">
        <f>[1]CSHR!I21</f>
        <v>7.2053121517897407E-3</v>
      </c>
      <c r="J41" s="25">
        <f t="shared" si="1"/>
        <v>3.6026560758948703E-3</v>
      </c>
      <c r="K41" s="25">
        <f t="shared" si="2"/>
        <v>2.4017707172632467E-3</v>
      </c>
      <c r="L41" s="12">
        <f>[1]CSHR!L21</f>
        <v>7.2053121517897407E-3</v>
      </c>
      <c r="M41" s="15">
        <f>[1]CSHR!M21</f>
        <v>1.556496719637555E-2</v>
      </c>
      <c r="N41" s="25">
        <f t="shared" si="3"/>
        <v>3.1129934392751099E-3</v>
      </c>
      <c r="O41" s="69">
        <f>T41/2</f>
        <v>0.17427903475672871</v>
      </c>
      <c r="P41" s="25">
        <f t="shared" si="4"/>
        <v>7.7824835981877751E-3</v>
      </c>
      <c r="Q41" s="15">
        <f>[1]CSHR!Q21</f>
        <v>1.556496719637555E-2</v>
      </c>
      <c r="R41" s="25">
        <f t="shared" si="5"/>
        <v>7.7824835981877751E-3</v>
      </c>
      <c r="S41" s="15">
        <f>[1]CSHR!S21</f>
        <v>2.2770279348165279E-2</v>
      </c>
      <c r="T41" s="12">
        <f>[1]CSHR!T21</f>
        <v>0.34855806951345741</v>
      </c>
      <c r="U41" s="16">
        <f>[1]CSHR!U21</f>
        <v>3.8335246544540826E-2</v>
      </c>
      <c r="V41" s="14">
        <f>[1]CSHR!V21</f>
        <v>1.6595744117550576E-2</v>
      </c>
      <c r="W41" s="60">
        <f t="shared" si="6"/>
        <v>0.31482805529083835</v>
      </c>
      <c r="X41" s="70">
        <f t="shared" si="0"/>
        <v>1</v>
      </c>
      <c r="Y41" s="5" t="str">
        <f t="shared" si="8"/>
        <v>OEU</v>
      </c>
    </row>
    <row r="42" spans="1:28" s="1" customFormat="1" x14ac:dyDescent="0.25">
      <c r="A42" s="1" t="s">
        <v>21</v>
      </c>
      <c r="B42" s="3" t="s">
        <v>2</v>
      </c>
      <c r="C42" s="12">
        <f>[1]CSHR!C22</f>
        <v>0.48501610067337253</v>
      </c>
      <c r="D42" s="12">
        <f>[1]CSHR!D22</f>
        <v>0</v>
      </c>
      <c r="E42" s="12">
        <f>[1]CSHR!E22</f>
        <v>0</v>
      </c>
      <c r="F42" s="12">
        <f>[1]CSHR!F22</f>
        <v>0</v>
      </c>
      <c r="G42" s="12">
        <f>[1]CSHR!G22</f>
        <v>1.0575256597704152E-2</v>
      </c>
      <c r="H42" s="12">
        <f>[1]CSHR!H22</f>
        <v>1.0575256597704152E-2</v>
      </c>
      <c r="I42" s="12">
        <f>[1]CSHR!I22</f>
        <v>1.0575256597704152E-2</v>
      </c>
      <c r="J42" s="25">
        <f t="shared" si="1"/>
        <v>5.2876282988520758E-3</v>
      </c>
      <c r="K42" s="25">
        <f t="shared" si="2"/>
        <v>3.5250855325680507E-3</v>
      </c>
      <c r="L42" s="12">
        <f>[1]CSHR!L22</f>
        <v>1.0575256597704152E-2</v>
      </c>
      <c r="M42" s="12">
        <f>[1]CSHR!M22</f>
        <v>1.7567794217454316E-2</v>
      </c>
      <c r="N42" s="25">
        <f t="shared" si="3"/>
        <v>3.5135588434908631E-3</v>
      </c>
      <c r="O42" s="25">
        <f>P42/5</f>
        <v>1.7567794217454315E-3</v>
      </c>
      <c r="P42" s="25">
        <f t="shared" si="4"/>
        <v>8.7838971087271581E-3</v>
      </c>
      <c r="Q42" s="12">
        <f>[1]CSHR!Q22</f>
        <v>1.7567794217454316E-2</v>
      </c>
      <c r="R42" s="25">
        <f t="shared" si="5"/>
        <v>8.7838971087271581E-3</v>
      </c>
      <c r="S42" s="12">
        <f>[1]CSHR!S22</f>
        <v>2.8143050815158478E-2</v>
      </c>
      <c r="T42" s="12">
        <f>[1]CSHR!T22</f>
        <v>0</v>
      </c>
      <c r="U42" s="13">
        <f>[1]CSHR!U22</f>
        <v>4.2936982787751599E-2</v>
      </c>
      <c r="V42" s="14">
        <f>[1]CSHR!V22</f>
        <v>4.2767807283612153E-2</v>
      </c>
      <c r="W42" s="60">
        <f t="shared" si="6"/>
        <v>0.292048597300269</v>
      </c>
      <c r="X42" s="70">
        <f t="shared" si="0"/>
        <v>1</v>
      </c>
      <c r="Y42" s="1" t="str">
        <f t="shared" si="8"/>
        <v>OEU</v>
      </c>
    </row>
    <row r="43" spans="1:28" s="5" customFormat="1" x14ac:dyDescent="0.25">
      <c r="A43" s="5" t="s">
        <v>21</v>
      </c>
      <c r="B43" s="6" t="s">
        <v>3</v>
      </c>
      <c r="C43" s="15">
        <f>[1]CSHR!C23</f>
        <v>0</v>
      </c>
      <c r="D43" s="12">
        <f>[1]CSHR!D23</f>
        <v>0</v>
      </c>
      <c r="E43" s="15">
        <f>[1]CSHR!E23</f>
        <v>0.67987562092820253</v>
      </c>
      <c r="F43" s="12">
        <f>[1]CSHR!F23</f>
        <v>0</v>
      </c>
      <c r="G43" s="15">
        <f>[1]CSHR!G23</f>
        <v>2.1605414491819041E-3</v>
      </c>
      <c r="H43" s="12">
        <f>[1]CSHR!H23</f>
        <v>2.1605414491819041E-3</v>
      </c>
      <c r="I43" s="15">
        <f>[1]CSHR!I23</f>
        <v>2.1605414491819041E-3</v>
      </c>
      <c r="J43" s="25">
        <f t="shared" si="1"/>
        <v>1.0802707245909521E-3</v>
      </c>
      <c r="K43" s="25">
        <f t="shared" si="2"/>
        <v>7.2018048306063474E-4</v>
      </c>
      <c r="L43" s="12">
        <f>[1]CSHR!L23</f>
        <v>2.1605414491819041E-3</v>
      </c>
      <c r="M43" s="15">
        <f>[1]CSHR!M23</f>
        <v>1.1226830298373642E-2</v>
      </c>
      <c r="N43" s="25">
        <f t="shared" si="3"/>
        <v>2.2453660596747282E-3</v>
      </c>
      <c r="O43" s="25">
        <f t="shared" ref="O43:O57" si="10">P43/5</f>
        <v>1.1226830298373641E-3</v>
      </c>
      <c r="P43" s="25">
        <f t="shared" si="4"/>
        <v>5.613415149186821E-3</v>
      </c>
      <c r="Q43" s="15">
        <f>[1]CSHR!Q23</f>
        <v>1.1226830298373642E-2</v>
      </c>
      <c r="R43" s="25">
        <f t="shared" si="5"/>
        <v>5.613415149186821E-3</v>
      </c>
      <c r="S43" s="15">
        <f>[1]CSHR!S23</f>
        <v>1.3387371747555539E-2</v>
      </c>
      <c r="T43" s="12">
        <f>[1]CSHR!T23</f>
        <v>0</v>
      </c>
      <c r="U43" s="16">
        <f>[1]CSHR!U23</f>
        <v>2.5362657399154036E-2</v>
      </c>
      <c r="V43" s="14">
        <f>[1]CSHR!V23</f>
        <v>7.301795842713359E-3</v>
      </c>
      <c r="W43" s="60">
        <f t="shared" si="6"/>
        <v>0.22658139709336245</v>
      </c>
      <c r="X43" s="70">
        <f t="shared" si="0"/>
        <v>1</v>
      </c>
      <c r="Y43" s="5" t="str">
        <f t="shared" si="8"/>
        <v>OEU</v>
      </c>
    </row>
    <row r="44" spans="1:28" s="1" customFormat="1" x14ac:dyDescent="0.25">
      <c r="A44" s="1" t="s">
        <v>21</v>
      </c>
      <c r="B44" s="3" t="s">
        <v>4</v>
      </c>
      <c r="C44" s="12">
        <f>[1]CSHR!C24</f>
        <v>0</v>
      </c>
      <c r="D44" s="12">
        <f>[1]CSHR!D24</f>
        <v>0</v>
      </c>
      <c r="E44" s="12">
        <f>[1]CSHR!E24</f>
        <v>0</v>
      </c>
      <c r="F44" s="12">
        <f>[1]CSHR!F24</f>
        <v>0</v>
      </c>
      <c r="G44" s="12">
        <f>[1]CSHR!G24</f>
        <v>1.4701523558657422E-2</v>
      </c>
      <c r="H44" s="12">
        <f>[1]CSHR!H24</f>
        <v>1.4701523558657422E-2</v>
      </c>
      <c r="I44" s="12">
        <f>[1]CSHR!I24</f>
        <v>1.4701523558657422E-2</v>
      </c>
      <c r="J44" s="25">
        <f t="shared" si="1"/>
        <v>7.3507617793287109E-3</v>
      </c>
      <c r="K44" s="25">
        <f t="shared" si="2"/>
        <v>4.9005078528858072E-3</v>
      </c>
      <c r="L44" s="12">
        <f>[1]CSHR!L24</f>
        <v>1.4701523558657422E-2</v>
      </c>
      <c r="M44" s="12">
        <f>[1]CSHR!M24</f>
        <v>1.5964139406953431E-2</v>
      </c>
      <c r="N44" s="25">
        <f t="shared" si="3"/>
        <v>3.1928278813906862E-3</v>
      </c>
      <c r="O44" s="25">
        <f t="shared" si="10"/>
        <v>1.5964139406953431E-3</v>
      </c>
      <c r="P44" s="25">
        <f t="shared" si="4"/>
        <v>7.9820697034767157E-3</v>
      </c>
      <c r="Q44" s="12">
        <f>[1]CSHR!Q24</f>
        <v>1.5964139406953431E-2</v>
      </c>
      <c r="R44" s="25">
        <f t="shared" si="5"/>
        <v>7.9820697034767157E-3</v>
      </c>
      <c r="S44" s="12">
        <f>[1]CSHR!S24</f>
        <v>3.0665662965610761E-2</v>
      </c>
      <c r="T44" s="12">
        <f>[1]CSHR!T24</f>
        <v>0</v>
      </c>
      <c r="U44" s="13">
        <f>[1]CSHR!U24</f>
        <v>3.3858490847001488E-2</v>
      </c>
      <c r="V44" s="14">
        <f>[1]CSHR!V24</f>
        <v>3.0341131147852639E-3</v>
      </c>
      <c r="W44" s="60">
        <f t="shared" si="6"/>
        <v>0.80870270916281195</v>
      </c>
      <c r="X44" s="70">
        <f t="shared" si="0"/>
        <v>1</v>
      </c>
      <c r="Y44" s="1" t="str">
        <f t="shared" si="8"/>
        <v>OEU</v>
      </c>
    </row>
    <row r="45" spans="1:28" s="5" customFormat="1" x14ac:dyDescent="0.25">
      <c r="A45" s="5" t="s">
        <v>21</v>
      </c>
      <c r="B45" s="6" t="s">
        <v>5</v>
      </c>
      <c r="C45" s="15">
        <f>[1]CSHR!C25</f>
        <v>0.4699691776486763</v>
      </c>
      <c r="D45" s="12">
        <f>[1]CSHR!D25</f>
        <v>0</v>
      </c>
      <c r="E45" s="15">
        <f>[1]CSHR!E25</f>
        <v>0</v>
      </c>
      <c r="F45" s="12">
        <f>[1]CSHR!F25</f>
        <v>0</v>
      </c>
      <c r="G45" s="15">
        <f>[1]CSHR!G25</f>
        <v>1.0126184366985364E-2</v>
      </c>
      <c r="H45" s="12">
        <f>[1]CSHR!H25</f>
        <v>1.0126184366985364E-2</v>
      </c>
      <c r="I45" s="15">
        <f>[1]CSHR!I25</f>
        <v>1.0126184366985364E-2</v>
      </c>
      <c r="J45" s="25">
        <f t="shared" si="1"/>
        <v>5.0630921834926819E-3</v>
      </c>
      <c r="K45" s="25">
        <f t="shared" si="2"/>
        <v>3.3753947889951213E-3</v>
      </c>
      <c r="L45" s="12">
        <f>[1]CSHR!L25</f>
        <v>1.0126184366985364E-2</v>
      </c>
      <c r="M45" s="15">
        <f>[1]CSHR!M25</f>
        <v>1.8505808009981039E-2</v>
      </c>
      <c r="N45" s="25">
        <f t="shared" si="3"/>
        <v>3.7011616019962078E-3</v>
      </c>
      <c r="O45" s="25">
        <f t="shared" si="10"/>
        <v>1.8505808009981039E-3</v>
      </c>
      <c r="P45" s="25">
        <f t="shared" si="4"/>
        <v>9.2529040049905194E-3</v>
      </c>
      <c r="Q45" s="15">
        <f>[1]CSHR!Q25</f>
        <v>1.8505808009981039E-2</v>
      </c>
      <c r="R45" s="25">
        <f t="shared" si="5"/>
        <v>9.2529040049905194E-3</v>
      </c>
      <c r="S45" s="15">
        <f>[1]CSHR!S25</f>
        <v>2.8631992376966439E-2</v>
      </c>
      <c r="T45" s="12">
        <f>[1]CSHR!T25</f>
        <v>0</v>
      </c>
      <c r="U45" s="16">
        <f>[1]CSHR!U25</f>
        <v>4.4215830701160995E-2</v>
      </c>
      <c r="V45" s="14">
        <f>[1]CSHR!V25</f>
        <v>3.8774537109601825E-2</v>
      </c>
      <c r="W45" s="60">
        <f t="shared" si="6"/>
        <v>0.30839607129022784</v>
      </c>
      <c r="X45" s="70">
        <f t="shared" si="0"/>
        <v>1</v>
      </c>
      <c r="Y45" s="5" t="str">
        <f t="shared" si="8"/>
        <v>OEU</v>
      </c>
    </row>
    <row r="46" spans="1:28" s="1" customFormat="1" x14ac:dyDescent="0.25">
      <c r="A46" s="1" t="s">
        <v>21</v>
      </c>
      <c r="B46" s="3" t="s">
        <v>6</v>
      </c>
      <c r="C46" s="12">
        <f>[1]CSHR!C26</f>
        <v>0</v>
      </c>
      <c r="D46" s="12">
        <f>[1]CSHR!D26</f>
        <v>0</v>
      </c>
      <c r="E46" s="12">
        <f>[1]CSHR!E26</f>
        <v>0</v>
      </c>
      <c r="F46" s="12">
        <f>[1]CSHR!F26</f>
        <v>0</v>
      </c>
      <c r="G46" s="12">
        <f>[1]CSHR!G26</f>
        <v>1.678112976865039E-3</v>
      </c>
      <c r="H46" s="12">
        <f>[1]CSHR!H26</f>
        <v>1.678112976865039E-3</v>
      </c>
      <c r="I46" s="12">
        <f>[1]CSHR!I26</f>
        <v>1.678112976865039E-3</v>
      </c>
      <c r="J46" s="25">
        <f t="shared" si="1"/>
        <v>8.390564884325195E-4</v>
      </c>
      <c r="K46" s="25">
        <f t="shared" si="2"/>
        <v>5.5937099228834633E-4</v>
      </c>
      <c r="L46" s="12">
        <f>[1]CSHR!L26</f>
        <v>1.678112976865039E-3</v>
      </c>
      <c r="M46" s="12">
        <f>[1]CSHR!M26</f>
        <v>2.7191645458461273E-2</v>
      </c>
      <c r="N46" s="25">
        <f t="shared" si="3"/>
        <v>5.4383290916922549E-3</v>
      </c>
      <c r="O46" s="25">
        <f t="shared" si="10"/>
        <v>2.7191645458461275E-3</v>
      </c>
      <c r="P46" s="25">
        <f t="shared" si="4"/>
        <v>1.3595822729230636E-2</v>
      </c>
      <c r="Q46" s="12">
        <f>[1]CSHR!Q26</f>
        <v>2.7191645458461273E-2</v>
      </c>
      <c r="R46" s="25">
        <f t="shared" si="5"/>
        <v>1.3595822729230636E-2</v>
      </c>
      <c r="S46" s="12">
        <f>[1]CSHR!S26</f>
        <v>2.8869758435326309E-2</v>
      </c>
      <c r="T46" s="12">
        <f>[1]CSHR!T26</f>
        <v>0</v>
      </c>
      <c r="U46" s="13">
        <f>[1]CSHR!U26</f>
        <v>2.8869758435326309E-2</v>
      </c>
      <c r="V46" s="14">
        <f>[1]CSHR!V26</f>
        <v>5.044405184974389E-2</v>
      </c>
      <c r="W46" s="60">
        <f t="shared" si="6"/>
        <v>0.79397312187850022</v>
      </c>
      <c r="X46" s="70">
        <f t="shared" si="0"/>
        <v>1</v>
      </c>
      <c r="Y46" s="1" t="str">
        <f t="shared" si="8"/>
        <v>OEU</v>
      </c>
    </row>
    <row r="47" spans="1:28" s="5" customFormat="1" x14ac:dyDescent="0.25">
      <c r="A47" s="5" t="s">
        <v>21</v>
      </c>
      <c r="B47" s="6" t="s">
        <v>7</v>
      </c>
      <c r="C47" s="15">
        <f>[1]CSHR!C27</f>
        <v>0</v>
      </c>
      <c r="D47" s="12">
        <f>[1]CSHR!D27</f>
        <v>0</v>
      </c>
      <c r="E47" s="15">
        <f>[1]CSHR!E27</f>
        <v>0</v>
      </c>
      <c r="F47" s="12">
        <f>[1]CSHR!F27</f>
        <v>0</v>
      </c>
      <c r="G47" s="15">
        <f>[1]CSHR!G27</f>
        <v>4.3072906427761631E-3</v>
      </c>
      <c r="H47" s="12">
        <f>[1]CSHR!H27</f>
        <v>0.33311158086470077</v>
      </c>
      <c r="I47" s="15">
        <f>[1]CSHR!I27</f>
        <v>4.3072906427761631E-3</v>
      </c>
      <c r="J47" s="25">
        <f t="shared" si="1"/>
        <v>2.1536453213880816E-3</v>
      </c>
      <c r="K47" s="25">
        <f t="shared" si="2"/>
        <v>1.4357635475920544E-3</v>
      </c>
      <c r="L47" s="12">
        <f>[1]CSHR!L27</f>
        <v>4.3072906427761631E-3</v>
      </c>
      <c r="M47" s="15">
        <f>[1]CSHR!M27</f>
        <v>2.3140557919236162E-2</v>
      </c>
      <c r="N47" s="25">
        <f t="shared" si="3"/>
        <v>4.6281115838472326E-3</v>
      </c>
      <c r="O47" s="25">
        <f t="shared" si="10"/>
        <v>2.3140557919236163E-3</v>
      </c>
      <c r="P47" s="25">
        <f t="shared" si="4"/>
        <v>1.1570278959618081E-2</v>
      </c>
      <c r="Q47" s="15">
        <f>[1]CSHR!Q27</f>
        <v>2.3140557919236162E-2</v>
      </c>
      <c r="R47" s="25">
        <f t="shared" si="5"/>
        <v>1.1570278959618081E-2</v>
      </c>
      <c r="S47" s="15">
        <f>[1]CSHR!S27</f>
        <v>2.7447848562012298E-2</v>
      </c>
      <c r="T47" s="12">
        <f>[1]CSHR!T27</f>
        <v>0</v>
      </c>
      <c r="U47" s="16">
        <f>[1]CSHR!U27</f>
        <v>5.8301925787660538E-2</v>
      </c>
      <c r="V47" s="14">
        <f>[1]CSHR!V27</f>
        <v>3.7328564592558205E-2</v>
      </c>
      <c r="W47" s="60">
        <f t="shared" si="6"/>
        <v>0.45093495826228014</v>
      </c>
      <c r="X47" s="70">
        <f t="shared" si="0"/>
        <v>1</v>
      </c>
      <c r="Y47" s="5" t="str">
        <f t="shared" si="8"/>
        <v>OEU</v>
      </c>
    </row>
    <row r="48" spans="1:28" s="1" customFormat="1" x14ac:dyDescent="0.25">
      <c r="A48" s="35" t="s">
        <v>21</v>
      </c>
      <c r="B48" s="31" t="s">
        <v>8</v>
      </c>
      <c r="C48" s="32">
        <f>[1]CSHR!C46</f>
        <v>0</v>
      </c>
      <c r="D48" s="32">
        <f>[1]CSHR!D46</f>
        <v>0</v>
      </c>
      <c r="E48" s="32">
        <f>[1]CSHR!E46</f>
        <v>0</v>
      </c>
      <c r="F48" s="32">
        <f>[1]CSHR!F46</f>
        <v>0.81661227581725659</v>
      </c>
      <c r="G48" s="32">
        <f>[1]CSHR!G46</f>
        <v>0</v>
      </c>
      <c r="H48" s="32">
        <f>[1]CSHR!H46</f>
        <v>0</v>
      </c>
      <c r="I48" s="32">
        <f>[1]CSHR!I46</f>
        <v>0</v>
      </c>
      <c r="J48" s="25">
        <f t="shared" si="1"/>
        <v>0</v>
      </c>
      <c r="K48" s="25">
        <f t="shared" si="2"/>
        <v>0</v>
      </c>
      <c r="L48" s="32">
        <f>[1]CSHR!L46</f>
        <v>0</v>
      </c>
      <c r="M48" s="32">
        <f>[1]CSHR!M46</f>
        <v>6.8525808402601623E-3</v>
      </c>
      <c r="N48" s="25">
        <f t="shared" si="3"/>
        <v>1.3705161680520324E-3</v>
      </c>
      <c r="O48" s="25">
        <f t="shared" si="10"/>
        <v>6.8525808402601618E-4</v>
      </c>
      <c r="P48" s="25">
        <f t="shared" si="4"/>
        <v>3.4262904201300811E-3</v>
      </c>
      <c r="Q48" s="32">
        <f>[1]CSHR!Q46</f>
        <v>6.8525808402601623E-3</v>
      </c>
      <c r="R48" s="25">
        <f t="shared" si="5"/>
        <v>3.4262904201300811E-3</v>
      </c>
      <c r="S48" s="32">
        <f>[1]CSHR!S46</f>
        <v>6.8525808402601623E-3</v>
      </c>
      <c r="T48" s="32">
        <f>[1]CSHR!T46</f>
        <v>0</v>
      </c>
      <c r="U48" s="33">
        <f>[1]CSHR!U46</f>
        <v>1.4162000403204323E-2</v>
      </c>
      <c r="V48" s="34">
        <f>[1]CSHR!V46</f>
        <v>8.4999047692059537E-4</v>
      </c>
      <c r="W48" s="61">
        <f t="shared" si="6"/>
        <v>0.13890963568949966</v>
      </c>
      <c r="X48" s="70">
        <f t="shared" si="0"/>
        <v>1</v>
      </c>
      <c r="Y48" s="35" t="str">
        <f t="shared" si="8"/>
        <v>OEU</v>
      </c>
      <c r="Z48" s="35"/>
      <c r="AA48" s="35" t="s">
        <v>90</v>
      </c>
      <c r="AB48" s="35"/>
    </row>
    <row r="49" spans="1:28" s="5" customFormat="1" x14ac:dyDescent="0.25">
      <c r="A49" s="5" t="s">
        <v>21</v>
      </c>
      <c r="B49" s="6" t="s">
        <v>9</v>
      </c>
      <c r="C49" s="15">
        <f>[1]CSHR!C29</f>
        <v>0.37401847415794703</v>
      </c>
      <c r="D49" s="12">
        <f>[1]CSHR!D29</f>
        <v>0</v>
      </c>
      <c r="E49" s="15">
        <f>[1]CSHR!E29</f>
        <v>0</v>
      </c>
      <c r="F49" s="12">
        <f>[1]CSHR!F29</f>
        <v>0</v>
      </c>
      <c r="G49" s="15">
        <f>[1]CSHR!G29</f>
        <v>8.1507368727604858E-3</v>
      </c>
      <c r="H49" s="12">
        <f>[1]CSHR!H29</f>
        <v>8.1507368727604858E-3</v>
      </c>
      <c r="I49" s="15">
        <f>[1]CSHR!I29</f>
        <v>8.1507368727604858E-3</v>
      </c>
      <c r="J49" s="25">
        <f t="shared" si="1"/>
        <v>4.0753684363802429E-3</v>
      </c>
      <c r="K49" s="25">
        <f t="shared" si="2"/>
        <v>2.7169122909201618E-3</v>
      </c>
      <c r="L49" s="12">
        <f>[1]CSHR!L29</f>
        <v>8.1507368727604858E-3</v>
      </c>
      <c r="M49" s="15">
        <f>[1]CSHR!M29</f>
        <v>2.2445430197842946E-2</v>
      </c>
      <c r="N49" s="25">
        <f t="shared" si="3"/>
        <v>4.4890860395685895E-3</v>
      </c>
      <c r="O49" s="25">
        <f t="shared" si="10"/>
        <v>2.2445430197842947E-3</v>
      </c>
      <c r="P49" s="25">
        <f t="shared" si="4"/>
        <v>1.1222715098921473E-2</v>
      </c>
      <c r="Q49" s="15">
        <f>[1]CSHR!Q29</f>
        <v>2.2445430197842946E-2</v>
      </c>
      <c r="R49" s="25">
        <f t="shared" si="5"/>
        <v>1.1222715098921473E-2</v>
      </c>
      <c r="S49" s="15">
        <f>[1]CSHR!S29</f>
        <v>3.0596167070603444E-2</v>
      </c>
      <c r="T49" s="12">
        <f>[1]CSHR!T29</f>
        <v>0</v>
      </c>
      <c r="U49" s="16">
        <f>[1]CSHR!U29</f>
        <v>4.9497581974050124E-2</v>
      </c>
      <c r="V49" s="14">
        <f>[1]CSHR!V29</f>
        <v>5.4813960155711813E-2</v>
      </c>
      <c r="W49" s="60">
        <f t="shared" si="6"/>
        <v>0.37760866877046362</v>
      </c>
      <c r="X49" s="70">
        <f t="shared" si="0"/>
        <v>1</v>
      </c>
      <c r="Y49" s="5" t="str">
        <f t="shared" si="8"/>
        <v>OEU</v>
      </c>
    </row>
    <row r="50" spans="1:28" s="1" customFormat="1" x14ac:dyDescent="0.25">
      <c r="A50" s="1" t="s">
        <v>21</v>
      </c>
      <c r="B50" s="3" t="s">
        <v>10</v>
      </c>
      <c r="C50" s="12">
        <f>[1]CSHR!C30</f>
        <v>0</v>
      </c>
      <c r="D50" s="12">
        <f>[1]CSHR!D30</f>
        <v>0</v>
      </c>
      <c r="E50" s="12">
        <f>[1]CSHR!E30</f>
        <v>0.70310893310986444</v>
      </c>
      <c r="F50" s="12">
        <f>[1]CSHR!F30</f>
        <v>0</v>
      </c>
      <c r="G50" s="12">
        <f>[1]CSHR!G30</f>
        <v>2.7223895590479633E-3</v>
      </c>
      <c r="H50" s="12">
        <f>[1]CSHR!H30</f>
        <v>2.7223895590479633E-3</v>
      </c>
      <c r="I50" s="12">
        <f>[1]CSHR!I30</f>
        <v>2.7223895590479633E-3</v>
      </c>
      <c r="J50" s="25">
        <f t="shared" si="1"/>
        <v>1.3611947795239816E-3</v>
      </c>
      <c r="K50" s="25">
        <f t="shared" si="2"/>
        <v>9.0746318634932113E-4</v>
      </c>
      <c r="L50" s="12">
        <f>[1]CSHR!L30</f>
        <v>2.7223895590479633E-3</v>
      </c>
      <c r="M50" s="12">
        <f>[1]CSHR!M30</f>
        <v>9.6174404205479607E-3</v>
      </c>
      <c r="N50" s="25">
        <f t="shared" si="3"/>
        <v>1.9234880841095922E-3</v>
      </c>
      <c r="O50" s="25">
        <f t="shared" si="10"/>
        <v>9.6174404205479611E-4</v>
      </c>
      <c r="P50" s="25">
        <f t="shared" si="4"/>
        <v>4.8087202102739804E-3</v>
      </c>
      <c r="Q50" s="12">
        <f>[1]CSHR!Q30</f>
        <v>9.6174404205479607E-3</v>
      </c>
      <c r="R50" s="25">
        <f t="shared" si="5"/>
        <v>4.8087202102739804E-3</v>
      </c>
      <c r="S50" s="12">
        <f>[1]CSHR!S30</f>
        <v>1.2339829979595937E-2</v>
      </c>
      <c r="T50" s="12">
        <f>[1]CSHR!T30</f>
        <v>0</v>
      </c>
      <c r="U50" s="13">
        <f>[1]CSHR!U30</f>
        <v>2.25984330948471E-2</v>
      </c>
      <c r="V50" s="14">
        <f>[1]CSHR!V30</f>
        <v>2.2270350773259753E-2</v>
      </c>
      <c r="W50" s="60">
        <f t="shared" si="6"/>
        <v>0.19478668345255956</v>
      </c>
      <c r="X50" s="70">
        <f t="shared" si="0"/>
        <v>1</v>
      </c>
      <c r="Y50" s="1" t="str">
        <f t="shared" si="8"/>
        <v>OEU</v>
      </c>
    </row>
    <row r="51" spans="1:28" s="5" customFormat="1" x14ac:dyDescent="0.25">
      <c r="A51" s="5" t="s">
        <v>21</v>
      </c>
      <c r="B51" s="6" t="s">
        <v>11</v>
      </c>
      <c r="C51" s="15">
        <f>[1]CSHR!C31</f>
        <v>0.36545822634754216</v>
      </c>
      <c r="D51" s="12">
        <f>[1]CSHR!D31</f>
        <v>0</v>
      </c>
      <c r="E51" s="15">
        <f>[1]CSHR!E31</f>
        <v>0</v>
      </c>
      <c r="F51" s="12">
        <f>[1]CSHR!F31</f>
        <v>0</v>
      </c>
      <c r="G51" s="15">
        <f>[1]CSHR!G31</f>
        <v>7.8218111270478338E-3</v>
      </c>
      <c r="H51" s="12">
        <f>[1]CSHR!H31</f>
        <v>7.8218111270478338E-3</v>
      </c>
      <c r="I51" s="15">
        <f>[1]CSHR!I31</f>
        <v>7.8218111270478338E-3</v>
      </c>
      <c r="J51" s="25">
        <f t="shared" si="1"/>
        <v>3.9109055635239169E-3</v>
      </c>
      <c r="K51" s="25">
        <f t="shared" si="2"/>
        <v>2.6072703756826114E-3</v>
      </c>
      <c r="L51" s="12">
        <f>[1]CSHR!L31</f>
        <v>7.8218111270478338E-3</v>
      </c>
      <c r="M51" s="15">
        <f>[1]CSHR!M31</f>
        <v>2.265473127664306E-2</v>
      </c>
      <c r="N51" s="25">
        <f t="shared" si="3"/>
        <v>4.5309462553286117E-3</v>
      </c>
      <c r="O51" s="25">
        <f t="shared" si="10"/>
        <v>2.2654731276643058E-3</v>
      </c>
      <c r="P51" s="25">
        <f t="shared" si="4"/>
        <v>1.132736563832153E-2</v>
      </c>
      <c r="Q51" s="15">
        <f>[1]CSHR!Q31</f>
        <v>2.265473127664306E-2</v>
      </c>
      <c r="R51" s="25">
        <f t="shared" ref="R51:R114" si="11">Q51/2</f>
        <v>1.132736563832153E-2</v>
      </c>
      <c r="S51" s="15">
        <f>[1]CSHR!S31</f>
        <v>3.047654240369093E-2</v>
      </c>
      <c r="T51" s="12">
        <f>[1]CSHR!T31</f>
        <v>0</v>
      </c>
      <c r="U51" s="16">
        <f>[1]CSHR!U31</f>
        <v>4.9554210847179793E-2</v>
      </c>
      <c r="V51" s="14">
        <f>[1]CSHR!V31</f>
        <v>6.0538250630525453E-2</v>
      </c>
      <c r="W51" s="60">
        <f t="shared" ref="W51:W114" si="12">1-SUM(C51:V51)</f>
        <v>0.38140673611074172</v>
      </c>
      <c r="X51" s="70">
        <f t="shared" si="0"/>
        <v>1</v>
      </c>
      <c r="Y51" s="5" t="str">
        <f t="shared" si="8"/>
        <v>OEU</v>
      </c>
    </row>
    <row r="52" spans="1:28" s="1" customFormat="1" x14ac:dyDescent="0.25">
      <c r="A52" s="1" t="s">
        <v>21</v>
      </c>
      <c r="B52" s="3" t="s">
        <v>12</v>
      </c>
      <c r="C52" s="12">
        <f>[1]CSHR!C32</f>
        <v>0</v>
      </c>
      <c r="D52" s="12">
        <f>[1]CSHR!D32</f>
        <v>0</v>
      </c>
      <c r="E52" s="12">
        <f>[1]CSHR!E32</f>
        <v>0</v>
      </c>
      <c r="F52" s="12">
        <f>[1]CSHR!F32</f>
        <v>0.76905428218149718</v>
      </c>
      <c r="G52" s="12">
        <f>[1]CSHR!G32</f>
        <v>0</v>
      </c>
      <c r="H52" s="12">
        <f>[1]CSHR!H32</f>
        <v>0</v>
      </c>
      <c r="I52" s="12">
        <f>[1]CSHR!I32</f>
        <v>0</v>
      </c>
      <c r="J52" s="25">
        <f t="shared" si="1"/>
        <v>0</v>
      </c>
      <c r="K52" s="25">
        <f t="shared" si="2"/>
        <v>0</v>
      </c>
      <c r="L52" s="12">
        <f>[1]CSHR!L32</f>
        <v>0</v>
      </c>
      <c r="M52" s="12">
        <f>[1]CSHR!M32</f>
        <v>8.6046655518337133E-3</v>
      </c>
      <c r="N52" s="25">
        <f t="shared" si="3"/>
        <v>1.7209331103667427E-3</v>
      </c>
      <c r="O52" s="25">
        <f t="shared" si="10"/>
        <v>8.6046655518337133E-4</v>
      </c>
      <c r="P52" s="25">
        <f t="shared" si="4"/>
        <v>4.3023327759168567E-3</v>
      </c>
      <c r="Q52" s="12">
        <f>[1]CSHR!Q32</f>
        <v>8.6046655518337133E-3</v>
      </c>
      <c r="R52" s="25">
        <f t="shared" si="11"/>
        <v>4.3023327759168567E-3</v>
      </c>
      <c r="S52" s="12">
        <f>[1]CSHR!S32</f>
        <v>8.6046655518337133E-3</v>
      </c>
      <c r="T52" s="12">
        <f>[1]CSHR!T32</f>
        <v>0</v>
      </c>
      <c r="U52" s="13">
        <f>[1]CSHR!U32</f>
        <v>1.7782975473789667E-2</v>
      </c>
      <c r="V52" s="14">
        <f>[1]CSHR!V32</f>
        <v>1.7362877158643751E-3</v>
      </c>
      <c r="W52" s="60">
        <f t="shared" si="12"/>
        <v>0.17442639275596383</v>
      </c>
      <c r="X52" s="70">
        <f t="shared" si="0"/>
        <v>1</v>
      </c>
      <c r="Y52" s="1" t="str">
        <f t="shared" si="8"/>
        <v>OEU</v>
      </c>
    </row>
    <row r="53" spans="1:28" s="5" customFormat="1" x14ac:dyDescent="0.25">
      <c r="A53" s="5" t="s">
        <v>21</v>
      </c>
      <c r="B53" s="6" t="s">
        <v>13</v>
      </c>
      <c r="C53" s="15">
        <f>[1]CSHR!C33</f>
        <v>0</v>
      </c>
      <c r="D53" s="12">
        <f>[1]CSHR!D33</f>
        <v>0</v>
      </c>
      <c r="E53" s="15">
        <f>[1]CSHR!E33</f>
        <v>0</v>
      </c>
      <c r="F53" s="12">
        <f>[1]CSHR!F33</f>
        <v>0</v>
      </c>
      <c r="G53" s="15">
        <f>[1]CSHR!G33</f>
        <v>7.9144327483549499E-3</v>
      </c>
      <c r="H53" s="12">
        <f>[1]CSHR!H33</f>
        <v>7.9144327483549499E-3</v>
      </c>
      <c r="I53" s="15">
        <f>[1]CSHR!I33</f>
        <v>7.9144327483549499E-3</v>
      </c>
      <c r="J53" s="25">
        <f t="shared" si="1"/>
        <v>3.957216374177475E-3</v>
      </c>
      <c r="K53" s="25">
        <f t="shared" si="2"/>
        <v>2.6381442494516501E-3</v>
      </c>
      <c r="L53" s="12">
        <f>[1]CSHR!L33</f>
        <v>7.9144327483549499E-3</v>
      </c>
      <c r="M53" s="15">
        <f>[1]CSHR!M33</f>
        <v>2.7272475153887504E-2</v>
      </c>
      <c r="N53" s="25">
        <f t="shared" si="3"/>
        <v>5.4544950307775005E-3</v>
      </c>
      <c r="O53" s="25">
        <f t="shared" si="10"/>
        <v>2.7272475153887503E-3</v>
      </c>
      <c r="P53" s="25">
        <f t="shared" si="4"/>
        <v>1.3636237576943752E-2</v>
      </c>
      <c r="Q53" s="15">
        <f>[1]CSHR!Q33</f>
        <v>2.7272475153887504E-2</v>
      </c>
      <c r="R53" s="25">
        <f t="shared" si="11"/>
        <v>1.3636237576943752E-2</v>
      </c>
      <c r="S53" s="15">
        <f>[1]CSHR!S33</f>
        <v>3.5186907902242402E-2</v>
      </c>
      <c r="T53" s="12">
        <f>[1]CSHR!T33</f>
        <v>0</v>
      </c>
      <c r="U53" s="16">
        <f>[1]CSHR!U33</f>
        <v>4.0641402933019898E-2</v>
      </c>
      <c r="V53" s="14">
        <f>[1]CSHR!V33</f>
        <v>0</v>
      </c>
      <c r="W53" s="60">
        <f t="shared" si="12"/>
        <v>0.79591942953985995</v>
      </c>
      <c r="X53" s="70">
        <f t="shared" si="0"/>
        <v>1</v>
      </c>
      <c r="Y53" s="5" t="str">
        <f t="shared" si="8"/>
        <v>OEU</v>
      </c>
    </row>
    <row r="54" spans="1:28" s="1" customFormat="1" x14ac:dyDescent="0.25">
      <c r="A54" s="1" t="s">
        <v>21</v>
      </c>
      <c r="B54" s="3" t="s">
        <v>14</v>
      </c>
      <c r="C54" s="12">
        <f>[1]CSHR!C34</f>
        <v>0</v>
      </c>
      <c r="D54" s="12">
        <f>[1]CSHR!D34</f>
        <v>0</v>
      </c>
      <c r="E54" s="12">
        <f>[1]CSHR!E34</f>
        <v>0</v>
      </c>
      <c r="F54" s="12">
        <f>[1]CSHR!F34</f>
        <v>0</v>
      </c>
      <c r="G54" s="12">
        <f>[1]CSHR!G34</f>
        <v>2.5919979235751603E-3</v>
      </c>
      <c r="H54" s="12">
        <f>[1]CSHR!H34</f>
        <v>2.5919979235751603E-3</v>
      </c>
      <c r="I54" s="12">
        <f>[1]CSHR!I34</f>
        <v>2.5919979235751603E-3</v>
      </c>
      <c r="J54" s="25">
        <f t="shared" si="1"/>
        <v>1.2959989617875802E-3</v>
      </c>
      <c r="K54" s="25">
        <f t="shared" si="2"/>
        <v>8.6399930785838674E-4</v>
      </c>
      <c r="L54" s="12">
        <f>[1]CSHR!L34</f>
        <v>2.5919979235751603E-3</v>
      </c>
      <c r="M54" s="12">
        <f>[1]CSHR!M34</f>
        <v>4.59318596547687E-3</v>
      </c>
      <c r="N54" s="25">
        <f t="shared" si="3"/>
        <v>9.1863719309537403E-4</v>
      </c>
      <c r="O54" s="25">
        <f t="shared" si="10"/>
        <v>4.5931859654768702E-4</v>
      </c>
      <c r="P54" s="25">
        <f t="shared" si="4"/>
        <v>2.296592982738435E-3</v>
      </c>
      <c r="Q54" s="12">
        <f>[1]CSHR!Q34</f>
        <v>4.59318596547687E-3</v>
      </c>
      <c r="R54" s="25">
        <f t="shared" si="11"/>
        <v>2.296592982738435E-3</v>
      </c>
      <c r="S54" s="12">
        <f>[1]CSHR!S34</f>
        <v>7.1851838890520311E-3</v>
      </c>
      <c r="T54" s="12">
        <f>[1]CSHR!T34</f>
        <v>0</v>
      </c>
      <c r="U54" s="13">
        <f>[1]CSHR!U34</f>
        <v>9.0224582752427788E-3</v>
      </c>
      <c r="V54" s="14">
        <f>[1]CSHR!V34</f>
        <v>0</v>
      </c>
      <c r="W54" s="60">
        <f t="shared" si="12"/>
        <v>0.95610685418568486</v>
      </c>
      <c r="X54" s="70">
        <f t="shared" si="0"/>
        <v>1</v>
      </c>
      <c r="Y54" s="1" t="str">
        <f t="shared" si="8"/>
        <v>OEU</v>
      </c>
    </row>
    <row r="55" spans="1:28" s="5" customFormat="1" x14ac:dyDescent="0.25">
      <c r="A55" s="5" t="s">
        <v>21</v>
      </c>
      <c r="B55" s="6" t="s">
        <v>15</v>
      </c>
      <c r="C55" s="15">
        <f>[1]CSHR!C35</f>
        <v>0</v>
      </c>
      <c r="D55" s="12">
        <f>[1]CSHR!D35</f>
        <v>0</v>
      </c>
      <c r="E55" s="15">
        <f>[1]CSHR!E35</f>
        <v>0.35366238579929005</v>
      </c>
      <c r="F55" s="12">
        <f>[1]CSHR!F35</f>
        <v>0</v>
      </c>
      <c r="G55" s="15">
        <f>[1]CSHR!G35</f>
        <v>1.3711891812609458E-3</v>
      </c>
      <c r="H55" s="12">
        <f>[1]CSHR!H35</f>
        <v>1.3711891812609458E-3</v>
      </c>
      <c r="I55" s="15">
        <f>[1]CSHR!I35</f>
        <v>1.3711891812609458E-3</v>
      </c>
      <c r="J55" s="25">
        <f t="shared" si="1"/>
        <v>6.855945906304729E-4</v>
      </c>
      <c r="K55" s="25">
        <f t="shared" si="2"/>
        <v>4.5706306042031525E-4</v>
      </c>
      <c r="L55" s="12">
        <f>[1]CSHR!L35</f>
        <v>1.3711891812609458E-3</v>
      </c>
      <c r="M55" s="15">
        <f>[1]CSHR!M35</f>
        <v>2.2263804369150129E-2</v>
      </c>
      <c r="N55" s="25">
        <f t="shared" si="3"/>
        <v>4.4527608738300258E-3</v>
      </c>
      <c r="O55" s="25">
        <f t="shared" si="10"/>
        <v>2.2263804369150129E-3</v>
      </c>
      <c r="P55" s="25">
        <f t="shared" si="4"/>
        <v>1.1131902184575064E-2</v>
      </c>
      <c r="Q55" s="15">
        <f>[1]CSHR!Q35</f>
        <v>2.2263804369150129E-2</v>
      </c>
      <c r="R55" s="25">
        <f t="shared" si="11"/>
        <v>1.1131902184575064E-2</v>
      </c>
      <c r="S55" s="15">
        <f>[1]CSHR!S35</f>
        <v>2.3634993550411029E-2</v>
      </c>
      <c r="T55" s="12">
        <f>[1]CSHR!T35</f>
        <v>0</v>
      </c>
      <c r="U55" s="16">
        <f>[1]CSHR!U35</f>
        <v>4.7383051544171211E-2</v>
      </c>
      <c r="V55" s="14">
        <f>[1]CSHR!V35</f>
        <v>4.0332374736873226E-2</v>
      </c>
      <c r="W55" s="60">
        <f t="shared" si="12"/>
        <v>0.45488922557496447</v>
      </c>
      <c r="X55" s="70">
        <f t="shared" si="0"/>
        <v>1</v>
      </c>
      <c r="Y55" s="5" t="str">
        <f t="shared" si="8"/>
        <v>OEU</v>
      </c>
    </row>
    <row r="56" spans="1:28" s="7" customFormat="1" x14ac:dyDescent="0.25">
      <c r="A56" s="7" t="s">
        <v>21</v>
      </c>
      <c r="B56" s="3" t="s">
        <v>16</v>
      </c>
      <c r="C56" s="12">
        <f>[1]CSHR!C36</f>
        <v>0</v>
      </c>
      <c r="D56" s="12">
        <f>[1]CSHR!D36</f>
        <v>0</v>
      </c>
      <c r="E56" s="12">
        <f>[1]CSHR!E36</f>
        <v>0</v>
      </c>
      <c r="F56" s="12">
        <f>[1]CSHR!F36</f>
        <v>0</v>
      </c>
      <c r="G56" s="12">
        <f>[1]CSHR!G36</f>
        <v>2.831331679819301E-4</v>
      </c>
      <c r="H56" s="12">
        <f>[1]CSHR!H36</f>
        <v>2.831331679819301E-4</v>
      </c>
      <c r="I56" s="12">
        <f>[1]CSHR!I36</f>
        <v>2.831331679819301E-4</v>
      </c>
      <c r="J56" s="25">
        <f t="shared" si="1"/>
        <v>1.4156658399096505E-4</v>
      </c>
      <c r="K56" s="25">
        <f t="shared" si="2"/>
        <v>9.437772266064337E-5</v>
      </c>
      <c r="L56" s="12">
        <f>[1]CSHR!L36</f>
        <v>2.831331679819301E-4</v>
      </c>
      <c r="M56" s="12">
        <f>[1]CSHR!M36</f>
        <v>2.7526835776020983E-2</v>
      </c>
      <c r="N56" s="25">
        <f t="shared" si="3"/>
        <v>5.5053671552041964E-3</v>
      </c>
      <c r="O56" s="25">
        <f t="shared" si="10"/>
        <v>2.7526835776020982E-3</v>
      </c>
      <c r="P56" s="25">
        <f t="shared" si="4"/>
        <v>1.3763417888010492E-2</v>
      </c>
      <c r="Q56" s="12">
        <f>[1]CSHR!Q36</f>
        <v>2.7526835776020983E-2</v>
      </c>
      <c r="R56" s="25">
        <f t="shared" si="11"/>
        <v>1.3763417888010492E-2</v>
      </c>
      <c r="S56" s="12">
        <f>[1]CSHR!S36</f>
        <v>2.7809968944002894E-2</v>
      </c>
      <c r="T56" s="12">
        <f>[1]CSHR!T36</f>
        <v>0</v>
      </c>
      <c r="U56" s="13">
        <f>[1]CSHR!U36</f>
        <v>2.7809968944002894E-2</v>
      </c>
      <c r="V56" s="14">
        <f>[1]CSHR!V36</f>
        <v>4.7232908989864132E-2</v>
      </c>
      <c r="W56" s="60">
        <f t="shared" si="12"/>
        <v>0.80494011808268151</v>
      </c>
      <c r="X56" s="70">
        <f t="shared" si="0"/>
        <v>1</v>
      </c>
      <c r="Y56" s="7" t="str">
        <f t="shared" si="8"/>
        <v>OEU</v>
      </c>
    </row>
    <row r="57" spans="1:28" s="8" customFormat="1" x14ac:dyDescent="0.25">
      <c r="A57" s="8" t="s">
        <v>21</v>
      </c>
      <c r="B57" s="9" t="s">
        <v>17</v>
      </c>
      <c r="C57" s="17">
        <f>[1]CSHR!C37</f>
        <v>0</v>
      </c>
      <c r="D57" s="18">
        <f>[1]CSHR!D37</f>
        <v>0</v>
      </c>
      <c r="E57" s="17">
        <f>[1]CSHR!E37</f>
        <v>0</v>
      </c>
      <c r="F57" s="18">
        <f>[1]CSHR!F37</f>
        <v>0.42499629053775084</v>
      </c>
      <c r="G57" s="17">
        <f>[1]CSHR!G37</f>
        <v>0</v>
      </c>
      <c r="H57" s="18">
        <f>[1]CSHR!H37</f>
        <v>0</v>
      </c>
      <c r="I57" s="17">
        <f>[1]CSHR!I37</f>
        <v>0</v>
      </c>
      <c r="J57" s="56">
        <f t="shared" si="1"/>
        <v>0</v>
      </c>
      <c r="K57" s="56">
        <f t="shared" si="2"/>
        <v>0</v>
      </c>
      <c r="L57" s="18">
        <f>[1]CSHR!L37</f>
        <v>0</v>
      </c>
      <c r="M57" s="17">
        <f>[1]CSHR!M37</f>
        <v>2.1398072431419259E-2</v>
      </c>
      <c r="N57" s="56">
        <f t="shared" si="3"/>
        <v>4.2796144862838519E-3</v>
      </c>
      <c r="O57" s="56">
        <f t="shared" si="10"/>
        <v>2.1398072431419259E-3</v>
      </c>
      <c r="P57" s="56">
        <f t="shared" si="4"/>
        <v>1.0699036215709629E-2</v>
      </c>
      <c r="Q57" s="17">
        <f>[1]CSHR!Q37</f>
        <v>2.1398072431419259E-2</v>
      </c>
      <c r="R57" s="56">
        <f t="shared" si="11"/>
        <v>1.0699036215709629E-2</v>
      </c>
      <c r="S57" s="17">
        <f>[1]CSHR!S37</f>
        <v>2.1398072431419259E-2</v>
      </c>
      <c r="T57" s="18">
        <f>[1]CSHR!T37</f>
        <v>0</v>
      </c>
      <c r="U57" s="17">
        <f>[1]CSHR!U37</f>
        <v>4.4222683024933172E-2</v>
      </c>
      <c r="V57" s="19">
        <f>[1]CSHR!V37</f>
        <v>5.0059614085346026E-3</v>
      </c>
      <c r="W57" s="62">
        <f t="shared" si="12"/>
        <v>0.43376335357367857</v>
      </c>
      <c r="X57" s="71">
        <f t="shared" si="0"/>
        <v>1</v>
      </c>
      <c r="Y57" s="8" t="str">
        <f t="shared" si="8"/>
        <v>OEU</v>
      </c>
    </row>
    <row r="58" spans="1:28" s="1" customFormat="1" x14ac:dyDescent="0.25">
      <c r="A58" s="1" t="s">
        <v>22</v>
      </c>
      <c r="B58" s="3" t="s">
        <v>0</v>
      </c>
      <c r="C58" s="12">
        <f>[1]CSHR!C56</f>
        <v>0.46910909411433172</v>
      </c>
      <c r="D58" s="12">
        <f>[1]CSHR!D56</f>
        <v>0</v>
      </c>
      <c r="E58" s="12">
        <f>[1]CSHR!E56</f>
        <v>0</v>
      </c>
      <c r="F58" s="12">
        <f>[1]CSHR!F56</f>
        <v>0</v>
      </c>
      <c r="G58" s="12">
        <f>[1]CSHR!G56</f>
        <v>1.0989215113686696E-2</v>
      </c>
      <c r="H58" s="12">
        <f>[1]CSHR!H56</f>
        <v>1.0989215113686696E-2</v>
      </c>
      <c r="I58" s="12">
        <f>[1]CSHR!I56</f>
        <v>1.0989215113686696E-2</v>
      </c>
      <c r="J58" s="25">
        <f t="shared" si="1"/>
        <v>5.4946075568433478E-3</v>
      </c>
      <c r="K58" s="25">
        <f t="shared" si="2"/>
        <v>3.6630717045622319E-3</v>
      </c>
      <c r="L58" s="12">
        <f>[1]CSHR!L56</f>
        <v>1.0989215113686696E-2</v>
      </c>
      <c r="M58" s="12">
        <f>[1]CSHR!M56</f>
        <v>1.9885208245454238E-2</v>
      </c>
      <c r="N58" s="25">
        <f t="shared" si="3"/>
        <v>3.9770416490908476E-3</v>
      </c>
      <c r="O58" s="25">
        <f>P58/5</f>
        <v>1.9885208245454238E-3</v>
      </c>
      <c r="P58" s="25">
        <f t="shared" si="4"/>
        <v>9.9426041227271191E-3</v>
      </c>
      <c r="Q58" s="12">
        <f>[1]CSHR!Q56</f>
        <v>1.9885208245454238E-2</v>
      </c>
      <c r="R58" s="25">
        <f t="shared" si="11"/>
        <v>9.9426041227271191E-3</v>
      </c>
      <c r="S58" s="12">
        <f>[1]CSHR!S56</f>
        <v>3.0874423359140878E-2</v>
      </c>
      <c r="T58" s="12">
        <f>[1]CSHR!T56</f>
        <v>0</v>
      </c>
      <c r="U58" s="13">
        <f>[1]CSHR!U56</f>
        <v>4.7619861881628651E-2</v>
      </c>
      <c r="V58" s="14">
        <f>[1]CSHR!V56</f>
        <v>2.357847122524322E-3</v>
      </c>
      <c r="W58" s="60">
        <f t="shared" si="12"/>
        <v>0.33130304659622312</v>
      </c>
      <c r="X58" s="70">
        <f>SUM(C58:W58)</f>
        <v>1</v>
      </c>
      <c r="Y58" s="1" t="str">
        <f>$AC$2</f>
        <v>EAB</v>
      </c>
    </row>
    <row r="59" spans="1:28" s="5" customFormat="1" x14ac:dyDescent="0.25">
      <c r="A59" s="5" t="s">
        <v>22</v>
      </c>
      <c r="B59" s="6" t="s">
        <v>1</v>
      </c>
      <c r="C59" s="15">
        <f>[1]CSHR!C57</f>
        <v>0</v>
      </c>
      <c r="D59" s="12">
        <f>[1]CSHR!D57</f>
        <v>0</v>
      </c>
      <c r="E59" s="15">
        <f>[1]CSHR!E57</f>
        <v>0</v>
      </c>
      <c r="F59" s="12">
        <f>[1]CSHR!F57</f>
        <v>0</v>
      </c>
      <c r="G59" s="15">
        <f>[1]CSHR!G57</f>
        <v>7.2323415239016484E-3</v>
      </c>
      <c r="H59" s="12">
        <f>[1]CSHR!H57</f>
        <v>7.2323415239016484E-3</v>
      </c>
      <c r="I59" s="15">
        <f>[1]CSHR!I57</f>
        <v>7.2323415239016484E-3</v>
      </c>
      <c r="J59" s="25">
        <f t="shared" si="1"/>
        <v>3.6161707619508242E-3</v>
      </c>
      <c r="K59" s="25">
        <f t="shared" si="2"/>
        <v>2.410780507967216E-3</v>
      </c>
      <c r="L59" s="12">
        <f>[1]CSHR!L57</f>
        <v>7.2323415239016484E-3</v>
      </c>
      <c r="M59" s="15">
        <f>[1]CSHR!M57</f>
        <v>1.5623356240652522E-2</v>
      </c>
      <c r="N59" s="25">
        <f t="shared" si="3"/>
        <v>3.1246712481305043E-3</v>
      </c>
      <c r="O59" s="69">
        <f>T59/2</f>
        <v>0.17493280974697309</v>
      </c>
      <c r="P59" s="25">
        <f t="shared" si="4"/>
        <v>7.811678120326261E-3</v>
      </c>
      <c r="Q59" s="15">
        <f>[1]CSHR!Q57</f>
        <v>1.5623356240652522E-2</v>
      </c>
      <c r="R59" s="25">
        <f t="shared" si="11"/>
        <v>7.811678120326261E-3</v>
      </c>
      <c r="S59" s="15">
        <f>[1]CSHR!S57</f>
        <v>2.2855697764554178E-2</v>
      </c>
      <c r="T59" s="12">
        <f>[1]CSHR!T57</f>
        <v>0.34986561949394618</v>
      </c>
      <c r="U59" s="16">
        <f>[1]CSHR!U57</f>
        <v>3.8479054005206778E-2</v>
      </c>
      <c r="V59" s="14">
        <f>[1]CSHR!V57</f>
        <v>1.2906688180941506E-2</v>
      </c>
      <c r="W59" s="60">
        <f t="shared" si="12"/>
        <v>0.31600907347276563</v>
      </c>
      <c r="X59" s="70">
        <f t="shared" si="0"/>
        <v>1</v>
      </c>
      <c r="Y59" s="5" t="str">
        <f t="shared" ref="Y59:Y75" si="13">$AC$2</f>
        <v>EAB</v>
      </c>
    </row>
    <row r="60" spans="1:28" s="1" customFormat="1" x14ac:dyDescent="0.25">
      <c r="A60" s="1" t="s">
        <v>22</v>
      </c>
      <c r="B60" s="3" t="s">
        <v>2</v>
      </c>
      <c r="C60" s="12">
        <f>[1]CSHR!C58</f>
        <v>0.57027186057551338</v>
      </c>
      <c r="D60" s="12">
        <f>[1]CSHR!D58</f>
        <v>0</v>
      </c>
      <c r="E60" s="12">
        <f>[1]CSHR!E58</f>
        <v>0</v>
      </c>
      <c r="F60" s="12">
        <f>[1]CSHR!F58</f>
        <v>0</v>
      </c>
      <c r="G60" s="12">
        <f>[1]CSHR!G58</f>
        <v>1.054995060223657E-2</v>
      </c>
      <c r="H60" s="12">
        <f>[1]CSHR!H58</f>
        <v>1.054995060223657E-2</v>
      </c>
      <c r="I60" s="12">
        <f>[1]CSHR!I58</f>
        <v>1.054995060223657E-2</v>
      </c>
      <c r="J60" s="25">
        <f t="shared" si="1"/>
        <v>5.2749753011182851E-3</v>
      </c>
      <c r="K60" s="25">
        <f t="shared" si="2"/>
        <v>3.5166502007455236E-3</v>
      </c>
      <c r="L60" s="12">
        <f>[1]CSHR!L58</f>
        <v>1.054995060223657E-2</v>
      </c>
      <c r="M60" s="12">
        <f>[1]CSHR!M58</f>
        <v>1.4955740822790766E-2</v>
      </c>
      <c r="N60" s="25">
        <f t="shared" si="3"/>
        <v>2.9911481645581535E-3</v>
      </c>
      <c r="O60" s="25">
        <f>P60/5</f>
        <v>1.4955740822790767E-3</v>
      </c>
      <c r="P60" s="25">
        <f t="shared" si="4"/>
        <v>7.4778704113953832E-3</v>
      </c>
      <c r="Q60" s="12">
        <f>[1]CSHR!Q58</f>
        <v>1.4955740822790766E-2</v>
      </c>
      <c r="R60" s="25">
        <f t="shared" si="11"/>
        <v>7.4778704113953832E-3</v>
      </c>
      <c r="S60" s="12">
        <f>[1]CSHR!S58</f>
        <v>2.5505691425027333E-2</v>
      </c>
      <c r="T60" s="12">
        <f>[1]CSHR!T58</f>
        <v>0</v>
      </c>
      <c r="U60" s="13">
        <f>[1]CSHR!U58</f>
        <v>3.8099999486324837E-2</v>
      </c>
      <c r="V60" s="14">
        <f>[1]CSHR!V58</f>
        <v>1.8301951619506537E-2</v>
      </c>
      <c r="W60" s="60">
        <f t="shared" si="12"/>
        <v>0.2474751242676082</v>
      </c>
      <c r="X60" s="70">
        <f t="shared" si="0"/>
        <v>1</v>
      </c>
      <c r="Y60" s="1" t="str">
        <f t="shared" si="13"/>
        <v>EAB</v>
      </c>
    </row>
    <row r="61" spans="1:28" s="5" customFormat="1" x14ac:dyDescent="0.25">
      <c r="A61" s="35" t="s">
        <v>22</v>
      </c>
      <c r="B61" s="31" t="s">
        <v>3</v>
      </c>
      <c r="C61" s="32">
        <f>[1]CSHR!C5</f>
        <v>0</v>
      </c>
      <c r="D61" s="32">
        <f>[1]CSHR!D5</f>
        <v>0</v>
      </c>
      <c r="E61" s="32">
        <f>[1]CSHR!E5</f>
        <v>0.7710704029849681</v>
      </c>
      <c r="F61" s="32">
        <f>[1]CSHR!F5</f>
        <v>0</v>
      </c>
      <c r="G61" s="32">
        <f>[1]CSHR!G5</f>
        <v>2.8934391994102997E-3</v>
      </c>
      <c r="H61" s="32">
        <f>[1]CSHR!H5</f>
        <v>2.8934391994102997E-3</v>
      </c>
      <c r="I61" s="32">
        <f>[1]CSHR!I5</f>
        <v>2.8934391994102997E-3</v>
      </c>
      <c r="J61" s="25">
        <f t="shared" si="1"/>
        <v>1.4467195997051499E-3</v>
      </c>
      <c r="K61" s="25">
        <f t="shared" si="2"/>
        <v>9.6447973313676654E-4</v>
      </c>
      <c r="L61" s="32">
        <f>[1]CSHR!L5</f>
        <v>2.8934391994102997E-3</v>
      </c>
      <c r="M61" s="32">
        <f>[1]CSHR!M5</f>
        <v>6.07622231876163E-3</v>
      </c>
      <c r="N61" s="25">
        <f t="shared" si="3"/>
        <v>1.2152444637523259E-3</v>
      </c>
      <c r="O61" s="25">
        <f t="shared" ref="O61:O75" si="14">P61/5</f>
        <v>6.0762223187616296E-4</v>
      </c>
      <c r="P61" s="25">
        <f t="shared" si="4"/>
        <v>3.038111159380815E-3</v>
      </c>
      <c r="Q61" s="32">
        <f>[1]CSHR!Q5</f>
        <v>6.07622231876163E-3</v>
      </c>
      <c r="R61" s="25">
        <f t="shared" si="11"/>
        <v>3.038111159380815E-3</v>
      </c>
      <c r="S61" s="32">
        <f>[1]CSHR!S5</f>
        <v>8.9696615181719293E-3</v>
      </c>
      <c r="T61" s="32">
        <f>[1]CSHR!T5</f>
        <v>0</v>
      </c>
      <c r="U61" s="33">
        <f>[1]CSHR!U5</f>
        <v>1.5450965324851001E-2</v>
      </c>
      <c r="V61" s="34">
        <f>[1]CSHR!V5</f>
        <v>4.79091941585729E-2</v>
      </c>
      <c r="W61" s="61">
        <f t="shared" si="12"/>
        <v>0.12256328623103974</v>
      </c>
      <c r="X61" s="70">
        <f t="shared" si="0"/>
        <v>1</v>
      </c>
      <c r="Y61" s="35" t="str">
        <f t="shared" si="13"/>
        <v>EAB</v>
      </c>
      <c r="Z61" s="35"/>
      <c r="AA61" s="35" t="s">
        <v>91</v>
      </c>
      <c r="AB61" s="35"/>
    </row>
    <row r="62" spans="1:28" s="1" customFormat="1" x14ac:dyDescent="0.25">
      <c r="A62" s="1" t="s">
        <v>22</v>
      </c>
      <c r="B62" s="3" t="s">
        <v>4</v>
      </c>
      <c r="C62" s="12">
        <f>[1]CSHR!C60</f>
        <v>0</v>
      </c>
      <c r="D62" s="12">
        <f>[1]CSHR!D60</f>
        <v>0</v>
      </c>
      <c r="E62" s="12">
        <f>[1]CSHR!E60</f>
        <v>0</v>
      </c>
      <c r="F62" s="12">
        <f>[1]CSHR!F60</f>
        <v>0</v>
      </c>
      <c r="G62" s="12">
        <f>[1]CSHR!G60</f>
        <v>1.4704614808921998E-2</v>
      </c>
      <c r="H62" s="12">
        <f>[1]CSHR!H60</f>
        <v>1.4704614808921998E-2</v>
      </c>
      <c r="I62" s="12">
        <f>[1]CSHR!I60</f>
        <v>1.4704614808921998E-2</v>
      </c>
      <c r="J62" s="25">
        <f t="shared" si="1"/>
        <v>7.3523074044609992E-3</v>
      </c>
      <c r="K62" s="25">
        <f t="shared" si="2"/>
        <v>4.9015382696406661E-3</v>
      </c>
      <c r="L62" s="12">
        <f>[1]CSHR!L60</f>
        <v>1.4704614808921998E-2</v>
      </c>
      <c r="M62" s="12">
        <f>[1]CSHR!M60</f>
        <v>1.59674961440949E-2</v>
      </c>
      <c r="N62" s="25">
        <f t="shared" si="3"/>
        <v>3.1934992288189801E-3</v>
      </c>
      <c r="O62" s="25">
        <f t="shared" si="14"/>
        <v>1.59674961440949E-3</v>
      </c>
      <c r="P62" s="25">
        <f t="shared" si="4"/>
        <v>7.9837480720474502E-3</v>
      </c>
      <c r="Q62" s="12">
        <f>[1]CSHR!Q60</f>
        <v>1.59674961440949E-2</v>
      </c>
      <c r="R62" s="25">
        <f t="shared" si="11"/>
        <v>7.9837480720474502E-3</v>
      </c>
      <c r="S62" s="12">
        <f>[1]CSHR!S60</f>
        <v>3.0672110953016803E-2</v>
      </c>
      <c r="T62" s="12">
        <f>[1]CSHR!T60</f>
        <v>0</v>
      </c>
      <c r="U62" s="13">
        <f>[1]CSHR!U60</f>
        <v>3.3865610181835801E-2</v>
      </c>
      <c r="V62" s="14">
        <f>[1]CSHR!V60</f>
        <v>2.8244837488691599E-3</v>
      </c>
      <c r="W62" s="60">
        <f t="shared" si="12"/>
        <v>0.80887275293097538</v>
      </c>
      <c r="X62" s="70">
        <f t="shared" si="0"/>
        <v>1</v>
      </c>
      <c r="Y62" s="1" t="str">
        <f t="shared" si="13"/>
        <v>EAB</v>
      </c>
    </row>
    <row r="63" spans="1:28" s="5" customFormat="1" x14ac:dyDescent="0.25">
      <c r="A63" s="35" t="s">
        <v>22</v>
      </c>
      <c r="B63" s="31" t="s">
        <v>5</v>
      </c>
      <c r="C63" s="32">
        <f>[1]CSHR!C7</f>
        <v>0.46926064844980098</v>
      </c>
      <c r="D63" s="32">
        <f>[1]CSHR!D7</f>
        <v>0</v>
      </c>
      <c r="E63" s="32">
        <f>[1]CSHR!E7</f>
        <v>0</v>
      </c>
      <c r="F63" s="32">
        <f>[1]CSHR!F7</f>
        <v>0</v>
      </c>
      <c r="G63" s="32">
        <f>[1]CSHR!G7</f>
        <v>1.02843378873983E-2</v>
      </c>
      <c r="H63" s="32">
        <f>[1]CSHR!H7</f>
        <v>1.02843378873983E-2</v>
      </c>
      <c r="I63" s="32">
        <f>[1]CSHR!I7</f>
        <v>1.02843378873983E-2</v>
      </c>
      <c r="J63" s="25">
        <f t="shared" si="1"/>
        <v>5.14216894369915E-3</v>
      </c>
      <c r="K63" s="25">
        <f t="shared" si="2"/>
        <v>3.4281126291327668E-3</v>
      </c>
      <c r="L63" s="32">
        <f>[1]CSHR!L7</f>
        <v>1.02843378873983E-2</v>
      </c>
      <c r="M63" s="32">
        <f>[1]CSHR!M7</f>
        <v>1.8111305226968001E-2</v>
      </c>
      <c r="N63" s="25">
        <f t="shared" si="3"/>
        <v>3.6222610453936002E-3</v>
      </c>
      <c r="O63" s="25">
        <f t="shared" si="14"/>
        <v>1.8111305226968001E-3</v>
      </c>
      <c r="P63" s="25">
        <f t="shared" si="4"/>
        <v>9.0556526134840006E-3</v>
      </c>
      <c r="Q63" s="32">
        <f>[1]CSHR!Q7</f>
        <v>1.8111305226968001E-2</v>
      </c>
      <c r="R63" s="25">
        <f t="shared" si="11"/>
        <v>9.0556526134840006E-3</v>
      </c>
      <c r="S63" s="32">
        <f>[1]CSHR!S7</f>
        <v>2.8395643114366303E-2</v>
      </c>
      <c r="T63" s="32">
        <f>[1]CSHR!T7</f>
        <v>0</v>
      </c>
      <c r="U63" s="33">
        <f>[1]CSHR!U7</f>
        <v>4.3647268568655098E-2</v>
      </c>
      <c r="V63" s="34">
        <f>[1]CSHR!V7</f>
        <v>4.7677885724855901E-2</v>
      </c>
      <c r="W63" s="61">
        <f t="shared" si="12"/>
        <v>0.30154361377090222</v>
      </c>
      <c r="X63" s="70">
        <f t="shared" si="0"/>
        <v>1</v>
      </c>
      <c r="Y63" s="35" t="str">
        <f t="shared" si="13"/>
        <v>EAB</v>
      </c>
      <c r="Z63" s="35"/>
      <c r="AA63" s="35" t="s">
        <v>91</v>
      </c>
      <c r="AB63" s="35"/>
    </row>
    <row r="64" spans="1:28" s="1" customFormat="1" x14ac:dyDescent="0.25">
      <c r="A64" s="1" t="s">
        <v>22</v>
      </c>
      <c r="B64" s="3" t="s">
        <v>6</v>
      </c>
      <c r="C64" s="12">
        <f>[1]CSHR!C62</f>
        <v>0</v>
      </c>
      <c r="D64" s="12">
        <f>[1]CSHR!D62</f>
        <v>0</v>
      </c>
      <c r="E64" s="12">
        <f>[1]CSHR!E62</f>
        <v>0</v>
      </c>
      <c r="F64" s="12">
        <f>[1]CSHR!F62</f>
        <v>0</v>
      </c>
      <c r="G64" s="12">
        <f>[1]CSHR!G62</f>
        <v>1.698073769626668E-3</v>
      </c>
      <c r="H64" s="12">
        <f>[1]CSHR!H62</f>
        <v>1.698073769626668E-3</v>
      </c>
      <c r="I64" s="12">
        <f>[1]CSHR!I62</f>
        <v>1.698073769626668E-3</v>
      </c>
      <c r="J64" s="25">
        <f t="shared" si="1"/>
        <v>8.4903688481333399E-4</v>
      </c>
      <c r="K64" s="25">
        <f t="shared" si="2"/>
        <v>5.6602458987555599E-4</v>
      </c>
      <c r="L64" s="12">
        <f>[1]CSHR!L62</f>
        <v>1.698073769626668E-3</v>
      </c>
      <c r="M64" s="12">
        <f>[1]CSHR!M62</f>
        <v>2.7515084230061791E-2</v>
      </c>
      <c r="N64" s="25">
        <f t="shared" si="3"/>
        <v>5.5030168460123586E-3</v>
      </c>
      <c r="O64" s="25">
        <f t="shared" si="14"/>
        <v>2.7515084230061793E-3</v>
      </c>
      <c r="P64" s="25">
        <f t="shared" si="4"/>
        <v>1.3757542115030896E-2</v>
      </c>
      <c r="Q64" s="12">
        <f>[1]CSHR!Q62</f>
        <v>2.7515084230061791E-2</v>
      </c>
      <c r="R64" s="25">
        <f t="shared" si="11"/>
        <v>1.3757542115030896E-2</v>
      </c>
      <c r="S64" s="12">
        <f>[1]CSHR!S62</f>
        <v>2.9213157999688429E-2</v>
      </c>
      <c r="T64" s="12">
        <f>[1]CSHR!T62</f>
        <v>0</v>
      </c>
      <c r="U64" s="13">
        <f>[1]CSHR!U62</f>
        <v>2.9213157999688429E-2</v>
      </c>
      <c r="V64" s="14">
        <f>[1]CSHR!V62</f>
        <v>3.9149288172979843E-2</v>
      </c>
      <c r="W64" s="60">
        <f t="shared" si="12"/>
        <v>0.80341726131524382</v>
      </c>
      <c r="X64" s="70">
        <f t="shared" si="0"/>
        <v>1</v>
      </c>
      <c r="Y64" s="1" t="str">
        <f t="shared" si="13"/>
        <v>EAB</v>
      </c>
    </row>
    <row r="65" spans="1:28" s="5" customFormat="1" x14ac:dyDescent="0.25">
      <c r="A65" s="5" t="s">
        <v>22</v>
      </c>
      <c r="B65" s="6" t="s">
        <v>7</v>
      </c>
      <c r="C65" s="15">
        <f>[1]CSHR!C63</f>
        <v>0</v>
      </c>
      <c r="D65" s="12">
        <f>[1]CSHR!D63</f>
        <v>0</v>
      </c>
      <c r="E65" s="15">
        <f>[1]CSHR!E63</f>
        <v>0</v>
      </c>
      <c r="F65" s="12">
        <f>[1]CSHR!F63</f>
        <v>0</v>
      </c>
      <c r="G65" s="15">
        <f>[1]CSHR!G63</f>
        <v>4.5847360280772452E-3</v>
      </c>
      <c r="H65" s="12">
        <f>[1]CSHR!H63</f>
        <v>0.35779484657295135</v>
      </c>
      <c r="I65" s="15">
        <f>[1]CSHR!I63</f>
        <v>4.5847360280772452E-3</v>
      </c>
      <c r="J65" s="25">
        <f t="shared" si="1"/>
        <v>2.2923680140386226E-3</v>
      </c>
      <c r="K65" s="25">
        <f t="shared" si="2"/>
        <v>1.5282453426924152E-3</v>
      </c>
      <c r="L65" s="12">
        <f>[1]CSHR!L63</f>
        <v>4.5847360280772452E-3</v>
      </c>
      <c r="M65" s="15">
        <f>[1]CSHR!M63</f>
        <v>2.2959435594046951E-2</v>
      </c>
      <c r="N65" s="25">
        <f t="shared" si="3"/>
        <v>4.5918871188093905E-3</v>
      </c>
      <c r="O65" s="25">
        <f t="shared" si="14"/>
        <v>2.2959435594046953E-3</v>
      </c>
      <c r="P65" s="25">
        <f t="shared" si="4"/>
        <v>1.1479717797023475E-2</v>
      </c>
      <c r="Q65" s="15">
        <f>[1]CSHR!Q63</f>
        <v>2.2959435594046951E-2</v>
      </c>
      <c r="R65" s="25">
        <f t="shared" si="11"/>
        <v>1.1479717797023475E-2</v>
      </c>
      <c r="S65" s="15">
        <f>[1]CSHR!S63</f>
        <v>2.7544171622124178E-2</v>
      </c>
      <c r="T65" s="12">
        <f>[1]CSHR!T63</f>
        <v>0</v>
      </c>
      <c r="U65" s="16">
        <f>[1]CSHR!U63</f>
        <v>5.8156752414186767E-2</v>
      </c>
      <c r="V65" s="14">
        <f>[1]CSHR!V63</f>
        <v>1.5744032263688111E-2</v>
      </c>
      <c r="W65" s="60">
        <f t="shared" si="12"/>
        <v>0.44741923822573193</v>
      </c>
      <c r="X65" s="70">
        <f t="shared" si="0"/>
        <v>1</v>
      </c>
      <c r="Y65" s="5" t="str">
        <f t="shared" si="13"/>
        <v>EAB</v>
      </c>
    </row>
    <row r="66" spans="1:28" s="1" customFormat="1" x14ac:dyDescent="0.25">
      <c r="A66" s="35" t="s">
        <v>22</v>
      </c>
      <c r="B66" s="31" t="s">
        <v>8</v>
      </c>
      <c r="C66" s="32">
        <f>[1]CSHR!C46</f>
        <v>0</v>
      </c>
      <c r="D66" s="32">
        <f>[1]CSHR!D46</f>
        <v>0</v>
      </c>
      <c r="E66" s="32">
        <f>[1]CSHR!E46</f>
        <v>0</v>
      </c>
      <c r="F66" s="32">
        <f>[1]CSHR!F46</f>
        <v>0.81661227581725659</v>
      </c>
      <c r="G66" s="32">
        <f>[1]CSHR!G46</f>
        <v>0</v>
      </c>
      <c r="H66" s="32">
        <f>[1]CSHR!H46</f>
        <v>0</v>
      </c>
      <c r="I66" s="32">
        <f>[1]CSHR!I46</f>
        <v>0</v>
      </c>
      <c r="J66" s="25">
        <f t="shared" si="1"/>
        <v>0</v>
      </c>
      <c r="K66" s="25">
        <f t="shared" si="2"/>
        <v>0</v>
      </c>
      <c r="L66" s="32">
        <f>[1]CSHR!L46</f>
        <v>0</v>
      </c>
      <c r="M66" s="32">
        <f>[1]CSHR!M46</f>
        <v>6.8525808402601623E-3</v>
      </c>
      <c r="N66" s="25">
        <f t="shared" si="3"/>
        <v>1.3705161680520324E-3</v>
      </c>
      <c r="O66" s="25">
        <f t="shared" si="14"/>
        <v>6.8525808402601618E-4</v>
      </c>
      <c r="P66" s="25">
        <f t="shared" si="4"/>
        <v>3.4262904201300811E-3</v>
      </c>
      <c r="Q66" s="32">
        <f>[1]CSHR!Q46</f>
        <v>6.8525808402601623E-3</v>
      </c>
      <c r="R66" s="25">
        <f t="shared" si="11"/>
        <v>3.4262904201300811E-3</v>
      </c>
      <c r="S66" s="32">
        <f>[1]CSHR!S46</f>
        <v>6.8525808402601623E-3</v>
      </c>
      <c r="T66" s="32">
        <f>[1]CSHR!T46</f>
        <v>0</v>
      </c>
      <c r="U66" s="33">
        <f>[1]CSHR!U46</f>
        <v>1.4162000403204323E-2</v>
      </c>
      <c r="V66" s="34">
        <f>[1]CSHR!V46</f>
        <v>8.4999047692059537E-4</v>
      </c>
      <c r="W66" s="61">
        <f t="shared" si="12"/>
        <v>0.13890963568949966</v>
      </c>
      <c r="X66" s="70">
        <f t="shared" si="0"/>
        <v>1</v>
      </c>
      <c r="Y66" s="35" t="str">
        <f t="shared" si="13"/>
        <v>EAB</v>
      </c>
      <c r="Z66" s="35"/>
      <c r="AA66" s="35" t="s">
        <v>90</v>
      </c>
      <c r="AB66" s="35"/>
    </row>
    <row r="67" spans="1:28" s="5" customFormat="1" x14ac:dyDescent="0.25">
      <c r="A67" s="5" t="s">
        <v>22</v>
      </c>
      <c r="B67" s="6" t="s">
        <v>9</v>
      </c>
      <c r="C67" s="15">
        <f>[1]CSHR!C65</f>
        <v>0.45993912493099104</v>
      </c>
      <c r="D67" s="12">
        <f>[1]CSHR!D65</f>
        <v>0</v>
      </c>
      <c r="E67" s="15">
        <f>[1]CSHR!E65</f>
        <v>0</v>
      </c>
      <c r="F67" s="12">
        <f>[1]CSHR!F65</f>
        <v>0</v>
      </c>
      <c r="G67" s="15">
        <f>[1]CSHR!G65</f>
        <v>8.4761440258869433E-3</v>
      </c>
      <c r="H67" s="12">
        <f>[1]CSHR!H65</f>
        <v>8.4761440258869433E-3</v>
      </c>
      <c r="I67" s="15">
        <f>[1]CSHR!I65</f>
        <v>8.4761440258869433E-3</v>
      </c>
      <c r="J67" s="25">
        <f t="shared" si="1"/>
        <v>4.2380720129434717E-3</v>
      </c>
      <c r="K67" s="25">
        <f t="shared" si="2"/>
        <v>2.8253813419623144E-3</v>
      </c>
      <c r="L67" s="12">
        <f>[1]CSHR!L65</f>
        <v>8.4761440258869433E-3</v>
      </c>
      <c r="M67" s="15">
        <f>[1]CSHR!M65</f>
        <v>1.9967713944845901E-2</v>
      </c>
      <c r="N67" s="25">
        <f t="shared" si="3"/>
        <v>3.99354278896918E-3</v>
      </c>
      <c r="O67" s="25">
        <f t="shared" si="14"/>
        <v>1.99677139448459E-3</v>
      </c>
      <c r="P67" s="25">
        <f t="shared" si="4"/>
        <v>9.9838569724229505E-3</v>
      </c>
      <c r="Q67" s="15">
        <f>[1]CSHR!Q65</f>
        <v>1.9967713944845901E-2</v>
      </c>
      <c r="R67" s="25">
        <f t="shared" si="11"/>
        <v>9.9838569724229505E-3</v>
      </c>
      <c r="S67" s="15">
        <f>[1]CSHR!S65</f>
        <v>2.8443857970732834E-2</v>
      </c>
      <c r="T67" s="12">
        <f>[1]CSHR!T65</f>
        <v>0</v>
      </c>
      <c r="U67" s="16">
        <f>[1]CSHR!U65</f>
        <v>4.5258774976918832E-2</v>
      </c>
      <c r="V67" s="14">
        <f>[1]CSHR!V65</f>
        <v>2.4409538912792808E-2</v>
      </c>
      <c r="W67" s="60">
        <f t="shared" si="12"/>
        <v>0.33508721773211947</v>
      </c>
      <c r="X67" s="70">
        <f t="shared" si="0"/>
        <v>1</v>
      </c>
      <c r="Y67" s="5" t="str">
        <f t="shared" si="13"/>
        <v>EAB</v>
      </c>
    </row>
    <row r="68" spans="1:28" s="1" customFormat="1" x14ac:dyDescent="0.25">
      <c r="A68" s="1" t="s">
        <v>22</v>
      </c>
      <c r="B68" s="3" t="s">
        <v>10</v>
      </c>
      <c r="C68" s="12">
        <f>[1]CSHR!C66</f>
        <v>0</v>
      </c>
      <c r="D68" s="12">
        <f>[1]CSHR!D66</f>
        <v>0</v>
      </c>
      <c r="E68" s="12">
        <f>[1]CSHR!E66</f>
        <v>0.76297730586496604</v>
      </c>
      <c r="F68" s="12">
        <f>[1]CSHR!F66</f>
        <v>0</v>
      </c>
      <c r="G68" s="12">
        <f>[1]CSHR!G66</f>
        <v>2.7339510409177463E-3</v>
      </c>
      <c r="H68" s="12">
        <f>[1]CSHR!H66</f>
        <v>2.7339510409177463E-3</v>
      </c>
      <c r="I68" s="12">
        <f>[1]CSHR!I66</f>
        <v>2.7339510409177463E-3</v>
      </c>
      <c r="J68" s="25">
        <f t="shared" si="1"/>
        <v>1.3669755204588731E-3</v>
      </c>
      <c r="K68" s="25">
        <f t="shared" si="2"/>
        <v>9.1131701363924872E-4</v>
      </c>
      <c r="L68" s="12">
        <f>[1]CSHR!L66</f>
        <v>2.7339510409177463E-3</v>
      </c>
      <c r="M68" s="12">
        <f>[1]CSHR!M66</f>
        <v>8.1335043467302987E-3</v>
      </c>
      <c r="N68" s="25">
        <f t="shared" si="3"/>
        <v>1.6267008693460598E-3</v>
      </c>
      <c r="O68" s="25">
        <f t="shared" si="14"/>
        <v>8.1335043467302989E-4</v>
      </c>
      <c r="P68" s="25">
        <f t="shared" si="4"/>
        <v>4.0667521733651494E-3</v>
      </c>
      <c r="Q68" s="12">
        <f>[1]CSHR!Q66</f>
        <v>8.1335043467302987E-3</v>
      </c>
      <c r="R68" s="25">
        <f t="shared" si="11"/>
        <v>4.0667521733651494E-3</v>
      </c>
      <c r="S68" s="12">
        <f>[1]CSHR!S66</f>
        <v>1.0867455387648059E-2</v>
      </c>
      <c r="T68" s="12">
        <f>[1]CSHR!T66</f>
        <v>0</v>
      </c>
      <c r="U68" s="13">
        <f>[1]CSHR!U66</f>
        <v>1.9543193357493705E-2</v>
      </c>
      <c r="V68" s="14">
        <f>[1]CSHR!V66</f>
        <v>1.7283314442205139E-3</v>
      </c>
      <c r="W68" s="60">
        <f t="shared" si="12"/>
        <v>0.16482905290369254</v>
      </c>
      <c r="X68" s="70">
        <f t="shared" ref="X68:X131" si="15">SUM(C68:W68)</f>
        <v>1</v>
      </c>
      <c r="Y68" s="1" t="str">
        <f t="shared" si="13"/>
        <v>EAB</v>
      </c>
    </row>
    <row r="69" spans="1:28" s="5" customFormat="1" x14ac:dyDescent="0.25">
      <c r="A69" s="5" t="s">
        <v>22</v>
      </c>
      <c r="B69" s="6" t="s">
        <v>11</v>
      </c>
      <c r="C69" s="15">
        <f>[1]CSHR!C67</f>
        <v>0.42816252043486014</v>
      </c>
      <c r="D69" s="12">
        <f>[1]CSHR!D67</f>
        <v>0</v>
      </c>
      <c r="E69" s="15">
        <f>[1]CSHR!E67</f>
        <v>0</v>
      </c>
      <c r="F69" s="12">
        <f>[1]CSHR!F67</f>
        <v>0</v>
      </c>
      <c r="G69" s="15">
        <f>[1]CSHR!G67</f>
        <v>7.968016032379727E-3</v>
      </c>
      <c r="H69" s="12">
        <f>[1]CSHR!H67</f>
        <v>7.968016032379727E-3</v>
      </c>
      <c r="I69" s="15">
        <f>[1]CSHR!I67</f>
        <v>7.968016032379727E-3</v>
      </c>
      <c r="J69" s="25">
        <f t="shared" ref="J69:J132" si="16">I69/2</f>
        <v>3.9840080161898635E-3</v>
      </c>
      <c r="K69" s="25">
        <f t="shared" ref="K69:K132" si="17">I69/3</f>
        <v>2.6560053441265757E-3</v>
      </c>
      <c r="L69" s="12">
        <f>[1]CSHR!L67</f>
        <v>7.968016032379727E-3</v>
      </c>
      <c r="M69" s="15">
        <f>[1]CSHR!M67</f>
        <v>2.2385761175821417E-2</v>
      </c>
      <c r="N69" s="25">
        <f t="shared" ref="N69:N132" si="18">M69/5</f>
        <v>4.4771522351642837E-3</v>
      </c>
      <c r="O69" s="25">
        <f t="shared" si="14"/>
        <v>2.2385761175821419E-3</v>
      </c>
      <c r="P69" s="25">
        <f t="shared" ref="P69:P132" si="19">M69/2</f>
        <v>1.1192880587910709E-2</v>
      </c>
      <c r="Q69" s="15">
        <f>[1]CSHR!Q67</f>
        <v>2.2385761175821417E-2</v>
      </c>
      <c r="R69" s="25">
        <f t="shared" si="11"/>
        <v>1.1192880587910709E-2</v>
      </c>
      <c r="S69" s="15">
        <f>[1]CSHR!S67</f>
        <v>3.0353777208201104E-2</v>
      </c>
      <c r="T69" s="12">
        <f>[1]CSHR!T67</f>
        <v>0</v>
      </c>
      <c r="U69" s="16">
        <f>[1]CSHR!U67</f>
        <v>4.9204944514155975E-2</v>
      </c>
      <c r="V69" s="14">
        <f>[1]CSHR!V67</f>
        <v>3.1787009432577506E-3</v>
      </c>
      <c r="W69" s="60">
        <f t="shared" si="12"/>
        <v>0.37671496752947886</v>
      </c>
      <c r="X69" s="70">
        <f t="shared" si="15"/>
        <v>1</v>
      </c>
      <c r="Y69" s="5" t="str">
        <f t="shared" si="13"/>
        <v>EAB</v>
      </c>
    </row>
    <row r="70" spans="1:28" s="1" customFormat="1" x14ac:dyDescent="0.25">
      <c r="A70" s="1" t="s">
        <v>22</v>
      </c>
      <c r="B70" s="3" t="s">
        <v>12</v>
      </c>
      <c r="C70" s="12">
        <f>[1]CSHR!C68</f>
        <v>0</v>
      </c>
      <c r="D70" s="12">
        <f>[1]CSHR!D68</f>
        <v>0</v>
      </c>
      <c r="E70" s="12">
        <f>[1]CSHR!E68</f>
        <v>0</v>
      </c>
      <c r="F70" s="12">
        <f>[1]CSHR!F68</f>
        <v>0.77027080060181796</v>
      </c>
      <c r="G70" s="12">
        <f>[1]CSHR!G68</f>
        <v>0</v>
      </c>
      <c r="H70" s="12">
        <f>[1]CSHR!H68</f>
        <v>0</v>
      </c>
      <c r="I70" s="12">
        <f>[1]CSHR!I68</f>
        <v>0</v>
      </c>
      <c r="J70" s="25">
        <f t="shared" si="16"/>
        <v>0</v>
      </c>
      <c r="K70" s="25">
        <f t="shared" si="17"/>
        <v>0</v>
      </c>
      <c r="L70" s="12">
        <f>[1]CSHR!L68</f>
        <v>0</v>
      </c>
      <c r="M70" s="12">
        <f>[1]CSHR!M68</f>
        <v>8.6182767290770394E-3</v>
      </c>
      <c r="N70" s="25">
        <f t="shared" si="18"/>
        <v>1.7236553458154079E-3</v>
      </c>
      <c r="O70" s="25">
        <f t="shared" si="14"/>
        <v>8.6182767290770396E-4</v>
      </c>
      <c r="P70" s="25">
        <f t="shared" si="19"/>
        <v>4.3091383645385197E-3</v>
      </c>
      <c r="Q70" s="12">
        <f>[1]CSHR!Q68</f>
        <v>8.6182767290770394E-3</v>
      </c>
      <c r="R70" s="25">
        <f t="shared" si="11"/>
        <v>4.3091383645385197E-3</v>
      </c>
      <c r="S70" s="12">
        <f>[1]CSHR!S68</f>
        <v>8.6182767290770394E-3</v>
      </c>
      <c r="T70" s="12">
        <f>[1]CSHR!T68</f>
        <v>0</v>
      </c>
      <c r="U70" s="13">
        <f>[1]CSHR!U68</f>
        <v>1.7811105240092499E-2</v>
      </c>
      <c r="V70" s="14">
        <f>[1]CSHR!V68</f>
        <v>1.5719736753836501E-4</v>
      </c>
      <c r="W70" s="60">
        <f t="shared" si="12"/>
        <v>0.17470230685552002</v>
      </c>
      <c r="X70" s="70">
        <f t="shared" si="15"/>
        <v>1</v>
      </c>
      <c r="Y70" s="1" t="str">
        <f t="shared" si="13"/>
        <v>EAB</v>
      </c>
    </row>
    <row r="71" spans="1:28" s="5" customFormat="1" x14ac:dyDescent="0.25">
      <c r="A71" s="5" t="s">
        <v>22</v>
      </c>
      <c r="B71" s="6" t="s">
        <v>13</v>
      </c>
      <c r="C71" s="15">
        <f>[1]CSHR!C69</f>
        <v>0</v>
      </c>
      <c r="D71" s="12">
        <f>[1]CSHR!D69</f>
        <v>0</v>
      </c>
      <c r="E71" s="15">
        <f>[1]CSHR!E69</f>
        <v>0</v>
      </c>
      <c r="F71" s="12">
        <f>[1]CSHR!F69</f>
        <v>0</v>
      </c>
      <c r="G71" s="15">
        <f>[1]CSHR!G69</f>
        <v>7.9144327483549499E-3</v>
      </c>
      <c r="H71" s="12">
        <f>[1]CSHR!H69</f>
        <v>7.9144327483549499E-3</v>
      </c>
      <c r="I71" s="15">
        <f>[1]CSHR!I69</f>
        <v>7.9144327483549499E-3</v>
      </c>
      <c r="J71" s="25">
        <f t="shared" si="16"/>
        <v>3.957216374177475E-3</v>
      </c>
      <c r="K71" s="25">
        <f t="shared" si="17"/>
        <v>2.6381442494516501E-3</v>
      </c>
      <c r="L71" s="12">
        <f>[1]CSHR!L69</f>
        <v>7.9144327483549499E-3</v>
      </c>
      <c r="M71" s="15">
        <f>[1]CSHR!M69</f>
        <v>2.7272475153887501E-2</v>
      </c>
      <c r="N71" s="25">
        <f t="shared" si="18"/>
        <v>5.4544950307775005E-3</v>
      </c>
      <c r="O71" s="25">
        <f t="shared" si="14"/>
        <v>2.7272475153887503E-3</v>
      </c>
      <c r="P71" s="25">
        <f t="shared" si="19"/>
        <v>1.363623757694375E-2</v>
      </c>
      <c r="Q71" s="15">
        <f>[1]CSHR!Q69</f>
        <v>2.7272475153887501E-2</v>
      </c>
      <c r="R71" s="25">
        <f t="shared" si="11"/>
        <v>1.363623757694375E-2</v>
      </c>
      <c r="S71" s="15">
        <f>[1]CSHR!S69</f>
        <v>3.5186907902242402E-2</v>
      </c>
      <c r="T71" s="12">
        <f>[1]CSHR!T69</f>
        <v>0</v>
      </c>
      <c r="U71" s="16">
        <f>[1]CSHR!U69</f>
        <v>4.0641402933019898E-2</v>
      </c>
      <c r="V71" s="14">
        <f>[1]CSHR!V69</f>
        <v>0</v>
      </c>
      <c r="W71" s="60">
        <f t="shared" si="12"/>
        <v>0.79591942953985995</v>
      </c>
      <c r="X71" s="70">
        <f t="shared" si="15"/>
        <v>1</v>
      </c>
      <c r="Y71" s="5" t="str">
        <f t="shared" si="13"/>
        <v>EAB</v>
      </c>
    </row>
    <row r="72" spans="1:28" s="1" customFormat="1" x14ac:dyDescent="0.25">
      <c r="A72" s="1" t="s">
        <v>22</v>
      </c>
      <c r="B72" s="3" t="s">
        <v>14</v>
      </c>
      <c r="C72" s="12">
        <f>[1]CSHR!C70</f>
        <v>0</v>
      </c>
      <c r="D72" s="12">
        <f>[1]CSHR!D70</f>
        <v>0</v>
      </c>
      <c r="E72" s="12">
        <f>[1]CSHR!E70</f>
        <v>0</v>
      </c>
      <c r="F72" s="12">
        <f>[1]CSHR!F70</f>
        <v>0</v>
      </c>
      <c r="G72" s="12">
        <f>[1]CSHR!G70</f>
        <v>2.5919979235751599E-3</v>
      </c>
      <c r="H72" s="12">
        <f>[1]CSHR!H70</f>
        <v>2.5919979235751599E-3</v>
      </c>
      <c r="I72" s="12">
        <f>[1]CSHR!I70</f>
        <v>2.5919979235751599E-3</v>
      </c>
      <c r="J72" s="25">
        <f t="shared" si="16"/>
        <v>1.2959989617875799E-3</v>
      </c>
      <c r="K72" s="25">
        <f t="shared" si="17"/>
        <v>8.6399930785838663E-4</v>
      </c>
      <c r="L72" s="12">
        <f>[1]CSHR!L70</f>
        <v>2.5919979235751599E-3</v>
      </c>
      <c r="M72" s="12">
        <f>[1]CSHR!M70</f>
        <v>4.5931859654768708E-3</v>
      </c>
      <c r="N72" s="25">
        <f t="shared" si="18"/>
        <v>9.1863719309537414E-4</v>
      </c>
      <c r="O72" s="25">
        <f t="shared" si="14"/>
        <v>4.5931859654768707E-4</v>
      </c>
      <c r="P72" s="25">
        <f t="shared" si="19"/>
        <v>2.2965929827384354E-3</v>
      </c>
      <c r="Q72" s="12">
        <f>[1]CSHR!Q70</f>
        <v>4.5931859654768708E-3</v>
      </c>
      <c r="R72" s="25">
        <f t="shared" si="11"/>
        <v>2.2965929827384354E-3</v>
      </c>
      <c r="S72" s="12">
        <f>[1]CSHR!S70</f>
        <v>7.1851838890520303E-3</v>
      </c>
      <c r="T72" s="12">
        <f>[1]CSHR!T70</f>
        <v>0</v>
      </c>
      <c r="U72" s="13">
        <f>[1]CSHR!U70</f>
        <v>9.0224582752427805E-3</v>
      </c>
      <c r="V72" s="14">
        <f>[1]CSHR!V70</f>
        <v>0</v>
      </c>
      <c r="W72" s="60">
        <f t="shared" si="12"/>
        <v>0.95610685418568486</v>
      </c>
      <c r="X72" s="70">
        <f t="shared" si="15"/>
        <v>1</v>
      </c>
      <c r="Y72" s="1" t="str">
        <f t="shared" si="13"/>
        <v>EAB</v>
      </c>
    </row>
    <row r="73" spans="1:28" s="5" customFormat="1" x14ac:dyDescent="0.25">
      <c r="A73" s="5" t="s">
        <v>22</v>
      </c>
      <c r="B73" s="6" t="s">
        <v>15</v>
      </c>
      <c r="C73" s="15">
        <f>[1]CSHR!C71</f>
        <v>0</v>
      </c>
      <c r="D73" s="12">
        <f>[1]CSHR!D71</f>
        <v>0</v>
      </c>
      <c r="E73" s="15">
        <f>[1]CSHR!E71</f>
        <v>0.40432534188586333</v>
      </c>
      <c r="F73" s="12">
        <f>[1]CSHR!F71</f>
        <v>0</v>
      </c>
      <c r="G73" s="15">
        <f>[1]CSHR!G71</f>
        <v>1.5605014142145508E-3</v>
      </c>
      <c r="H73" s="12">
        <f>[1]CSHR!H71</f>
        <v>1.5605014142145508E-3</v>
      </c>
      <c r="I73" s="15">
        <f>[1]CSHR!I71</f>
        <v>1.5605014142145508E-3</v>
      </c>
      <c r="J73" s="25">
        <f t="shared" si="16"/>
        <v>7.8025070710727542E-4</v>
      </c>
      <c r="K73" s="25">
        <f t="shared" si="17"/>
        <v>5.2016713807151698E-4</v>
      </c>
      <c r="L73" s="12">
        <f>[1]CSHR!L71</f>
        <v>1.5605014142145508E-3</v>
      </c>
      <c r="M73" s="15">
        <f>[1]CSHR!M71</f>
        <v>2.0936756029897956E-2</v>
      </c>
      <c r="N73" s="25">
        <f t="shared" si="18"/>
        <v>4.1873512059795916E-3</v>
      </c>
      <c r="O73" s="25">
        <f t="shared" si="14"/>
        <v>2.0936756029897958E-3</v>
      </c>
      <c r="P73" s="25">
        <f t="shared" si="19"/>
        <v>1.0468378014948978E-2</v>
      </c>
      <c r="Q73" s="15">
        <f>[1]CSHR!Q71</f>
        <v>2.0936756029897956E-2</v>
      </c>
      <c r="R73" s="25">
        <f t="shared" si="11"/>
        <v>1.0468378014948978E-2</v>
      </c>
      <c r="S73" s="15">
        <f>[1]CSHR!S71</f>
        <v>2.2497257444112535E-2</v>
      </c>
      <c r="T73" s="12">
        <f>[1]CSHR!T71</f>
        <v>0</v>
      </c>
      <c r="U73" s="16">
        <f>[1]CSHR!U71</f>
        <v>4.4829797209337045E-2</v>
      </c>
      <c r="V73" s="14">
        <f>[1]CSHR!V71</f>
        <v>2.2873276564212505E-2</v>
      </c>
      <c r="W73" s="60">
        <f t="shared" si="12"/>
        <v>0.42884060849577443</v>
      </c>
      <c r="X73" s="70">
        <f t="shared" si="15"/>
        <v>1</v>
      </c>
      <c r="Y73" s="5" t="str">
        <f t="shared" si="13"/>
        <v>EAB</v>
      </c>
    </row>
    <row r="74" spans="1:28" s="1" customFormat="1" x14ac:dyDescent="0.25">
      <c r="A74" s="1" t="s">
        <v>22</v>
      </c>
      <c r="B74" s="3" t="s">
        <v>16</v>
      </c>
      <c r="C74" s="12">
        <f>[1]CSHR!C72</f>
        <v>0</v>
      </c>
      <c r="D74" s="12">
        <f>[1]CSHR!D72</f>
        <v>0</v>
      </c>
      <c r="E74" s="12">
        <f>[1]CSHR!E72</f>
        <v>0</v>
      </c>
      <c r="F74" s="12">
        <f>[1]CSHR!F72</f>
        <v>0</v>
      </c>
      <c r="G74" s="12">
        <f>[1]CSHR!G72</f>
        <v>2.8918550902942936E-4</v>
      </c>
      <c r="H74" s="12">
        <f>[1]CSHR!H72</f>
        <v>2.8918550902942936E-4</v>
      </c>
      <c r="I74" s="12">
        <f>[1]CSHR!I72</f>
        <v>2.8918550902942936E-4</v>
      </c>
      <c r="J74" s="25">
        <f t="shared" si="16"/>
        <v>1.4459275451471468E-4</v>
      </c>
      <c r="K74" s="25">
        <f t="shared" si="17"/>
        <v>9.6395169676476457E-5</v>
      </c>
      <c r="L74" s="12">
        <f>[1]CSHR!L72</f>
        <v>2.8918550902942936E-4</v>
      </c>
      <c r="M74" s="12">
        <f>[1]CSHR!M72</f>
        <v>2.8115257822305631E-2</v>
      </c>
      <c r="N74" s="25">
        <f t="shared" si="18"/>
        <v>5.6230515644611258E-3</v>
      </c>
      <c r="O74" s="25">
        <f t="shared" si="14"/>
        <v>2.8115257822305629E-3</v>
      </c>
      <c r="P74" s="25">
        <f t="shared" si="19"/>
        <v>1.4057628911152815E-2</v>
      </c>
      <c r="Q74" s="12">
        <f>[1]CSHR!Q72</f>
        <v>2.8115257822305631E-2</v>
      </c>
      <c r="R74" s="25">
        <f t="shared" si="11"/>
        <v>1.4057628911152815E-2</v>
      </c>
      <c r="S74" s="12">
        <f>[1]CSHR!S72</f>
        <v>2.8404443331335055E-2</v>
      </c>
      <c r="T74" s="12">
        <f>[1]CSHR!T72</f>
        <v>0</v>
      </c>
      <c r="U74" s="13">
        <f>[1]CSHR!U72</f>
        <v>2.8404443331335055E-2</v>
      </c>
      <c r="V74" s="14">
        <f>[1]CSHR!V72</f>
        <v>2.6866268745175538E-2</v>
      </c>
      <c r="W74" s="60">
        <f t="shared" si="12"/>
        <v>0.82214676381823693</v>
      </c>
      <c r="X74" s="70">
        <f t="shared" si="15"/>
        <v>1</v>
      </c>
      <c r="Y74" s="1" t="str">
        <f t="shared" si="13"/>
        <v>EAB</v>
      </c>
    </row>
    <row r="75" spans="1:28" s="8" customFormat="1" x14ac:dyDescent="0.25">
      <c r="A75" s="8" t="s">
        <v>22</v>
      </c>
      <c r="B75" s="9" t="s">
        <v>17</v>
      </c>
      <c r="C75" s="17">
        <f>[1]CSHR!C73</f>
        <v>0</v>
      </c>
      <c r="D75" s="18">
        <f>[1]CSHR!D73</f>
        <v>0</v>
      </c>
      <c r="E75" s="17">
        <f>[1]CSHR!E73</f>
        <v>0</v>
      </c>
      <c r="F75" s="18">
        <f>[1]CSHR!F73</f>
        <v>0.42691500244503944</v>
      </c>
      <c r="G75" s="17">
        <f>[1]CSHR!G73</f>
        <v>0</v>
      </c>
      <c r="H75" s="18">
        <f>[1]CSHR!H73</f>
        <v>0</v>
      </c>
      <c r="I75" s="17">
        <f>[1]CSHR!I73</f>
        <v>0</v>
      </c>
      <c r="J75" s="56">
        <f t="shared" si="16"/>
        <v>0</v>
      </c>
      <c r="K75" s="56">
        <f t="shared" si="17"/>
        <v>0</v>
      </c>
      <c r="L75" s="18">
        <f>[1]CSHR!L73</f>
        <v>0</v>
      </c>
      <c r="M75" s="17">
        <f>[1]CSHR!M73</f>
        <v>2.1494677360171122E-2</v>
      </c>
      <c r="N75" s="56">
        <f t="shared" si="18"/>
        <v>4.2989354720342245E-3</v>
      </c>
      <c r="O75" s="56">
        <f t="shared" si="14"/>
        <v>2.1494677360171122E-3</v>
      </c>
      <c r="P75" s="56">
        <f t="shared" si="19"/>
        <v>1.0747338680085561E-2</v>
      </c>
      <c r="Q75" s="17">
        <f>[1]CSHR!Q73</f>
        <v>2.1494677360171122E-2</v>
      </c>
      <c r="R75" s="56">
        <f t="shared" si="11"/>
        <v>1.0747338680085561E-2</v>
      </c>
      <c r="S75" s="17">
        <f>[1]CSHR!S73</f>
        <v>2.1494677360171122E-2</v>
      </c>
      <c r="T75" s="18">
        <f>[1]CSHR!T73</f>
        <v>0</v>
      </c>
      <c r="U75" s="17">
        <f>[1]CSHR!U73</f>
        <v>4.4422333211020321E-2</v>
      </c>
      <c r="V75" s="19">
        <f>[1]CSHR!V73</f>
        <v>5.1390594350574136E-4</v>
      </c>
      <c r="W75" s="62">
        <f t="shared" si="12"/>
        <v>0.43572164575169869</v>
      </c>
      <c r="X75" s="71">
        <f t="shared" si="15"/>
        <v>1</v>
      </c>
      <c r="Y75" s="8" t="str">
        <f t="shared" si="13"/>
        <v>EAB</v>
      </c>
    </row>
    <row r="76" spans="1:28" s="1" customFormat="1" x14ac:dyDescent="0.25">
      <c r="A76" s="1" t="s">
        <v>23</v>
      </c>
      <c r="B76" s="3" t="s">
        <v>0</v>
      </c>
      <c r="C76" s="12">
        <f>[1]CSHR!C20</f>
        <v>0.45624053114573287</v>
      </c>
      <c r="D76" s="12">
        <f>[1]CSHR!D20</f>
        <v>0</v>
      </c>
      <c r="E76" s="12">
        <f>[1]CSHR!E20</f>
        <v>0</v>
      </c>
      <c r="F76" s="12">
        <f>[1]CSHR!F20</f>
        <v>0</v>
      </c>
      <c r="G76" s="12">
        <f>[1]CSHR!G20</f>
        <v>1.2177655317726665E-2</v>
      </c>
      <c r="H76" s="12">
        <f>[1]CSHR!H20</f>
        <v>1.2177655317726665E-2</v>
      </c>
      <c r="I76" s="12">
        <f>[1]CSHR!I20</f>
        <v>1.2177655317726665E-2</v>
      </c>
      <c r="J76" s="25">
        <f t="shared" si="16"/>
        <v>6.0888276588633326E-3</v>
      </c>
      <c r="K76" s="25">
        <f t="shared" si="17"/>
        <v>4.0592184392422214E-3</v>
      </c>
      <c r="L76" s="12">
        <f>[1]CSHR!L20</f>
        <v>1.2177655317726665E-2</v>
      </c>
      <c r="M76" s="12">
        <f>[1]CSHR!M20</f>
        <v>1.9460266870078347E-2</v>
      </c>
      <c r="N76" s="25">
        <f t="shared" si="18"/>
        <v>3.8920533740156695E-3</v>
      </c>
      <c r="O76" s="25">
        <f>P76/5</f>
        <v>1.9460266870078347E-3</v>
      </c>
      <c r="P76" s="25">
        <f t="shared" si="19"/>
        <v>9.7301334350391733E-3</v>
      </c>
      <c r="Q76" s="12">
        <f>[1]CSHR!Q20</f>
        <v>1.9460266870078347E-2</v>
      </c>
      <c r="R76" s="25">
        <f t="shared" si="11"/>
        <v>9.7301334350391733E-3</v>
      </c>
      <c r="S76" s="12">
        <f>[1]CSHR!S20</f>
        <v>3.1637922187805007E-2</v>
      </c>
      <c r="T76" s="12">
        <f>[1]CSHR!T20</f>
        <v>0</v>
      </c>
      <c r="U76" s="13">
        <f>[1]CSHR!U20</f>
        <v>4.8025515341555185E-2</v>
      </c>
      <c r="V76" s="14">
        <f>[1]CSHR!V20</f>
        <v>1.7853696434776956E-2</v>
      </c>
      <c r="W76" s="60">
        <f t="shared" si="12"/>
        <v>0.32316478684985939</v>
      </c>
      <c r="X76" s="70">
        <f t="shared" si="15"/>
        <v>1</v>
      </c>
      <c r="Y76" s="1" t="str">
        <f>$AD$2</f>
        <v>OEU</v>
      </c>
    </row>
    <row r="77" spans="1:28" s="5" customFormat="1" x14ac:dyDescent="0.25">
      <c r="A77" s="5" t="s">
        <v>23</v>
      </c>
      <c r="B77" s="6" t="s">
        <v>1</v>
      </c>
      <c r="C77" s="15">
        <f>[1]CSHR!C21</f>
        <v>0</v>
      </c>
      <c r="D77" s="12">
        <f>[1]CSHR!D21</f>
        <v>0</v>
      </c>
      <c r="E77" s="15">
        <f>[1]CSHR!E21</f>
        <v>0</v>
      </c>
      <c r="F77" s="12">
        <f>[1]CSHR!F21</f>
        <v>0</v>
      </c>
      <c r="G77" s="15">
        <f>[1]CSHR!G21</f>
        <v>7.2053121517897407E-3</v>
      </c>
      <c r="H77" s="12">
        <f>[1]CSHR!H21</f>
        <v>7.2053121517897407E-3</v>
      </c>
      <c r="I77" s="15">
        <f>[1]CSHR!I21</f>
        <v>7.2053121517897407E-3</v>
      </c>
      <c r="J77" s="25">
        <f t="shared" si="16"/>
        <v>3.6026560758948703E-3</v>
      </c>
      <c r="K77" s="25">
        <f t="shared" si="17"/>
        <v>2.4017707172632467E-3</v>
      </c>
      <c r="L77" s="12">
        <f>[1]CSHR!L21</f>
        <v>7.2053121517897407E-3</v>
      </c>
      <c r="M77" s="15">
        <f>[1]CSHR!M21</f>
        <v>1.556496719637555E-2</v>
      </c>
      <c r="N77" s="25">
        <f t="shared" si="18"/>
        <v>3.1129934392751099E-3</v>
      </c>
      <c r="O77" s="69">
        <f>T77/2</f>
        <v>0.17427903475672871</v>
      </c>
      <c r="P77" s="25">
        <f t="shared" si="19"/>
        <v>7.7824835981877751E-3</v>
      </c>
      <c r="Q77" s="15">
        <f>[1]CSHR!Q21</f>
        <v>1.556496719637555E-2</v>
      </c>
      <c r="R77" s="25">
        <f t="shared" si="11"/>
        <v>7.7824835981877751E-3</v>
      </c>
      <c r="S77" s="15">
        <f>[1]CSHR!S21</f>
        <v>2.2770279348165279E-2</v>
      </c>
      <c r="T77" s="12">
        <f>[1]CSHR!T21</f>
        <v>0.34855806951345741</v>
      </c>
      <c r="U77" s="16">
        <f>[1]CSHR!U21</f>
        <v>3.8335246544540826E-2</v>
      </c>
      <c r="V77" s="14">
        <f>[1]CSHR!V21</f>
        <v>1.6595744117550576E-2</v>
      </c>
      <c r="W77" s="60">
        <f t="shared" si="12"/>
        <v>0.31482805529083835</v>
      </c>
      <c r="X77" s="70">
        <f t="shared" si="15"/>
        <v>1</v>
      </c>
      <c r="Y77" s="5" t="str">
        <f t="shared" ref="Y77:Y111" si="20">$AD$2</f>
        <v>OEU</v>
      </c>
    </row>
    <row r="78" spans="1:28" s="1" customFormat="1" x14ac:dyDescent="0.25">
      <c r="A78" s="1" t="s">
        <v>23</v>
      </c>
      <c r="B78" s="3" t="s">
        <v>2</v>
      </c>
      <c r="C78" s="12">
        <f>[1]CSHR!C22</f>
        <v>0.48501610067337253</v>
      </c>
      <c r="D78" s="12">
        <f>[1]CSHR!D22</f>
        <v>0</v>
      </c>
      <c r="E78" s="12">
        <f>[1]CSHR!E22</f>
        <v>0</v>
      </c>
      <c r="F78" s="12">
        <f>[1]CSHR!F22</f>
        <v>0</v>
      </c>
      <c r="G78" s="12">
        <f>[1]CSHR!G22</f>
        <v>1.0575256597704152E-2</v>
      </c>
      <c r="H78" s="12">
        <f>[1]CSHR!H22</f>
        <v>1.0575256597704152E-2</v>
      </c>
      <c r="I78" s="12">
        <f>[1]CSHR!I22</f>
        <v>1.0575256597704152E-2</v>
      </c>
      <c r="J78" s="25">
        <f t="shared" si="16"/>
        <v>5.2876282988520758E-3</v>
      </c>
      <c r="K78" s="25">
        <f t="shared" si="17"/>
        <v>3.5250855325680507E-3</v>
      </c>
      <c r="L78" s="12">
        <f>[1]CSHR!L22</f>
        <v>1.0575256597704152E-2</v>
      </c>
      <c r="M78" s="12">
        <f>[1]CSHR!M22</f>
        <v>1.7567794217454316E-2</v>
      </c>
      <c r="N78" s="25">
        <f t="shared" si="18"/>
        <v>3.5135588434908631E-3</v>
      </c>
      <c r="O78" s="25">
        <f>P78/5</f>
        <v>1.7567794217454315E-3</v>
      </c>
      <c r="P78" s="25">
        <f t="shared" si="19"/>
        <v>8.7838971087271581E-3</v>
      </c>
      <c r="Q78" s="12">
        <f>[1]CSHR!Q22</f>
        <v>1.7567794217454316E-2</v>
      </c>
      <c r="R78" s="25">
        <f t="shared" si="11"/>
        <v>8.7838971087271581E-3</v>
      </c>
      <c r="S78" s="12">
        <f>[1]CSHR!S22</f>
        <v>2.8143050815158478E-2</v>
      </c>
      <c r="T78" s="12">
        <f>[1]CSHR!T22</f>
        <v>0</v>
      </c>
      <c r="U78" s="13">
        <f>[1]CSHR!U22</f>
        <v>4.2936982787751599E-2</v>
      </c>
      <c r="V78" s="14">
        <f>[1]CSHR!V22</f>
        <v>4.2767807283612153E-2</v>
      </c>
      <c r="W78" s="60">
        <f t="shared" si="12"/>
        <v>0.292048597300269</v>
      </c>
      <c r="X78" s="70">
        <f t="shared" si="15"/>
        <v>1</v>
      </c>
      <c r="Y78" s="1" t="str">
        <f t="shared" si="20"/>
        <v>OEU</v>
      </c>
    </row>
    <row r="79" spans="1:28" s="5" customFormat="1" x14ac:dyDescent="0.25">
      <c r="A79" s="5" t="s">
        <v>23</v>
      </c>
      <c r="B79" s="6" t="s">
        <v>3</v>
      </c>
      <c r="C79" s="15">
        <f>[1]CSHR!C23</f>
        <v>0</v>
      </c>
      <c r="D79" s="12">
        <f>[1]CSHR!D23</f>
        <v>0</v>
      </c>
      <c r="E79" s="15">
        <f>[1]CSHR!E23</f>
        <v>0.67987562092820253</v>
      </c>
      <c r="F79" s="12">
        <f>[1]CSHR!F23</f>
        <v>0</v>
      </c>
      <c r="G79" s="15">
        <f>[1]CSHR!G23</f>
        <v>2.1605414491819041E-3</v>
      </c>
      <c r="H79" s="12">
        <f>[1]CSHR!H23</f>
        <v>2.1605414491819041E-3</v>
      </c>
      <c r="I79" s="15">
        <f>[1]CSHR!I23</f>
        <v>2.1605414491819041E-3</v>
      </c>
      <c r="J79" s="25">
        <f t="shared" si="16"/>
        <v>1.0802707245909521E-3</v>
      </c>
      <c r="K79" s="25">
        <f t="shared" si="17"/>
        <v>7.2018048306063474E-4</v>
      </c>
      <c r="L79" s="12">
        <f>[1]CSHR!L23</f>
        <v>2.1605414491819041E-3</v>
      </c>
      <c r="M79" s="15">
        <f>[1]CSHR!M23</f>
        <v>1.1226830298373642E-2</v>
      </c>
      <c r="N79" s="25">
        <f t="shared" si="18"/>
        <v>2.2453660596747282E-3</v>
      </c>
      <c r="O79" s="25">
        <f t="shared" ref="O79:O93" si="21">P79/5</f>
        <v>1.1226830298373641E-3</v>
      </c>
      <c r="P79" s="25">
        <f t="shared" si="19"/>
        <v>5.613415149186821E-3</v>
      </c>
      <c r="Q79" s="15">
        <f>[1]CSHR!Q23</f>
        <v>1.1226830298373642E-2</v>
      </c>
      <c r="R79" s="25">
        <f t="shared" si="11"/>
        <v>5.613415149186821E-3</v>
      </c>
      <c r="S79" s="15">
        <f>[1]CSHR!S23</f>
        <v>1.3387371747555539E-2</v>
      </c>
      <c r="T79" s="12">
        <f>[1]CSHR!T23</f>
        <v>0</v>
      </c>
      <c r="U79" s="16">
        <f>[1]CSHR!U23</f>
        <v>2.5362657399154036E-2</v>
      </c>
      <c r="V79" s="14">
        <f>[1]CSHR!V23</f>
        <v>7.301795842713359E-3</v>
      </c>
      <c r="W79" s="60">
        <f t="shared" si="12"/>
        <v>0.22658139709336245</v>
      </c>
      <c r="X79" s="70">
        <f t="shared" si="15"/>
        <v>1</v>
      </c>
      <c r="Y79" s="5" t="str">
        <f t="shared" si="20"/>
        <v>OEU</v>
      </c>
    </row>
    <row r="80" spans="1:28" s="1" customFormat="1" x14ac:dyDescent="0.25">
      <c r="A80" s="1" t="s">
        <v>23</v>
      </c>
      <c r="B80" s="3" t="s">
        <v>4</v>
      </c>
      <c r="C80" s="12">
        <f>[1]CSHR!C24</f>
        <v>0</v>
      </c>
      <c r="D80" s="12">
        <f>[1]CSHR!D24</f>
        <v>0</v>
      </c>
      <c r="E80" s="12">
        <f>[1]CSHR!E24</f>
        <v>0</v>
      </c>
      <c r="F80" s="12">
        <f>[1]CSHR!F24</f>
        <v>0</v>
      </c>
      <c r="G80" s="12">
        <f>[1]CSHR!G24</f>
        <v>1.4701523558657422E-2</v>
      </c>
      <c r="H80" s="12">
        <f>[1]CSHR!H24</f>
        <v>1.4701523558657422E-2</v>
      </c>
      <c r="I80" s="12">
        <f>[1]CSHR!I24</f>
        <v>1.4701523558657422E-2</v>
      </c>
      <c r="J80" s="25">
        <f t="shared" si="16"/>
        <v>7.3507617793287109E-3</v>
      </c>
      <c r="K80" s="25">
        <f t="shared" si="17"/>
        <v>4.9005078528858072E-3</v>
      </c>
      <c r="L80" s="12">
        <f>[1]CSHR!L24</f>
        <v>1.4701523558657422E-2</v>
      </c>
      <c r="M80" s="12">
        <f>[1]CSHR!M24</f>
        <v>1.5964139406953431E-2</v>
      </c>
      <c r="N80" s="25">
        <f t="shared" si="18"/>
        <v>3.1928278813906862E-3</v>
      </c>
      <c r="O80" s="25">
        <f t="shared" si="21"/>
        <v>1.5964139406953431E-3</v>
      </c>
      <c r="P80" s="25">
        <f t="shared" si="19"/>
        <v>7.9820697034767157E-3</v>
      </c>
      <c r="Q80" s="12">
        <f>[1]CSHR!Q24</f>
        <v>1.5964139406953431E-2</v>
      </c>
      <c r="R80" s="25">
        <f t="shared" si="11"/>
        <v>7.9820697034767157E-3</v>
      </c>
      <c r="S80" s="12">
        <f>[1]CSHR!S24</f>
        <v>3.0665662965610761E-2</v>
      </c>
      <c r="T80" s="12">
        <f>[1]CSHR!T24</f>
        <v>0</v>
      </c>
      <c r="U80" s="13">
        <f>[1]CSHR!U24</f>
        <v>3.3858490847001488E-2</v>
      </c>
      <c r="V80" s="14">
        <f>[1]CSHR!V24</f>
        <v>3.0341131147852639E-3</v>
      </c>
      <c r="W80" s="60">
        <f t="shared" si="12"/>
        <v>0.80870270916281195</v>
      </c>
      <c r="X80" s="70">
        <f t="shared" si="15"/>
        <v>1</v>
      </c>
      <c r="Y80" s="1" t="str">
        <f t="shared" si="20"/>
        <v>OEU</v>
      </c>
    </row>
    <row r="81" spans="1:28" s="5" customFormat="1" x14ac:dyDescent="0.25">
      <c r="A81" s="5" t="s">
        <v>23</v>
      </c>
      <c r="B81" s="6" t="s">
        <v>5</v>
      </c>
      <c r="C81" s="15">
        <f>[1]CSHR!C25</f>
        <v>0.4699691776486763</v>
      </c>
      <c r="D81" s="12">
        <f>[1]CSHR!D25</f>
        <v>0</v>
      </c>
      <c r="E81" s="15">
        <f>[1]CSHR!E25</f>
        <v>0</v>
      </c>
      <c r="F81" s="12">
        <f>[1]CSHR!F25</f>
        <v>0</v>
      </c>
      <c r="G81" s="15">
        <f>[1]CSHR!G25</f>
        <v>1.0126184366985364E-2</v>
      </c>
      <c r="H81" s="12">
        <f>[1]CSHR!H25</f>
        <v>1.0126184366985364E-2</v>
      </c>
      <c r="I81" s="15">
        <f>[1]CSHR!I25</f>
        <v>1.0126184366985364E-2</v>
      </c>
      <c r="J81" s="25">
        <f t="shared" si="16"/>
        <v>5.0630921834926819E-3</v>
      </c>
      <c r="K81" s="25">
        <f t="shared" si="17"/>
        <v>3.3753947889951213E-3</v>
      </c>
      <c r="L81" s="12">
        <f>[1]CSHR!L25</f>
        <v>1.0126184366985364E-2</v>
      </c>
      <c r="M81" s="15">
        <f>[1]CSHR!M25</f>
        <v>1.8505808009981039E-2</v>
      </c>
      <c r="N81" s="25">
        <f t="shared" si="18"/>
        <v>3.7011616019962078E-3</v>
      </c>
      <c r="O81" s="25">
        <f t="shared" si="21"/>
        <v>1.8505808009981039E-3</v>
      </c>
      <c r="P81" s="25">
        <f t="shared" si="19"/>
        <v>9.2529040049905194E-3</v>
      </c>
      <c r="Q81" s="15">
        <f>[1]CSHR!Q25</f>
        <v>1.8505808009981039E-2</v>
      </c>
      <c r="R81" s="25">
        <f t="shared" si="11"/>
        <v>9.2529040049905194E-3</v>
      </c>
      <c r="S81" s="15">
        <f>[1]CSHR!S25</f>
        <v>2.8631992376966439E-2</v>
      </c>
      <c r="T81" s="12">
        <f>[1]CSHR!T25</f>
        <v>0</v>
      </c>
      <c r="U81" s="16">
        <f>[1]CSHR!U25</f>
        <v>4.4215830701160995E-2</v>
      </c>
      <c r="V81" s="14">
        <f>[1]CSHR!V25</f>
        <v>3.8774537109601825E-2</v>
      </c>
      <c r="W81" s="60">
        <f t="shared" si="12"/>
        <v>0.30839607129022784</v>
      </c>
      <c r="X81" s="70">
        <f t="shared" si="15"/>
        <v>1</v>
      </c>
      <c r="Y81" s="5" t="str">
        <f t="shared" si="20"/>
        <v>OEU</v>
      </c>
    </row>
    <row r="82" spans="1:28" s="1" customFormat="1" x14ac:dyDescent="0.25">
      <c r="A82" s="1" t="s">
        <v>23</v>
      </c>
      <c r="B82" s="3" t="s">
        <v>6</v>
      </c>
      <c r="C82" s="12">
        <f>[1]CSHR!C26</f>
        <v>0</v>
      </c>
      <c r="D82" s="12">
        <f>[1]CSHR!D26</f>
        <v>0</v>
      </c>
      <c r="E82" s="12">
        <f>[1]CSHR!E26</f>
        <v>0</v>
      </c>
      <c r="F82" s="12">
        <f>[1]CSHR!F26</f>
        <v>0</v>
      </c>
      <c r="G82" s="12">
        <f>[1]CSHR!G26</f>
        <v>1.678112976865039E-3</v>
      </c>
      <c r="H82" s="12">
        <f>[1]CSHR!H26</f>
        <v>1.678112976865039E-3</v>
      </c>
      <c r="I82" s="12">
        <f>[1]CSHR!I26</f>
        <v>1.678112976865039E-3</v>
      </c>
      <c r="J82" s="25">
        <f t="shared" si="16"/>
        <v>8.390564884325195E-4</v>
      </c>
      <c r="K82" s="25">
        <f t="shared" si="17"/>
        <v>5.5937099228834633E-4</v>
      </c>
      <c r="L82" s="12">
        <f>[1]CSHR!L26</f>
        <v>1.678112976865039E-3</v>
      </c>
      <c r="M82" s="12">
        <f>[1]CSHR!M26</f>
        <v>2.7191645458461273E-2</v>
      </c>
      <c r="N82" s="25">
        <f t="shared" si="18"/>
        <v>5.4383290916922549E-3</v>
      </c>
      <c r="O82" s="25">
        <f t="shared" si="21"/>
        <v>2.7191645458461275E-3</v>
      </c>
      <c r="P82" s="25">
        <f t="shared" si="19"/>
        <v>1.3595822729230636E-2</v>
      </c>
      <c r="Q82" s="12">
        <f>[1]CSHR!Q26</f>
        <v>2.7191645458461273E-2</v>
      </c>
      <c r="R82" s="25">
        <f t="shared" si="11"/>
        <v>1.3595822729230636E-2</v>
      </c>
      <c r="S82" s="12">
        <f>[1]CSHR!S26</f>
        <v>2.8869758435326309E-2</v>
      </c>
      <c r="T82" s="12">
        <f>[1]CSHR!T26</f>
        <v>0</v>
      </c>
      <c r="U82" s="13">
        <f>[1]CSHR!U26</f>
        <v>2.8869758435326309E-2</v>
      </c>
      <c r="V82" s="14">
        <f>[1]CSHR!V26</f>
        <v>5.044405184974389E-2</v>
      </c>
      <c r="W82" s="60">
        <f t="shared" si="12"/>
        <v>0.79397312187850022</v>
      </c>
      <c r="X82" s="70">
        <f t="shared" si="15"/>
        <v>1</v>
      </c>
      <c r="Y82" s="1" t="str">
        <f t="shared" si="20"/>
        <v>OEU</v>
      </c>
    </row>
    <row r="83" spans="1:28" s="5" customFormat="1" x14ac:dyDescent="0.25">
      <c r="A83" s="5" t="s">
        <v>23</v>
      </c>
      <c r="B83" s="6" t="s">
        <v>7</v>
      </c>
      <c r="C83" s="15">
        <f>[1]CSHR!C27</f>
        <v>0</v>
      </c>
      <c r="D83" s="12">
        <f>[1]CSHR!D27</f>
        <v>0</v>
      </c>
      <c r="E83" s="15">
        <f>[1]CSHR!E27</f>
        <v>0</v>
      </c>
      <c r="F83" s="12">
        <f>[1]CSHR!F27</f>
        <v>0</v>
      </c>
      <c r="G83" s="15">
        <f>[1]CSHR!G27</f>
        <v>4.3072906427761631E-3</v>
      </c>
      <c r="H83" s="12">
        <f>[1]CSHR!H27</f>
        <v>0.33311158086470077</v>
      </c>
      <c r="I83" s="15">
        <f>[1]CSHR!I27</f>
        <v>4.3072906427761631E-3</v>
      </c>
      <c r="J83" s="25">
        <f t="shared" si="16"/>
        <v>2.1536453213880816E-3</v>
      </c>
      <c r="K83" s="25">
        <f t="shared" si="17"/>
        <v>1.4357635475920544E-3</v>
      </c>
      <c r="L83" s="12">
        <f>[1]CSHR!L27</f>
        <v>4.3072906427761631E-3</v>
      </c>
      <c r="M83" s="15">
        <f>[1]CSHR!M27</f>
        <v>2.3140557919236162E-2</v>
      </c>
      <c r="N83" s="25">
        <f t="shared" si="18"/>
        <v>4.6281115838472326E-3</v>
      </c>
      <c r="O83" s="25">
        <f t="shared" si="21"/>
        <v>2.3140557919236163E-3</v>
      </c>
      <c r="P83" s="25">
        <f t="shared" si="19"/>
        <v>1.1570278959618081E-2</v>
      </c>
      <c r="Q83" s="15">
        <f>[1]CSHR!Q27</f>
        <v>2.3140557919236162E-2</v>
      </c>
      <c r="R83" s="25">
        <f t="shared" si="11"/>
        <v>1.1570278959618081E-2</v>
      </c>
      <c r="S83" s="15">
        <f>[1]CSHR!S27</f>
        <v>2.7447848562012298E-2</v>
      </c>
      <c r="T83" s="12">
        <f>[1]CSHR!T27</f>
        <v>0</v>
      </c>
      <c r="U83" s="16">
        <f>[1]CSHR!U27</f>
        <v>5.8301925787660538E-2</v>
      </c>
      <c r="V83" s="14">
        <f>[1]CSHR!V27</f>
        <v>3.7328564592558205E-2</v>
      </c>
      <c r="W83" s="60">
        <f t="shared" si="12"/>
        <v>0.45093495826228014</v>
      </c>
      <c r="X83" s="70">
        <f t="shared" si="15"/>
        <v>1</v>
      </c>
      <c r="Y83" s="5" t="str">
        <f t="shared" si="20"/>
        <v>OEU</v>
      </c>
    </row>
    <row r="84" spans="1:28" s="1" customFormat="1" x14ac:dyDescent="0.25">
      <c r="A84" s="35" t="s">
        <v>23</v>
      </c>
      <c r="B84" s="31" t="s">
        <v>8</v>
      </c>
      <c r="C84" s="32">
        <f>[1]CSHR!C46</f>
        <v>0</v>
      </c>
      <c r="D84" s="32">
        <f>[1]CSHR!D46</f>
        <v>0</v>
      </c>
      <c r="E84" s="32">
        <f>[1]CSHR!E46</f>
        <v>0</v>
      </c>
      <c r="F84" s="32">
        <f>[1]CSHR!F46</f>
        <v>0.81661227581725659</v>
      </c>
      <c r="G84" s="32">
        <f>[1]CSHR!G46</f>
        <v>0</v>
      </c>
      <c r="H84" s="32">
        <f>[1]CSHR!H46</f>
        <v>0</v>
      </c>
      <c r="I84" s="32">
        <f>[1]CSHR!I46</f>
        <v>0</v>
      </c>
      <c r="J84" s="25">
        <f t="shared" si="16"/>
        <v>0</v>
      </c>
      <c r="K84" s="25">
        <f t="shared" si="17"/>
        <v>0</v>
      </c>
      <c r="L84" s="32">
        <f>[1]CSHR!L46</f>
        <v>0</v>
      </c>
      <c r="M84" s="32">
        <f>[1]CSHR!M46</f>
        <v>6.8525808402601623E-3</v>
      </c>
      <c r="N84" s="25">
        <f t="shared" si="18"/>
        <v>1.3705161680520324E-3</v>
      </c>
      <c r="O84" s="25">
        <f t="shared" si="21"/>
        <v>6.8525808402601618E-4</v>
      </c>
      <c r="P84" s="25">
        <f t="shared" si="19"/>
        <v>3.4262904201300811E-3</v>
      </c>
      <c r="Q84" s="32">
        <f>[1]CSHR!Q46</f>
        <v>6.8525808402601623E-3</v>
      </c>
      <c r="R84" s="25">
        <f t="shared" si="11"/>
        <v>3.4262904201300811E-3</v>
      </c>
      <c r="S84" s="32">
        <f>[1]CSHR!S46</f>
        <v>6.8525808402601623E-3</v>
      </c>
      <c r="T84" s="32">
        <f>[1]CSHR!T46</f>
        <v>0</v>
      </c>
      <c r="U84" s="33">
        <f>[1]CSHR!U46</f>
        <v>1.4162000403204323E-2</v>
      </c>
      <c r="V84" s="34">
        <f>[1]CSHR!V46</f>
        <v>8.4999047692059537E-4</v>
      </c>
      <c r="W84" s="61">
        <f t="shared" si="12"/>
        <v>0.13890963568949966</v>
      </c>
      <c r="X84" s="70">
        <f t="shared" si="15"/>
        <v>1</v>
      </c>
      <c r="Y84" s="35" t="str">
        <f t="shared" si="20"/>
        <v>OEU</v>
      </c>
      <c r="Z84" s="35"/>
      <c r="AA84" s="35" t="s">
        <v>90</v>
      </c>
      <c r="AB84" s="35"/>
    </row>
    <row r="85" spans="1:28" s="5" customFormat="1" x14ac:dyDescent="0.25">
      <c r="A85" s="5" t="s">
        <v>23</v>
      </c>
      <c r="B85" s="6" t="s">
        <v>9</v>
      </c>
      <c r="C85" s="15">
        <f>[1]CSHR!C29</f>
        <v>0.37401847415794703</v>
      </c>
      <c r="D85" s="12">
        <f>[1]CSHR!D29</f>
        <v>0</v>
      </c>
      <c r="E85" s="15">
        <f>[1]CSHR!E29</f>
        <v>0</v>
      </c>
      <c r="F85" s="12">
        <f>[1]CSHR!F29</f>
        <v>0</v>
      </c>
      <c r="G85" s="15">
        <f>[1]CSHR!G29</f>
        <v>8.1507368727604858E-3</v>
      </c>
      <c r="H85" s="12">
        <f>[1]CSHR!H29</f>
        <v>8.1507368727604858E-3</v>
      </c>
      <c r="I85" s="15">
        <f>[1]CSHR!I29</f>
        <v>8.1507368727604858E-3</v>
      </c>
      <c r="J85" s="25">
        <f t="shared" si="16"/>
        <v>4.0753684363802429E-3</v>
      </c>
      <c r="K85" s="25">
        <f t="shared" si="17"/>
        <v>2.7169122909201618E-3</v>
      </c>
      <c r="L85" s="12">
        <f>[1]CSHR!L29</f>
        <v>8.1507368727604858E-3</v>
      </c>
      <c r="M85" s="15">
        <f>[1]CSHR!M29</f>
        <v>2.2445430197842946E-2</v>
      </c>
      <c r="N85" s="25">
        <f t="shared" si="18"/>
        <v>4.4890860395685895E-3</v>
      </c>
      <c r="O85" s="25">
        <f t="shared" si="21"/>
        <v>2.2445430197842947E-3</v>
      </c>
      <c r="P85" s="25">
        <f t="shared" si="19"/>
        <v>1.1222715098921473E-2</v>
      </c>
      <c r="Q85" s="15">
        <f>[1]CSHR!Q29</f>
        <v>2.2445430197842946E-2</v>
      </c>
      <c r="R85" s="25">
        <f t="shared" si="11"/>
        <v>1.1222715098921473E-2</v>
      </c>
      <c r="S85" s="15">
        <f>[1]CSHR!S29</f>
        <v>3.0596167070603444E-2</v>
      </c>
      <c r="T85" s="12">
        <f>[1]CSHR!T29</f>
        <v>0</v>
      </c>
      <c r="U85" s="16">
        <f>[1]CSHR!U29</f>
        <v>4.9497581974050124E-2</v>
      </c>
      <c r="V85" s="14">
        <f>[1]CSHR!V29</f>
        <v>5.4813960155711813E-2</v>
      </c>
      <c r="W85" s="60">
        <f t="shared" si="12"/>
        <v>0.37760866877046362</v>
      </c>
      <c r="X85" s="70">
        <f t="shared" si="15"/>
        <v>1</v>
      </c>
      <c r="Y85" s="5" t="str">
        <f t="shared" si="20"/>
        <v>OEU</v>
      </c>
    </row>
    <row r="86" spans="1:28" s="1" customFormat="1" x14ac:dyDescent="0.25">
      <c r="A86" s="1" t="s">
        <v>23</v>
      </c>
      <c r="B86" s="3" t="s">
        <v>10</v>
      </c>
      <c r="C86" s="12">
        <f>[1]CSHR!C30</f>
        <v>0</v>
      </c>
      <c r="D86" s="12">
        <f>[1]CSHR!D30</f>
        <v>0</v>
      </c>
      <c r="E86" s="12">
        <f>[1]CSHR!E30</f>
        <v>0.70310893310986444</v>
      </c>
      <c r="F86" s="12">
        <f>[1]CSHR!F30</f>
        <v>0</v>
      </c>
      <c r="G86" s="12">
        <f>[1]CSHR!G30</f>
        <v>2.7223895590479633E-3</v>
      </c>
      <c r="H86" s="12">
        <f>[1]CSHR!H30</f>
        <v>2.7223895590479633E-3</v>
      </c>
      <c r="I86" s="12">
        <f>[1]CSHR!I30</f>
        <v>2.7223895590479633E-3</v>
      </c>
      <c r="J86" s="25">
        <f t="shared" si="16"/>
        <v>1.3611947795239816E-3</v>
      </c>
      <c r="K86" s="25">
        <f t="shared" si="17"/>
        <v>9.0746318634932113E-4</v>
      </c>
      <c r="L86" s="12">
        <f>[1]CSHR!L30</f>
        <v>2.7223895590479633E-3</v>
      </c>
      <c r="M86" s="12">
        <f>[1]CSHR!M30</f>
        <v>9.6174404205479607E-3</v>
      </c>
      <c r="N86" s="25">
        <f t="shared" si="18"/>
        <v>1.9234880841095922E-3</v>
      </c>
      <c r="O86" s="25">
        <f t="shared" si="21"/>
        <v>9.6174404205479611E-4</v>
      </c>
      <c r="P86" s="25">
        <f t="shared" si="19"/>
        <v>4.8087202102739804E-3</v>
      </c>
      <c r="Q86" s="12">
        <f>[1]CSHR!Q30</f>
        <v>9.6174404205479607E-3</v>
      </c>
      <c r="R86" s="25">
        <f t="shared" si="11"/>
        <v>4.8087202102739804E-3</v>
      </c>
      <c r="S86" s="12">
        <f>[1]CSHR!S30</f>
        <v>1.2339829979595937E-2</v>
      </c>
      <c r="T86" s="12">
        <f>[1]CSHR!T30</f>
        <v>0</v>
      </c>
      <c r="U86" s="13">
        <f>[1]CSHR!U30</f>
        <v>2.25984330948471E-2</v>
      </c>
      <c r="V86" s="14">
        <f>[1]CSHR!V30</f>
        <v>2.2270350773259753E-2</v>
      </c>
      <c r="W86" s="60">
        <f t="shared" si="12"/>
        <v>0.19478668345255956</v>
      </c>
      <c r="X86" s="70">
        <f t="shared" si="15"/>
        <v>1</v>
      </c>
      <c r="Y86" s="1" t="str">
        <f t="shared" si="20"/>
        <v>OEU</v>
      </c>
    </row>
    <row r="87" spans="1:28" s="5" customFormat="1" x14ac:dyDescent="0.25">
      <c r="A87" s="5" t="s">
        <v>23</v>
      </c>
      <c r="B87" s="6" t="s">
        <v>11</v>
      </c>
      <c r="C87" s="15">
        <f>[1]CSHR!C31</f>
        <v>0.36545822634754216</v>
      </c>
      <c r="D87" s="12">
        <f>[1]CSHR!D31</f>
        <v>0</v>
      </c>
      <c r="E87" s="15">
        <f>[1]CSHR!E31</f>
        <v>0</v>
      </c>
      <c r="F87" s="12">
        <f>[1]CSHR!F31</f>
        <v>0</v>
      </c>
      <c r="G87" s="15">
        <f>[1]CSHR!G31</f>
        <v>7.8218111270478338E-3</v>
      </c>
      <c r="H87" s="12">
        <f>[1]CSHR!H31</f>
        <v>7.8218111270478338E-3</v>
      </c>
      <c r="I87" s="15">
        <f>[1]CSHR!I31</f>
        <v>7.8218111270478338E-3</v>
      </c>
      <c r="J87" s="25">
        <f t="shared" si="16"/>
        <v>3.9109055635239169E-3</v>
      </c>
      <c r="K87" s="25">
        <f t="shared" si="17"/>
        <v>2.6072703756826114E-3</v>
      </c>
      <c r="L87" s="12">
        <f>[1]CSHR!L31</f>
        <v>7.8218111270478338E-3</v>
      </c>
      <c r="M87" s="15">
        <f>[1]CSHR!M31</f>
        <v>2.265473127664306E-2</v>
      </c>
      <c r="N87" s="25">
        <f t="shared" si="18"/>
        <v>4.5309462553286117E-3</v>
      </c>
      <c r="O87" s="25">
        <f t="shared" si="21"/>
        <v>2.2654731276643058E-3</v>
      </c>
      <c r="P87" s="25">
        <f t="shared" si="19"/>
        <v>1.132736563832153E-2</v>
      </c>
      <c r="Q87" s="15">
        <f>[1]CSHR!Q31</f>
        <v>2.265473127664306E-2</v>
      </c>
      <c r="R87" s="25">
        <f t="shared" si="11"/>
        <v>1.132736563832153E-2</v>
      </c>
      <c r="S87" s="15">
        <f>[1]CSHR!S31</f>
        <v>3.047654240369093E-2</v>
      </c>
      <c r="T87" s="12">
        <f>[1]CSHR!T31</f>
        <v>0</v>
      </c>
      <c r="U87" s="16">
        <f>[1]CSHR!U31</f>
        <v>4.9554210847179793E-2</v>
      </c>
      <c r="V87" s="14">
        <f>[1]CSHR!V31</f>
        <v>6.0538250630525453E-2</v>
      </c>
      <c r="W87" s="60">
        <f t="shared" si="12"/>
        <v>0.38140673611074172</v>
      </c>
      <c r="X87" s="70">
        <f t="shared" si="15"/>
        <v>1</v>
      </c>
      <c r="Y87" s="5" t="str">
        <f t="shared" si="20"/>
        <v>OEU</v>
      </c>
    </row>
    <row r="88" spans="1:28" s="1" customFormat="1" x14ac:dyDescent="0.25">
      <c r="A88" s="1" t="s">
        <v>23</v>
      </c>
      <c r="B88" s="3" t="s">
        <v>12</v>
      </c>
      <c r="C88" s="12">
        <f>[1]CSHR!C32</f>
        <v>0</v>
      </c>
      <c r="D88" s="12">
        <f>[1]CSHR!D32</f>
        <v>0</v>
      </c>
      <c r="E88" s="12">
        <f>[1]CSHR!E32</f>
        <v>0</v>
      </c>
      <c r="F88" s="12">
        <f>[1]CSHR!F32</f>
        <v>0.76905428218149718</v>
      </c>
      <c r="G88" s="12">
        <f>[1]CSHR!G32</f>
        <v>0</v>
      </c>
      <c r="H88" s="12">
        <f>[1]CSHR!H32</f>
        <v>0</v>
      </c>
      <c r="I88" s="12">
        <f>[1]CSHR!I32</f>
        <v>0</v>
      </c>
      <c r="J88" s="25">
        <f t="shared" si="16"/>
        <v>0</v>
      </c>
      <c r="K88" s="25">
        <f t="shared" si="17"/>
        <v>0</v>
      </c>
      <c r="L88" s="12">
        <f>[1]CSHR!L32</f>
        <v>0</v>
      </c>
      <c r="M88" s="12">
        <f>[1]CSHR!M32</f>
        <v>8.6046655518337133E-3</v>
      </c>
      <c r="N88" s="25">
        <f t="shared" si="18"/>
        <v>1.7209331103667427E-3</v>
      </c>
      <c r="O88" s="25">
        <f t="shared" si="21"/>
        <v>8.6046655518337133E-4</v>
      </c>
      <c r="P88" s="25">
        <f t="shared" si="19"/>
        <v>4.3023327759168567E-3</v>
      </c>
      <c r="Q88" s="12">
        <f>[1]CSHR!Q32</f>
        <v>8.6046655518337133E-3</v>
      </c>
      <c r="R88" s="25">
        <f t="shared" si="11"/>
        <v>4.3023327759168567E-3</v>
      </c>
      <c r="S88" s="12">
        <f>[1]CSHR!S32</f>
        <v>8.6046655518337133E-3</v>
      </c>
      <c r="T88" s="12">
        <f>[1]CSHR!T32</f>
        <v>0</v>
      </c>
      <c r="U88" s="13">
        <f>[1]CSHR!U32</f>
        <v>1.7782975473789667E-2</v>
      </c>
      <c r="V88" s="14">
        <f>[1]CSHR!V32</f>
        <v>1.7362877158643751E-3</v>
      </c>
      <c r="W88" s="60">
        <f t="shared" si="12"/>
        <v>0.17442639275596383</v>
      </c>
      <c r="X88" s="70">
        <f t="shared" si="15"/>
        <v>1</v>
      </c>
      <c r="Y88" s="1" t="str">
        <f t="shared" si="20"/>
        <v>OEU</v>
      </c>
    </row>
    <row r="89" spans="1:28" s="5" customFormat="1" x14ac:dyDescent="0.25">
      <c r="A89" s="5" t="s">
        <v>23</v>
      </c>
      <c r="B89" s="6" t="s">
        <v>13</v>
      </c>
      <c r="C89" s="15">
        <f>[1]CSHR!C33</f>
        <v>0</v>
      </c>
      <c r="D89" s="12">
        <f>[1]CSHR!D33</f>
        <v>0</v>
      </c>
      <c r="E89" s="15">
        <f>[1]CSHR!E33</f>
        <v>0</v>
      </c>
      <c r="F89" s="12">
        <f>[1]CSHR!F33</f>
        <v>0</v>
      </c>
      <c r="G89" s="15">
        <f>[1]CSHR!G33</f>
        <v>7.9144327483549499E-3</v>
      </c>
      <c r="H89" s="12">
        <f>[1]CSHR!H33</f>
        <v>7.9144327483549499E-3</v>
      </c>
      <c r="I89" s="15">
        <f>[1]CSHR!I33</f>
        <v>7.9144327483549499E-3</v>
      </c>
      <c r="J89" s="25">
        <f t="shared" si="16"/>
        <v>3.957216374177475E-3</v>
      </c>
      <c r="K89" s="25">
        <f t="shared" si="17"/>
        <v>2.6381442494516501E-3</v>
      </c>
      <c r="L89" s="12">
        <f>[1]CSHR!L33</f>
        <v>7.9144327483549499E-3</v>
      </c>
      <c r="M89" s="15">
        <f>[1]CSHR!M33</f>
        <v>2.7272475153887504E-2</v>
      </c>
      <c r="N89" s="25">
        <f t="shared" si="18"/>
        <v>5.4544950307775005E-3</v>
      </c>
      <c r="O89" s="25">
        <f t="shared" si="21"/>
        <v>2.7272475153887503E-3</v>
      </c>
      <c r="P89" s="25">
        <f t="shared" si="19"/>
        <v>1.3636237576943752E-2</v>
      </c>
      <c r="Q89" s="15">
        <f>[1]CSHR!Q33</f>
        <v>2.7272475153887504E-2</v>
      </c>
      <c r="R89" s="25">
        <f t="shared" si="11"/>
        <v>1.3636237576943752E-2</v>
      </c>
      <c r="S89" s="15">
        <f>[1]CSHR!S33</f>
        <v>3.5186907902242402E-2</v>
      </c>
      <c r="T89" s="12">
        <f>[1]CSHR!T33</f>
        <v>0</v>
      </c>
      <c r="U89" s="16">
        <f>[1]CSHR!U33</f>
        <v>4.0641402933019898E-2</v>
      </c>
      <c r="V89" s="14">
        <f>[1]CSHR!V33</f>
        <v>0</v>
      </c>
      <c r="W89" s="60">
        <f t="shared" si="12"/>
        <v>0.79591942953985995</v>
      </c>
      <c r="X89" s="70">
        <f t="shared" si="15"/>
        <v>1</v>
      </c>
      <c r="Y89" s="5" t="str">
        <f t="shared" si="20"/>
        <v>OEU</v>
      </c>
    </row>
    <row r="90" spans="1:28" s="1" customFormat="1" x14ac:dyDescent="0.25">
      <c r="A90" s="1" t="s">
        <v>23</v>
      </c>
      <c r="B90" s="3" t="s">
        <v>14</v>
      </c>
      <c r="C90" s="12">
        <f>[1]CSHR!C34</f>
        <v>0</v>
      </c>
      <c r="D90" s="12">
        <f>[1]CSHR!D34</f>
        <v>0</v>
      </c>
      <c r="E90" s="12">
        <f>[1]CSHR!E34</f>
        <v>0</v>
      </c>
      <c r="F90" s="12">
        <f>[1]CSHR!F34</f>
        <v>0</v>
      </c>
      <c r="G90" s="12">
        <f>[1]CSHR!G34</f>
        <v>2.5919979235751603E-3</v>
      </c>
      <c r="H90" s="12">
        <f>[1]CSHR!H34</f>
        <v>2.5919979235751603E-3</v>
      </c>
      <c r="I90" s="12">
        <f>[1]CSHR!I34</f>
        <v>2.5919979235751603E-3</v>
      </c>
      <c r="J90" s="25">
        <f t="shared" si="16"/>
        <v>1.2959989617875802E-3</v>
      </c>
      <c r="K90" s="25">
        <f t="shared" si="17"/>
        <v>8.6399930785838674E-4</v>
      </c>
      <c r="L90" s="12">
        <f>[1]CSHR!L34</f>
        <v>2.5919979235751603E-3</v>
      </c>
      <c r="M90" s="12">
        <f>[1]CSHR!M34</f>
        <v>4.59318596547687E-3</v>
      </c>
      <c r="N90" s="25">
        <f t="shared" si="18"/>
        <v>9.1863719309537403E-4</v>
      </c>
      <c r="O90" s="25">
        <f t="shared" si="21"/>
        <v>4.5931859654768702E-4</v>
      </c>
      <c r="P90" s="25">
        <f t="shared" si="19"/>
        <v>2.296592982738435E-3</v>
      </c>
      <c r="Q90" s="12">
        <f>[1]CSHR!Q34</f>
        <v>4.59318596547687E-3</v>
      </c>
      <c r="R90" s="25">
        <f t="shared" si="11"/>
        <v>2.296592982738435E-3</v>
      </c>
      <c r="S90" s="12">
        <f>[1]CSHR!S34</f>
        <v>7.1851838890520311E-3</v>
      </c>
      <c r="T90" s="12">
        <f>[1]CSHR!T34</f>
        <v>0</v>
      </c>
      <c r="U90" s="13">
        <f>[1]CSHR!U34</f>
        <v>9.0224582752427788E-3</v>
      </c>
      <c r="V90" s="14">
        <f>[1]CSHR!V34</f>
        <v>0</v>
      </c>
      <c r="W90" s="60">
        <f t="shared" si="12"/>
        <v>0.95610685418568486</v>
      </c>
      <c r="X90" s="70">
        <f t="shared" si="15"/>
        <v>1</v>
      </c>
      <c r="Y90" s="1" t="str">
        <f t="shared" si="20"/>
        <v>OEU</v>
      </c>
    </row>
    <row r="91" spans="1:28" s="5" customFormat="1" x14ac:dyDescent="0.25">
      <c r="A91" s="5" t="s">
        <v>23</v>
      </c>
      <c r="B91" s="6" t="s">
        <v>15</v>
      </c>
      <c r="C91" s="15">
        <f>[1]CSHR!C35</f>
        <v>0</v>
      </c>
      <c r="D91" s="12">
        <f>[1]CSHR!D35</f>
        <v>0</v>
      </c>
      <c r="E91" s="15">
        <f>[1]CSHR!E35</f>
        <v>0.35366238579929005</v>
      </c>
      <c r="F91" s="12">
        <f>[1]CSHR!F35</f>
        <v>0</v>
      </c>
      <c r="G91" s="15">
        <f>[1]CSHR!G35</f>
        <v>1.3711891812609458E-3</v>
      </c>
      <c r="H91" s="12">
        <f>[1]CSHR!H35</f>
        <v>1.3711891812609458E-3</v>
      </c>
      <c r="I91" s="15">
        <f>[1]CSHR!I35</f>
        <v>1.3711891812609458E-3</v>
      </c>
      <c r="J91" s="25">
        <f t="shared" si="16"/>
        <v>6.855945906304729E-4</v>
      </c>
      <c r="K91" s="25">
        <f t="shared" si="17"/>
        <v>4.5706306042031525E-4</v>
      </c>
      <c r="L91" s="12">
        <f>[1]CSHR!L35</f>
        <v>1.3711891812609458E-3</v>
      </c>
      <c r="M91" s="15">
        <f>[1]CSHR!M35</f>
        <v>2.2263804369150129E-2</v>
      </c>
      <c r="N91" s="25">
        <f t="shared" si="18"/>
        <v>4.4527608738300258E-3</v>
      </c>
      <c r="O91" s="25">
        <f t="shared" si="21"/>
        <v>2.2263804369150129E-3</v>
      </c>
      <c r="P91" s="25">
        <f t="shared" si="19"/>
        <v>1.1131902184575064E-2</v>
      </c>
      <c r="Q91" s="15">
        <f>[1]CSHR!Q35</f>
        <v>2.2263804369150129E-2</v>
      </c>
      <c r="R91" s="25">
        <f t="shared" si="11"/>
        <v>1.1131902184575064E-2</v>
      </c>
      <c r="S91" s="15">
        <f>[1]CSHR!S35</f>
        <v>2.3634993550411029E-2</v>
      </c>
      <c r="T91" s="12">
        <f>[1]CSHR!T35</f>
        <v>0</v>
      </c>
      <c r="U91" s="16">
        <f>[1]CSHR!U35</f>
        <v>4.7383051544171211E-2</v>
      </c>
      <c r="V91" s="14">
        <f>[1]CSHR!V35</f>
        <v>4.0332374736873226E-2</v>
      </c>
      <c r="W91" s="60">
        <f t="shared" si="12"/>
        <v>0.45488922557496447</v>
      </c>
      <c r="X91" s="70">
        <f t="shared" si="15"/>
        <v>1</v>
      </c>
      <c r="Y91" s="5" t="str">
        <f t="shared" si="20"/>
        <v>OEU</v>
      </c>
    </row>
    <row r="92" spans="1:28" s="7" customFormat="1" x14ac:dyDescent="0.25">
      <c r="A92" s="7" t="s">
        <v>23</v>
      </c>
      <c r="B92" s="3" t="s">
        <v>16</v>
      </c>
      <c r="C92" s="12">
        <f>[1]CSHR!C36</f>
        <v>0</v>
      </c>
      <c r="D92" s="12">
        <f>[1]CSHR!D36</f>
        <v>0</v>
      </c>
      <c r="E92" s="12">
        <f>[1]CSHR!E36</f>
        <v>0</v>
      </c>
      <c r="F92" s="12">
        <f>[1]CSHR!F36</f>
        <v>0</v>
      </c>
      <c r="G92" s="12">
        <f>[1]CSHR!G36</f>
        <v>2.831331679819301E-4</v>
      </c>
      <c r="H92" s="12">
        <f>[1]CSHR!H36</f>
        <v>2.831331679819301E-4</v>
      </c>
      <c r="I92" s="12">
        <f>[1]CSHR!I36</f>
        <v>2.831331679819301E-4</v>
      </c>
      <c r="J92" s="25">
        <f t="shared" si="16"/>
        <v>1.4156658399096505E-4</v>
      </c>
      <c r="K92" s="25">
        <f t="shared" si="17"/>
        <v>9.437772266064337E-5</v>
      </c>
      <c r="L92" s="12">
        <f>[1]CSHR!L36</f>
        <v>2.831331679819301E-4</v>
      </c>
      <c r="M92" s="12">
        <f>[1]CSHR!M36</f>
        <v>2.7526835776020983E-2</v>
      </c>
      <c r="N92" s="25">
        <f t="shared" si="18"/>
        <v>5.5053671552041964E-3</v>
      </c>
      <c r="O92" s="25">
        <f t="shared" si="21"/>
        <v>2.7526835776020982E-3</v>
      </c>
      <c r="P92" s="25">
        <f t="shared" si="19"/>
        <v>1.3763417888010492E-2</v>
      </c>
      <c r="Q92" s="12">
        <f>[1]CSHR!Q36</f>
        <v>2.7526835776020983E-2</v>
      </c>
      <c r="R92" s="25">
        <f t="shared" si="11"/>
        <v>1.3763417888010492E-2</v>
      </c>
      <c r="S92" s="12">
        <f>[1]CSHR!S36</f>
        <v>2.7809968944002894E-2</v>
      </c>
      <c r="T92" s="12">
        <f>[1]CSHR!T36</f>
        <v>0</v>
      </c>
      <c r="U92" s="13">
        <f>[1]CSHR!U36</f>
        <v>2.7809968944002894E-2</v>
      </c>
      <c r="V92" s="14">
        <f>[1]CSHR!V36</f>
        <v>4.7232908989864132E-2</v>
      </c>
      <c r="W92" s="60">
        <f t="shared" si="12"/>
        <v>0.80494011808268151</v>
      </c>
      <c r="X92" s="70">
        <f t="shared" si="15"/>
        <v>1</v>
      </c>
      <c r="Y92" s="7" t="str">
        <f t="shared" si="20"/>
        <v>OEU</v>
      </c>
    </row>
    <row r="93" spans="1:28" s="8" customFormat="1" x14ac:dyDescent="0.25">
      <c r="A93" s="8" t="s">
        <v>23</v>
      </c>
      <c r="B93" s="9" t="s">
        <v>17</v>
      </c>
      <c r="C93" s="17">
        <f>[1]CSHR!C37</f>
        <v>0</v>
      </c>
      <c r="D93" s="18">
        <f>[1]CSHR!D37</f>
        <v>0</v>
      </c>
      <c r="E93" s="17">
        <f>[1]CSHR!E37</f>
        <v>0</v>
      </c>
      <c r="F93" s="18">
        <f>[1]CSHR!F37</f>
        <v>0.42499629053775084</v>
      </c>
      <c r="G93" s="17">
        <f>[1]CSHR!G37</f>
        <v>0</v>
      </c>
      <c r="H93" s="18">
        <f>[1]CSHR!H37</f>
        <v>0</v>
      </c>
      <c r="I93" s="17">
        <f>[1]CSHR!I37</f>
        <v>0</v>
      </c>
      <c r="J93" s="56">
        <f t="shared" si="16"/>
        <v>0</v>
      </c>
      <c r="K93" s="56">
        <f t="shared" si="17"/>
        <v>0</v>
      </c>
      <c r="L93" s="18">
        <f>[1]CSHR!L37</f>
        <v>0</v>
      </c>
      <c r="M93" s="17">
        <f>[1]CSHR!M37</f>
        <v>2.1398072431419259E-2</v>
      </c>
      <c r="N93" s="56">
        <f t="shared" si="18"/>
        <v>4.2796144862838519E-3</v>
      </c>
      <c r="O93" s="56">
        <f t="shared" si="21"/>
        <v>2.1398072431419259E-3</v>
      </c>
      <c r="P93" s="56">
        <f t="shared" si="19"/>
        <v>1.0699036215709629E-2</v>
      </c>
      <c r="Q93" s="17">
        <f>[1]CSHR!Q37</f>
        <v>2.1398072431419259E-2</v>
      </c>
      <c r="R93" s="56">
        <f t="shared" si="11"/>
        <v>1.0699036215709629E-2</v>
      </c>
      <c r="S93" s="17">
        <f>[1]CSHR!S37</f>
        <v>2.1398072431419259E-2</v>
      </c>
      <c r="T93" s="18">
        <f>[1]CSHR!T37</f>
        <v>0</v>
      </c>
      <c r="U93" s="17">
        <f>[1]CSHR!U37</f>
        <v>4.4222683024933172E-2</v>
      </c>
      <c r="V93" s="19">
        <f>[1]CSHR!V37</f>
        <v>5.0059614085346026E-3</v>
      </c>
      <c r="W93" s="62">
        <f t="shared" si="12"/>
        <v>0.43376335357367857</v>
      </c>
      <c r="X93" s="71">
        <f t="shared" si="15"/>
        <v>1</v>
      </c>
      <c r="Y93" s="8" t="str">
        <f t="shared" si="20"/>
        <v>OEU</v>
      </c>
    </row>
    <row r="94" spans="1:28" s="1" customFormat="1" x14ac:dyDescent="0.25">
      <c r="A94" s="1" t="s">
        <v>24</v>
      </c>
      <c r="B94" s="3" t="s">
        <v>0</v>
      </c>
      <c r="C94" s="12">
        <f>[1]CSHR!C20</f>
        <v>0.45624053114573287</v>
      </c>
      <c r="D94" s="12">
        <f>[1]CSHR!D20</f>
        <v>0</v>
      </c>
      <c r="E94" s="12">
        <f>[1]CSHR!E20</f>
        <v>0</v>
      </c>
      <c r="F94" s="12">
        <f>[1]CSHR!F20</f>
        <v>0</v>
      </c>
      <c r="G94" s="12">
        <f>[1]CSHR!G20</f>
        <v>1.2177655317726665E-2</v>
      </c>
      <c r="H94" s="12">
        <f>[1]CSHR!H20</f>
        <v>1.2177655317726665E-2</v>
      </c>
      <c r="I94" s="12">
        <f>[1]CSHR!I20</f>
        <v>1.2177655317726665E-2</v>
      </c>
      <c r="J94" s="25">
        <f t="shared" si="16"/>
        <v>6.0888276588633326E-3</v>
      </c>
      <c r="K94" s="25">
        <f t="shared" si="17"/>
        <v>4.0592184392422214E-3</v>
      </c>
      <c r="L94" s="12">
        <f>[1]CSHR!L20</f>
        <v>1.2177655317726665E-2</v>
      </c>
      <c r="M94" s="12">
        <f>[1]CSHR!M20</f>
        <v>1.9460266870078347E-2</v>
      </c>
      <c r="N94" s="25">
        <f t="shared" si="18"/>
        <v>3.8920533740156695E-3</v>
      </c>
      <c r="O94" s="25">
        <f>P94/5</f>
        <v>1.9460266870078347E-3</v>
      </c>
      <c r="P94" s="25">
        <f t="shared" si="19"/>
        <v>9.7301334350391733E-3</v>
      </c>
      <c r="Q94" s="12">
        <f>[1]CSHR!Q20</f>
        <v>1.9460266870078347E-2</v>
      </c>
      <c r="R94" s="25">
        <f t="shared" si="11"/>
        <v>9.7301334350391733E-3</v>
      </c>
      <c r="S94" s="12">
        <f>[1]CSHR!S20</f>
        <v>3.1637922187805007E-2</v>
      </c>
      <c r="T94" s="12">
        <f>[1]CSHR!T20</f>
        <v>0</v>
      </c>
      <c r="U94" s="13">
        <f>[1]CSHR!U20</f>
        <v>4.8025515341555185E-2</v>
      </c>
      <c r="V94" s="14">
        <f>[1]CSHR!V20</f>
        <v>1.7853696434776956E-2</v>
      </c>
      <c r="W94" s="60">
        <f t="shared" si="12"/>
        <v>0.32316478684985939</v>
      </c>
      <c r="X94" s="70">
        <f t="shared" si="15"/>
        <v>1</v>
      </c>
      <c r="Y94" s="1" t="str">
        <f t="shared" si="20"/>
        <v>OEU</v>
      </c>
    </row>
    <row r="95" spans="1:28" s="5" customFormat="1" x14ac:dyDescent="0.25">
      <c r="A95" s="5" t="s">
        <v>24</v>
      </c>
      <c r="B95" s="6" t="s">
        <v>1</v>
      </c>
      <c r="C95" s="15">
        <f>[1]CSHR!C21</f>
        <v>0</v>
      </c>
      <c r="D95" s="12">
        <f>[1]CSHR!D21</f>
        <v>0</v>
      </c>
      <c r="E95" s="15">
        <f>[1]CSHR!E21</f>
        <v>0</v>
      </c>
      <c r="F95" s="12">
        <f>[1]CSHR!F21</f>
        <v>0</v>
      </c>
      <c r="G95" s="15">
        <f>[1]CSHR!G21</f>
        <v>7.2053121517897407E-3</v>
      </c>
      <c r="H95" s="12">
        <f>[1]CSHR!H21</f>
        <v>7.2053121517897407E-3</v>
      </c>
      <c r="I95" s="15">
        <f>[1]CSHR!I21</f>
        <v>7.2053121517897407E-3</v>
      </c>
      <c r="J95" s="25">
        <f t="shared" si="16"/>
        <v>3.6026560758948703E-3</v>
      </c>
      <c r="K95" s="25">
        <f t="shared" si="17"/>
        <v>2.4017707172632467E-3</v>
      </c>
      <c r="L95" s="12">
        <f>[1]CSHR!L21</f>
        <v>7.2053121517897407E-3</v>
      </c>
      <c r="M95" s="15">
        <f>[1]CSHR!M21</f>
        <v>1.556496719637555E-2</v>
      </c>
      <c r="N95" s="25">
        <f t="shared" si="18"/>
        <v>3.1129934392751099E-3</v>
      </c>
      <c r="O95" s="69">
        <f>T95/2</f>
        <v>0.17427903475672871</v>
      </c>
      <c r="P95" s="25">
        <f t="shared" si="19"/>
        <v>7.7824835981877751E-3</v>
      </c>
      <c r="Q95" s="15">
        <f>[1]CSHR!Q21</f>
        <v>1.556496719637555E-2</v>
      </c>
      <c r="R95" s="25">
        <f t="shared" si="11"/>
        <v>7.7824835981877751E-3</v>
      </c>
      <c r="S95" s="15">
        <f>[1]CSHR!S21</f>
        <v>2.2770279348165279E-2</v>
      </c>
      <c r="T95" s="12">
        <f>[1]CSHR!T21</f>
        <v>0.34855806951345741</v>
      </c>
      <c r="U95" s="16">
        <f>[1]CSHR!U21</f>
        <v>3.8335246544540826E-2</v>
      </c>
      <c r="V95" s="14">
        <f>[1]CSHR!V21</f>
        <v>1.6595744117550576E-2</v>
      </c>
      <c r="W95" s="60">
        <f t="shared" si="12"/>
        <v>0.31482805529083835</v>
      </c>
      <c r="X95" s="70">
        <f t="shared" si="15"/>
        <v>1</v>
      </c>
      <c r="Y95" s="5" t="str">
        <f t="shared" si="20"/>
        <v>OEU</v>
      </c>
    </row>
    <row r="96" spans="1:28" s="1" customFormat="1" x14ac:dyDescent="0.25">
      <c r="A96" s="1" t="s">
        <v>24</v>
      </c>
      <c r="B96" s="3" t="s">
        <v>2</v>
      </c>
      <c r="C96" s="12">
        <f>[1]CSHR!C22</f>
        <v>0.48501610067337253</v>
      </c>
      <c r="D96" s="12">
        <f>[1]CSHR!D22</f>
        <v>0</v>
      </c>
      <c r="E96" s="12">
        <f>[1]CSHR!E22</f>
        <v>0</v>
      </c>
      <c r="F96" s="12">
        <f>[1]CSHR!F22</f>
        <v>0</v>
      </c>
      <c r="G96" s="12">
        <f>[1]CSHR!G22</f>
        <v>1.0575256597704152E-2</v>
      </c>
      <c r="H96" s="12">
        <f>[1]CSHR!H22</f>
        <v>1.0575256597704152E-2</v>
      </c>
      <c r="I96" s="12">
        <f>[1]CSHR!I22</f>
        <v>1.0575256597704152E-2</v>
      </c>
      <c r="J96" s="25">
        <f t="shared" si="16"/>
        <v>5.2876282988520758E-3</v>
      </c>
      <c r="K96" s="25">
        <f t="shared" si="17"/>
        <v>3.5250855325680507E-3</v>
      </c>
      <c r="L96" s="12">
        <f>[1]CSHR!L22</f>
        <v>1.0575256597704152E-2</v>
      </c>
      <c r="M96" s="12">
        <f>[1]CSHR!M22</f>
        <v>1.7567794217454316E-2</v>
      </c>
      <c r="N96" s="25">
        <f t="shared" si="18"/>
        <v>3.5135588434908631E-3</v>
      </c>
      <c r="O96" s="25">
        <f>P96/5</f>
        <v>1.7567794217454315E-3</v>
      </c>
      <c r="P96" s="25">
        <f t="shared" si="19"/>
        <v>8.7838971087271581E-3</v>
      </c>
      <c r="Q96" s="12">
        <f>[1]CSHR!Q22</f>
        <v>1.7567794217454316E-2</v>
      </c>
      <c r="R96" s="25">
        <f t="shared" si="11"/>
        <v>8.7838971087271581E-3</v>
      </c>
      <c r="S96" s="12">
        <f>[1]CSHR!S22</f>
        <v>2.8143050815158478E-2</v>
      </c>
      <c r="T96" s="12">
        <f>[1]CSHR!T22</f>
        <v>0</v>
      </c>
      <c r="U96" s="13">
        <f>[1]CSHR!U22</f>
        <v>4.2936982787751599E-2</v>
      </c>
      <c r="V96" s="14">
        <f>[1]CSHR!V22</f>
        <v>4.2767807283612153E-2</v>
      </c>
      <c r="W96" s="60">
        <f t="shared" si="12"/>
        <v>0.292048597300269</v>
      </c>
      <c r="X96" s="70">
        <f t="shared" si="15"/>
        <v>1</v>
      </c>
      <c r="Y96" s="1" t="str">
        <f t="shared" si="20"/>
        <v>OEU</v>
      </c>
    </row>
    <row r="97" spans="1:28" s="5" customFormat="1" x14ac:dyDescent="0.25">
      <c r="A97" s="5" t="s">
        <v>24</v>
      </c>
      <c r="B97" s="6" t="s">
        <v>3</v>
      </c>
      <c r="C97" s="15">
        <f>[1]CSHR!C23</f>
        <v>0</v>
      </c>
      <c r="D97" s="12">
        <f>[1]CSHR!D23</f>
        <v>0</v>
      </c>
      <c r="E97" s="15">
        <f>[1]CSHR!E23</f>
        <v>0.67987562092820253</v>
      </c>
      <c r="F97" s="12">
        <f>[1]CSHR!F23</f>
        <v>0</v>
      </c>
      <c r="G97" s="15">
        <f>[1]CSHR!G23</f>
        <v>2.1605414491819041E-3</v>
      </c>
      <c r="H97" s="12">
        <f>[1]CSHR!H23</f>
        <v>2.1605414491819041E-3</v>
      </c>
      <c r="I97" s="15">
        <f>[1]CSHR!I23</f>
        <v>2.1605414491819041E-3</v>
      </c>
      <c r="J97" s="25">
        <f t="shared" si="16"/>
        <v>1.0802707245909521E-3</v>
      </c>
      <c r="K97" s="25">
        <f t="shared" si="17"/>
        <v>7.2018048306063474E-4</v>
      </c>
      <c r="L97" s="12">
        <f>[1]CSHR!L23</f>
        <v>2.1605414491819041E-3</v>
      </c>
      <c r="M97" s="15">
        <f>[1]CSHR!M23</f>
        <v>1.1226830298373642E-2</v>
      </c>
      <c r="N97" s="25">
        <f t="shared" si="18"/>
        <v>2.2453660596747282E-3</v>
      </c>
      <c r="O97" s="25">
        <f t="shared" ref="O97:O111" si="22">P97/5</f>
        <v>1.1226830298373641E-3</v>
      </c>
      <c r="P97" s="25">
        <f t="shared" si="19"/>
        <v>5.613415149186821E-3</v>
      </c>
      <c r="Q97" s="15">
        <f>[1]CSHR!Q23</f>
        <v>1.1226830298373642E-2</v>
      </c>
      <c r="R97" s="25">
        <f t="shared" si="11"/>
        <v>5.613415149186821E-3</v>
      </c>
      <c r="S97" s="15">
        <f>[1]CSHR!S23</f>
        <v>1.3387371747555539E-2</v>
      </c>
      <c r="T97" s="12">
        <f>[1]CSHR!T23</f>
        <v>0</v>
      </c>
      <c r="U97" s="16">
        <f>[1]CSHR!U23</f>
        <v>2.5362657399154036E-2</v>
      </c>
      <c r="V97" s="14">
        <f>[1]CSHR!V23</f>
        <v>7.301795842713359E-3</v>
      </c>
      <c r="W97" s="60">
        <f t="shared" si="12"/>
        <v>0.22658139709336245</v>
      </c>
      <c r="X97" s="70">
        <f t="shared" si="15"/>
        <v>1</v>
      </c>
      <c r="Y97" s="5" t="str">
        <f t="shared" si="20"/>
        <v>OEU</v>
      </c>
    </row>
    <row r="98" spans="1:28" s="1" customFormat="1" x14ac:dyDescent="0.25">
      <c r="A98" s="1" t="s">
        <v>24</v>
      </c>
      <c r="B98" s="3" t="s">
        <v>4</v>
      </c>
      <c r="C98" s="12">
        <f>[1]CSHR!C24</f>
        <v>0</v>
      </c>
      <c r="D98" s="12">
        <f>[1]CSHR!D24</f>
        <v>0</v>
      </c>
      <c r="E98" s="12">
        <f>[1]CSHR!E24</f>
        <v>0</v>
      </c>
      <c r="F98" s="12">
        <f>[1]CSHR!F24</f>
        <v>0</v>
      </c>
      <c r="G98" s="12">
        <f>[1]CSHR!G24</f>
        <v>1.4701523558657422E-2</v>
      </c>
      <c r="H98" s="12">
        <f>[1]CSHR!H24</f>
        <v>1.4701523558657422E-2</v>
      </c>
      <c r="I98" s="12">
        <f>[1]CSHR!I24</f>
        <v>1.4701523558657422E-2</v>
      </c>
      <c r="J98" s="25">
        <f t="shared" si="16"/>
        <v>7.3507617793287109E-3</v>
      </c>
      <c r="K98" s="25">
        <f t="shared" si="17"/>
        <v>4.9005078528858072E-3</v>
      </c>
      <c r="L98" s="12">
        <f>[1]CSHR!L24</f>
        <v>1.4701523558657422E-2</v>
      </c>
      <c r="M98" s="12">
        <f>[1]CSHR!M24</f>
        <v>1.5964139406953431E-2</v>
      </c>
      <c r="N98" s="25">
        <f t="shared" si="18"/>
        <v>3.1928278813906862E-3</v>
      </c>
      <c r="O98" s="25">
        <f t="shared" si="22"/>
        <v>1.5964139406953431E-3</v>
      </c>
      <c r="P98" s="25">
        <f t="shared" si="19"/>
        <v>7.9820697034767157E-3</v>
      </c>
      <c r="Q98" s="12">
        <f>[1]CSHR!Q24</f>
        <v>1.5964139406953431E-2</v>
      </c>
      <c r="R98" s="25">
        <f t="shared" si="11"/>
        <v>7.9820697034767157E-3</v>
      </c>
      <c r="S98" s="12">
        <f>[1]CSHR!S24</f>
        <v>3.0665662965610761E-2</v>
      </c>
      <c r="T98" s="12">
        <f>[1]CSHR!T24</f>
        <v>0</v>
      </c>
      <c r="U98" s="13">
        <f>[1]CSHR!U24</f>
        <v>3.3858490847001488E-2</v>
      </c>
      <c r="V98" s="14">
        <f>[1]CSHR!V24</f>
        <v>3.0341131147852639E-3</v>
      </c>
      <c r="W98" s="60">
        <f t="shared" si="12"/>
        <v>0.80870270916281195</v>
      </c>
      <c r="X98" s="70">
        <f t="shared" si="15"/>
        <v>1</v>
      </c>
      <c r="Y98" s="1" t="str">
        <f t="shared" si="20"/>
        <v>OEU</v>
      </c>
    </row>
    <row r="99" spans="1:28" s="5" customFormat="1" x14ac:dyDescent="0.25">
      <c r="A99" s="5" t="s">
        <v>24</v>
      </c>
      <c r="B99" s="6" t="s">
        <v>5</v>
      </c>
      <c r="C99" s="15">
        <f>[1]CSHR!C25</f>
        <v>0.4699691776486763</v>
      </c>
      <c r="D99" s="12">
        <f>[1]CSHR!D25</f>
        <v>0</v>
      </c>
      <c r="E99" s="15">
        <f>[1]CSHR!E25</f>
        <v>0</v>
      </c>
      <c r="F99" s="12">
        <f>[1]CSHR!F25</f>
        <v>0</v>
      </c>
      <c r="G99" s="15">
        <f>[1]CSHR!G25</f>
        <v>1.0126184366985364E-2</v>
      </c>
      <c r="H99" s="12">
        <f>[1]CSHR!H25</f>
        <v>1.0126184366985364E-2</v>
      </c>
      <c r="I99" s="15">
        <f>[1]CSHR!I25</f>
        <v>1.0126184366985364E-2</v>
      </c>
      <c r="J99" s="25">
        <f t="shared" si="16"/>
        <v>5.0630921834926819E-3</v>
      </c>
      <c r="K99" s="25">
        <f t="shared" si="17"/>
        <v>3.3753947889951213E-3</v>
      </c>
      <c r="L99" s="12">
        <f>[1]CSHR!L25</f>
        <v>1.0126184366985364E-2</v>
      </c>
      <c r="M99" s="15">
        <f>[1]CSHR!M25</f>
        <v>1.8505808009981039E-2</v>
      </c>
      <c r="N99" s="25">
        <f t="shared" si="18"/>
        <v>3.7011616019962078E-3</v>
      </c>
      <c r="O99" s="25">
        <f t="shared" si="22"/>
        <v>1.8505808009981039E-3</v>
      </c>
      <c r="P99" s="25">
        <f t="shared" si="19"/>
        <v>9.2529040049905194E-3</v>
      </c>
      <c r="Q99" s="15">
        <f>[1]CSHR!Q25</f>
        <v>1.8505808009981039E-2</v>
      </c>
      <c r="R99" s="25">
        <f t="shared" si="11"/>
        <v>9.2529040049905194E-3</v>
      </c>
      <c r="S99" s="15">
        <f>[1]CSHR!S25</f>
        <v>2.8631992376966439E-2</v>
      </c>
      <c r="T99" s="12">
        <f>[1]CSHR!T25</f>
        <v>0</v>
      </c>
      <c r="U99" s="16">
        <f>[1]CSHR!U25</f>
        <v>4.4215830701160995E-2</v>
      </c>
      <c r="V99" s="14">
        <f>[1]CSHR!V25</f>
        <v>3.8774537109601825E-2</v>
      </c>
      <c r="W99" s="60">
        <f t="shared" si="12"/>
        <v>0.30839607129022784</v>
      </c>
      <c r="X99" s="70">
        <f t="shared" si="15"/>
        <v>1</v>
      </c>
      <c r="Y99" s="5" t="str">
        <f t="shared" si="20"/>
        <v>OEU</v>
      </c>
    </row>
    <row r="100" spans="1:28" s="1" customFormat="1" x14ac:dyDescent="0.25">
      <c r="A100" s="1" t="s">
        <v>24</v>
      </c>
      <c r="B100" s="3" t="s">
        <v>6</v>
      </c>
      <c r="C100" s="12">
        <f>[1]CSHR!C26</f>
        <v>0</v>
      </c>
      <c r="D100" s="12">
        <f>[1]CSHR!D26</f>
        <v>0</v>
      </c>
      <c r="E100" s="12">
        <f>[1]CSHR!E26</f>
        <v>0</v>
      </c>
      <c r="F100" s="12">
        <f>[1]CSHR!F26</f>
        <v>0</v>
      </c>
      <c r="G100" s="12">
        <f>[1]CSHR!G26</f>
        <v>1.678112976865039E-3</v>
      </c>
      <c r="H100" s="12">
        <f>[1]CSHR!H26</f>
        <v>1.678112976865039E-3</v>
      </c>
      <c r="I100" s="12">
        <f>[1]CSHR!I26</f>
        <v>1.678112976865039E-3</v>
      </c>
      <c r="J100" s="25">
        <f t="shared" si="16"/>
        <v>8.390564884325195E-4</v>
      </c>
      <c r="K100" s="25">
        <f t="shared" si="17"/>
        <v>5.5937099228834633E-4</v>
      </c>
      <c r="L100" s="12">
        <f>[1]CSHR!L26</f>
        <v>1.678112976865039E-3</v>
      </c>
      <c r="M100" s="12">
        <f>[1]CSHR!M26</f>
        <v>2.7191645458461273E-2</v>
      </c>
      <c r="N100" s="25">
        <f t="shared" si="18"/>
        <v>5.4383290916922549E-3</v>
      </c>
      <c r="O100" s="25">
        <f t="shared" si="22"/>
        <v>2.7191645458461275E-3</v>
      </c>
      <c r="P100" s="25">
        <f t="shared" si="19"/>
        <v>1.3595822729230636E-2</v>
      </c>
      <c r="Q100" s="12">
        <f>[1]CSHR!Q26</f>
        <v>2.7191645458461273E-2</v>
      </c>
      <c r="R100" s="25">
        <f t="shared" si="11"/>
        <v>1.3595822729230636E-2</v>
      </c>
      <c r="S100" s="12">
        <f>[1]CSHR!S26</f>
        <v>2.8869758435326309E-2</v>
      </c>
      <c r="T100" s="12">
        <f>[1]CSHR!T26</f>
        <v>0</v>
      </c>
      <c r="U100" s="13">
        <f>[1]CSHR!U26</f>
        <v>2.8869758435326309E-2</v>
      </c>
      <c r="V100" s="14">
        <f>[1]CSHR!V26</f>
        <v>5.044405184974389E-2</v>
      </c>
      <c r="W100" s="60">
        <f t="shared" si="12"/>
        <v>0.79397312187850022</v>
      </c>
      <c r="X100" s="70">
        <f t="shared" si="15"/>
        <v>1</v>
      </c>
      <c r="Y100" s="1" t="str">
        <f t="shared" si="20"/>
        <v>OEU</v>
      </c>
    </row>
    <row r="101" spans="1:28" s="5" customFormat="1" x14ac:dyDescent="0.25">
      <c r="A101" s="5" t="s">
        <v>24</v>
      </c>
      <c r="B101" s="6" t="s">
        <v>7</v>
      </c>
      <c r="C101" s="15">
        <f>[1]CSHR!C27</f>
        <v>0</v>
      </c>
      <c r="D101" s="12">
        <f>[1]CSHR!D27</f>
        <v>0</v>
      </c>
      <c r="E101" s="15">
        <f>[1]CSHR!E27</f>
        <v>0</v>
      </c>
      <c r="F101" s="12">
        <f>[1]CSHR!F27</f>
        <v>0</v>
      </c>
      <c r="G101" s="15">
        <f>[1]CSHR!G27</f>
        <v>4.3072906427761631E-3</v>
      </c>
      <c r="H101" s="12">
        <f>[1]CSHR!H27</f>
        <v>0.33311158086470077</v>
      </c>
      <c r="I101" s="15">
        <f>[1]CSHR!I27</f>
        <v>4.3072906427761631E-3</v>
      </c>
      <c r="J101" s="25">
        <f t="shared" si="16"/>
        <v>2.1536453213880816E-3</v>
      </c>
      <c r="K101" s="25">
        <f t="shared" si="17"/>
        <v>1.4357635475920544E-3</v>
      </c>
      <c r="L101" s="12">
        <f>[1]CSHR!L27</f>
        <v>4.3072906427761631E-3</v>
      </c>
      <c r="M101" s="15">
        <f>[1]CSHR!M27</f>
        <v>2.3140557919236162E-2</v>
      </c>
      <c r="N101" s="25">
        <f t="shared" si="18"/>
        <v>4.6281115838472326E-3</v>
      </c>
      <c r="O101" s="25">
        <f t="shared" si="22"/>
        <v>2.3140557919236163E-3</v>
      </c>
      <c r="P101" s="25">
        <f t="shared" si="19"/>
        <v>1.1570278959618081E-2</v>
      </c>
      <c r="Q101" s="15">
        <f>[1]CSHR!Q27</f>
        <v>2.3140557919236162E-2</v>
      </c>
      <c r="R101" s="25">
        <f t="shared" si="11"/>
        <v>1.1570278959618081E-2</v>
      </c>
      <c r="S101" s="15">
        <f>[1]CSHR!S27</f>
        <v>2.7447848562012298E-2</v>
      </c>
      <c r="T101" s="12">
        <f>[1]CSHR!T27</f>
        <v>0</v>
      </c>
      <c r="U101" s="16">
        <f>[1]CSHR!U27</f>
        <v>5.8301925787660538E-2</v>
      </c>
      <c r="V101" s="14">
        <f>[1]CSHR!V27</f>
        <v>3.7328564592558205E-2</v>
      </c>
      <c r="W101" s="60">
        <f t="shared" si="12"/>
        <v>0.45093495826228014</v>
      </c>
      <c r="X101" s="70">
        <f t="shared" si="15"/>
        <v>1</v>
      </c>
      <c r="Y101" s="5" t="str">
        <f t="shared" si="20"/>
        <v>OEU</v>
      </c>
    </row>
    <row r="102" spans="1:28" s="1" customFormat="1" x14ac:dyDescent="0.25">
      <c r="A102" s="35" t="s">
        <v>24</v>
      </c>
      <c r="B102" s="31" t="s">
        <v>8</v>
      </c>
      <c r="C102" s="32">
        <f>[1]CSHR!C46</f>
        <v>0</v>
      </c>
      <c r="D102" s="32">
        <f>[1]CSHR!D46</f>
        <v>0</v>
      </c>
      <c r="E102" s="32">
        <f>[1]CSHR!E46</f>
        <v>0</v>
      </c>
      <c r="F102" s="32">
        <f>[1]CSHR!F46</f>
        <v>0.81661227581725659</v>
      </c>
      <c r="G102" s="32">
        <f>[1]CSHR!G46</f>
        <v>0</v>
      </c>
      <c r="H102" s="32">
        <f>[1]CSHR!H46</f>
        <v>0</v>
      </c>
      <c r="I102" s="32">
        <f>[1]CSHR!I46</f>
        <v>0</v>
      </c>
      <c r="J102" s="25">
        <f t="shared" si="16"/>
        <v>0</v>
      </c>
      <c r="K102" s="25">
        <f t="shared" si="17"/>
        <v>0</v>
      </c>
      <c r="L102" s="32">
        <f>[1]CSHR!L46</f>
        <v>0</v>
      </c>
      <c r="M102" s="32">
        <f>[1]CSHR!M46</f>
        <v>6.8525808402601623E-3</v>
      </c>
      <c r="N102" s="25">
        <f t="shared" si="18"/>
        <v>1.3705161680520324E-3</v>
      </c>
      <c r="O102" s="25">
        <f t="shared" si="22"/>
        <v>6.8525808402601618E-4</v>
      </c>
      <c r="P102" s="25">
        <f t="shared" si="19"/>
        <v>3.4262904201300811E-3</v>
      </c>
      <c r="Q102" s="32">
        <f>[1]CSHR!Q46</f>
        <v>6.8525808402601623E-3</v>
      </c>
      <c r="R102" s="25">
        <f t="shared" si="11"/>
        <v>3.4262904201300811E-3</v>
      </c>
      <c r="S102" s="32">
        <f>[1]CSHR!S46</f>
        <v>6.8525808402601623E-3</v>
      </c>
      <c r="T102" s="32">
        <f>[1]CSHR!T46</f>
        <v>0</v>
      </c>
      <c r="U102" s="33">
        <f>[1]CSHR!U46</f>
        <v>1.4162000403204323E-2</v>
      </c>
      <c r="V102" s="34">
        <f>[1]CSHR!V46</f>
        <v>8.4999047692059537E-4</v>
      </c>
      <c r="W102" s="61">
        <f t="shared" si="12"/>
        <v>0.13890963568949966</v>
      </c>
      <c r="X102" s="70">
        <f t="shared" si="15"/>
        <v>1</v>
      </c>
      <c r="Y102" s="35" t="str">
        <f t="shared" si="20"/>
        <v>OEU</v>
      </c>
      <c r="Z102" s="35"/>
      <c r="AA102" s="35" t="s">
        <v>90</v>
      </c>
      <c r="AB102" s="35"/>
    </row>
    <row r="103" spans="1:28" s="5" customFormat="1" x14ac:dyDescent="0.25">
      <c r="A103" s="5" t="s">
        <v>24</v>
      </c>
      <c r="B103" s="6" t="s">
        <v>9</v>
      </c>
      <c r="C103" s="15">
        <f>[1]CSHR!C29</f>
        <v>0.37401847415794703</v>
      </c>
      <c r="D103" s="12">
        <f>[1]CSHR!D29</f>
        <v>0</v>
      </c>
      <c r="E103" s="15">
        <f>[1]CSHR!E29</f>
        <v>0</v>
      </c>
      <c r="F103" s="12">
        <f>[1]CSHR!F29</f>
        <v>0</v>
      </c>
      <c r="G103" s="15">
        <f>[1]CSHR!G29</f>
        <v>8.1507368727604858E-3</v>
      </c>
      <c r="H103" s="12">
        <f>[1]CSHR!H29</f>
        <v>8.1507368727604858E-3</v>
      </c>
      <c r="I103" s="15">
        <f>[1]CSHR!I29</f>
        <v>8.1507368727604858E-3</v>
      </c>
      <c r="J103" s="25">
        <f t="shared" si="16"/>
        <v>4.0753684363802429E-3</v>
      </c>
      <c r="K103" s="25">
        <f t="shared" si="17"/>
        <v>2.7169122909201618E-3</v>
      </c>
      <c r="L103" s="12">
        <f>[1]CSHR!L29</f>
        <v>8.1507368727604858E-3</v>
      </c>
      <c r="M103" s="15">
        <f>[1]CSHR!M29</f>
        <v>2.2445430197842946E-2</v>
      </c>
      <c r="N103" s="25">
        <f t="shared" si="18"/>
        <v>4.4890860395685895E-3</v>
      </c>
      <c r="O103" s="25">
        <f t="shared" si="22"/>
        <v>2.2445430197842947E-3</v>
      </c>
      <c r="P103" s="25">
        <f t="shared" si="19"/>
        <v>1.1222715098921473E-2</v>
      </c>
      <c r="Q103" s="15">
        <f>[1]CSHR!Q29</f>
        <v>2.2445430197842946E-2</v>
      </c>
      <c r="R103" s="25">
        <f t="shared" si="11"/>
        <v>1.1222715098921473E-2</v>
      </c>
      <c r="S103" s="15">
        <f>[1]CSHR!S29</f>
        <v>3.0596167070603444E-2</v>
      </c>
      <c r="T103" s="12">
        <f>[1]CSHR!T29</f>
        <v>0</v>
      </c>
      <c r="U103" s="16">
        <f>[1]CSHR!U29</f>
        <v>4.9497581974050124E-2</v>
      </c>
      <c r="V103" s="14">
        <f>[1]CSHR!V29</f>
        <v>5.4813960155711813E-2</v>
      </c>
      <c r="W103" s="60">
        <f t="shared" si="12"/>
        <v>0.37760866877046362</v>
      </c>
      <c r="X103" s="70">
        <f t="shared" si="15"/>
        <v>1</v>
      </c>
      <c r="Y103" s="5" t="str">
        <f t="shared" si="20"/>
        <v>OEU</v>
      </c>
    </row>
    <row r="104" spans="1:28" s="1" customFormat="1" x14ac:dyDescent="0.25">
      <c r="A104" s="1" t="s">
        <v>24</v>
      </c>
      <c r="B104" s="3" t="s">
        <v>10</v>
      </c>
      <c r="C104" s="12">
        <f>[1]CSHR!C30</f>
        <v>0</v>
      </c>
      <c r="D104" s="12">
        <f>[1]CSHR!D30</f>
        <v>0</v>
      </c>
      <c r="E104" s="12">
        <f>[1]CSHR!E30</f>
        <v>0.70310893310986444</v>
      </c>
      <c r="F104" s="12">
        <f>[1]CSHR!F30</f>
        <v>0</v>
      </c>
      <c r="G104" s="12">
        <f>[1]CSHR!G30</f>
        <v>2.7223895590479633E-3</v>
      </c>
      <c r="H104" s="12">
        <f>[1]CSHR!H30</f>
        <v>2.7223895590479633E-3</v>
      </c>
      <c r="I104" s="12">
        <f>[1]CSHR!I30</f>
        <v>2.7223895590479633E-3</v>
      </c>
      <c r="J104" s="25">
        <f t="shared" si="16"/>
        <v>1.3611947795239816E-3</v>
      </c>
      <c r="K104" s="25">
        <f t="shared" si="17"/>
        <v>9.0746318634932113E-4</v>
      </c>
      <c r="L104" s="12">
        <f>[1]CSHR!L30</f>
        <v>2.7223895590479633E-3</v>
      </c>
      <c r="M104" s="12">
        <f>[1]CSHR!M30</f>
        <v>9.6174404205479607E-3</v>
      </c>
      <c r="N104" s="25">
        <f t="shared" si="18"/>
        <v>1.9234880841095922E-3</v>
      </c>
      <c r="O104" s="25">
        <f t="shared" si="22"/>
        <v>9.6174404205479611E-4</v>
      </c>
      <c r="P104" s="25">
        <f t="shared" si="19"/>
        <v>4.8087202102739804E-3</v>
      </c>
      <c r="Q104" s="12">
        <f>[1]CSHR!Q30</f>
        <v>9.6174404205479607E-3</v>
      </c>
      <c r="R104" s="25">
        <f t="shared" si="11"/>
        <v>4.8087202102739804E-3</v>
      </c>
      <c r="S104" s="12">
        <f>[1]CSHR!S30</f>
        <v>1.2339829979595937E-2</v>
      </c>
      <c r="T104" s="12">
        <f>[1]CSHR!T30</f>
        <v>0</v>
      </c>
      <c r="U104" s="13">
        <f>[1]CSHR!U30</f>
        <v>2.25984330948471E-2</v>
      </c>
      <c r="V104" s="14">
        <f>[1]CSHR!V30</f>
        <v>2.2270350773259753E-2</v>
      </c>
      <c r="W104" s="60">
        <f t="shared" si="12"/>
        <v>0.19478668345255956</v>
      </c>
      <c r="X104" s="70">
        <f t="shared" si="15"/>
        <v>1</v>
      </c>
      <c r="Y104" s="1" t="str">
        <f t="shared" si="20"/>
        <v>OEU</v>
      </c>
    </row>
    <row r="105" spans="1:28" s="5" customFormat="1" x14ac:dyDescent="0.25">
      <c r="A105" s="5" t="s">
        <v>24</v>
      </c>
      <c r="B105" s="6" t="s">
        <v>11</v>
      </c>
      <c r="C105" s="15">
        <f>[1]CSHR!C31</f>
        <v>0.36545822634754216</v>
      </c>
      <c r="D105" s="12">
        <f>[1]CSHR!D31</f>
        <v>0</v>
      </c>
      <c r="E105" s="15">
        <f>[1]CSHR!E31</f>
        <v>0</v>
      </c>
      <c r="F105" s="12">
        <f>[1]CSHR!F31</f>
        <v>0</v>
      </c>
      <c r="G105" s="15">
        <f>[1]CSHR!G31</f>
        <v>7.8218111270478338E-3</v>
      </c>
      <c r="H105" s="12">
        <f>[1]CSHR!H31</f>
        <v>7.8218111270478338E-3</v>
      </c>
      <c r="I105" s="15">
        <f>[1]CSHR!I31</f>
        <v>7.8218111270478338E-3</v>
      </c>
      <c r="J105" s="25">
        <f t="shared" si="16"/>
        <v>3.9109055635239169E-3</v>
      </c>
      <c r="K105" s="25">
        <f t="shared" si="17"/>
        <v>2.6072703756826114E-3</v>
      </c>
      <c r="L105" s="12">
        <f>[1]CSHR!L31</f>
        <v>7.8218111270478338E-3</v>
      </c>
      <c r="M105" s="15">
        <f>[1]CSHR!M31</f>
        <v>2.265473127664306E-2</v>
      </c>
      <c r="N105" s="25">
        <f t="shared" si="18"/>
        <v>4.5309462553286117E-3</v>
      </c>
      <c r="O105" s="25">
        <f t="shared" si="22"/>
        <v>2.2654731276643058E-3</v>
      </c>
      <c r="P105" s="25">
        <f t="shared" si="19"/>
        <v>1.132736563832153E-2</v>
      </c>
      <c r="Q105" s="15">
        <f>[1]CSHR!Q31</f>
        <v>2.265473127664306E-2</v>
      </c>
      <c r="R105" s="25">
        <f t="shared" si="11"/>
        <v>1.132736563832153E-2</v>
      </c>
      <c r="S105" s="15">
        <f>[1]CSHR!S31</f>
        <v>3.047654240369093E-2</v>
      </c>
      <c r="T105" s="12">
        <f>[1]CSHR!T31</f>
        <v>0</v>
      </c>
      <c r="U105" s="16">
        <f>[1]CSHR!U31</f>
        <v>4.9554210847179793E-2</v>
      </c>
      <c r="V105" s="14">
        <f>[1]CSHR!V31</f>
        <v>6.0538250630525453E-2</v>
      </c>
      <c r="W105" s="60">
        <f t="shared" si="12"/>
        <v>0.38140673611074172</v>
      </c>
      <c r="X105" s="70">
        <f t="shared" si="15"/>
        <v>1</v>
      </c>
      <c r="Y105" s="5" t="str">
        <f t="shared" si="20"/>
        <v>OEU</v>
      </c>
    </row>
    <row r="106" spans="1:28" s="1" customFormat="1" x14ac:dyDescent="0.25">
      <c r="A106" s="1" t="s">
        <v>24</v>
      </c>
      <c r="B106" s="3" t="s">
        <v>12</v>
      </c>
      <c r="C106" s="12">
        <f>[1]CSHR!C32</f>
        <v>0</v>
      </c>
      <c r="D106" s="12">
        <f>[1]CSHR!D32</f>
        <v>0</v>
      </c>
      <c r="E106" s="12">
        <f>[1]CSHR!E32</f>
        <v>0</v>
      </c>
      <c r="F106" s="12">
        <f>[1]CSHR!F32</f>
        <v>0.76905428218149718</v>
      </c>
      <c r="G106" s="12">
        <f>[1]CSHR!G32</f>
        <v>0</v>
      </c>
      <c r="H106" s="12">
        <f>[1]CSHR!H32</f>
        <v>0</v>
      </c>
      <c r="I106" s="12">
        <f>[1]CSHR!I32</f>
        <v>0</v>
      </c>
      <c r="J106" s="25">
        <f t="shared" si="16"/>
        <v>0</v>
      </c>
      <c r="K106" s="25">
        <f t="shared" si="17"/>
        <v>0</v>
      </c>
      <c r="L106" s="12">
        <f>[1]CSHR!L32</f>
        <v>0</v>
      </c>
      <c r="M106" s="12">
        <f>[1]CSHR!M32</f>
        <v>8.6046655518337133E-3</v>
      </c>
      <c r="N106" s="25">
        <f t="shared" si="18"/>
        <v>1.7209331103667427E-3</v>
      </c>
      <c r="O106" s="25">
        <f t="shared" si="22"/>
        <v>8.6046655518337133E-4</v>
      </c>
      <c r="P106" s="25">
        <f t="shared" si="19"/>
        <v>4.3023327759168567E-3</v>
      </c>
      <c r="Q106" s="12">
        <f>[1]CSHR!Q32</f>
        <v>8.6046655518337133E-3</v>
      </c>
      <c r="R106" s="25">
        <f t="shared" si="11"/>
        <v>4.3023327759168567E-3</v>
      </c>
      <c r="S106" s="12">
        <f>[1]CSHR!S32</f>
        <v>8.6046655518337133E-3</v>
      </c>
      <c r="T106" s="12">
        <f>[1]CSHR!T32</f>
        <v>0</v>
      </c>
      <c r="U106" s="13">
        <f>[1]CSHR!U32</f>
        <v>1.7782975473789667E-2</v>
      </c>
      <c r="V106" s="14">
        <f>[1]CSHR!V32</f>
        <v>1.7362877158643751E-3</v>
      </c>
      <c r="W106" s="60">
        <f t="shared" si="12"/>
        <v>0.17442639275596383</v>
      </c>
      <c r="X106" s="70">
        <f t="shared" si="15"/>
        <v>1</v>
      </c>
      <c r="Y106" s="1" t="str">
        <f t="shared" si="20"/>
        <v>OEU</v>
      </c>
    </row>
    <row r="107" spans="1:28" s="5" customFormat="1" x14ac:dyDescent="0.25">
      <c r="A107" s="5" t="s">
        <v>24</v>
      </c>
      <c r="B107" s="6" t="s">
        <v>13</v>
      </c>
      <c r="C107" s="15">
        <f>[1]CSHR!C33</f>
        <v>0</v>
      </c>
      <c r="D107" s="12">
        <f>[1]CSHR!D33</f>
        <v>0</v>
      </c>
      <c r="E107" s="15">
        <f>[1]CSHR!E33</f>
        <v>0</v>
      </c>
      <c r="F107" s="12">
        <f>[1]CSHR!F33</f>
        <v>0</v>
      </c>
      <c r="G107" s="15">
        <f>[1]CSHR!G33</f>
        <v>7.9144327483549499E-3</v>
      </c>
      <c r="H107" s="12">
        <f>[1]CSHR!H33</f>
        <v>7.9144327483549499E-3</v>
      </c>
      <c r="I107" s="15">
        <f>[1]CSHR!I33</f>
        <v>7.9144327483549499E-3</v>
      </c>
      <c r="J107" s="25">
        <f t="shared" si="16"/>
        <v>3.957216374177475E-3</v>
      </c>
      <c r="K107" s="25">
        <f t="shared" si="17"/>
        <v>2.6381442494516501E-3</v>
      </c>
      <c r="L107" s="12">
        <f>[1]CSHR!L33</f>
        <v>7.9144327483549499E-3</v>
      </c>
      <c r="M107" s="15">
        <f>[1]CSHR!M33</f>
        <v>2.7272475153887504E-2</v>
      </c>
      <c r="N107" s="25">
        <f t="shared" si="18"/>
        <v>5.4544950307775005E-3</v>
      </c>
      <c r="O107" s="25">
        <f t="shared" si="22"/>
        <v>2.7272475153887503E-3</v>
      </c>
      <c r="P107" s="25">
        <f t="shared" si="19"/>
        <v>1.3636237576943752E-2</v>
      </c>
      <c r="Q107" s="15">
        <f>[1]CSHR!Q33</f>
        <v>2.7272475153887504E-2</v>
      </c>
      <c r="R107" s="25">
        <f t="shared" si="11"/>
        <v>1.3636237576943752E-2</v>
      </c>
      <c r="S107" s="15">
        <f>[1]CSHR!S33</f>
        <v>3.5186907902242402E-2</v>
      </c>
      <c r="T107" s="12">
        <f>[1]CSHR!T33</f>
        <v>0</v>
      </c>
      <c r="U107" s="16">
        <f>[1]CSHR!U33</f>
        <v>4.0641402933019898E-2</v>
      </c>
      <c r="V107" s="14">
        <f>[1]CSHR!V33</f>
        <v>0</v>
      </c>
      <c r="W107" s="60">
        <f t="shared" si="12"/>
        <v>0.79591942953985995</v>
      </c>
      <c r="X107" s="70">
        <f t="shared" si="15"/>
        <v>1</v>
      </c>
      <c r="Y107" s="5" t="str">
        <f t="shared" si="20"/>
        <v>OEU</v>
      </c>
    </row>
    <row r="108" spans="1:28" s="1" customFormat="1" x14ac:dyDescent="0.25">
      <c r="A108" s="1" t="s">
        <v>24</v>
      </c>
      <c r="B108" s="3" t="s">
        <v>14</v>
      </c>
      <c r="C108" s="12">
        <f>[1]CSHR!C34</f>
        <v>0</v>
      </c>
      <c r="D108" s="12">
        <f>[1]CSHR!D34</f>
        <v>0</v>
      </c>
      <c r="E108" s="12">
        <f>[1]CSHR!E34</f>
        <v>0</v>
      </c>
      <c r="F108" s="12">
        <f>[1]CSHR!F34</f>
        <v>0</v>
      </c>
      <c r="G108" s="12">
        <f>[1]CSHR!G34</f>
        <v>2.5919979235751603E-3</v>
      </c>
      <c r="H108" s="12">
        <f>[1]CSHR!H34</f>
        <v>2.5919979235751603E-3</v>
      </c>
      <c r="I108" s="12">
        <f>[1]CSHR!I34</f>
        <v>2.5919979235751603E-3</v>
      </c>
      <c r="J108" s="25">
        <f t="shared" si="16"/>
        <v>1.2959989617875802E-3</v>
      </c>
      <c r="K108" s="25">
        <f t="shared" si="17"/>
        <v>8.6399930785838674E-4</v>
      </c>
      <c r="L108" s="12">
        <f>[1]CSHR!L34</f>
        <v>2.5919979235751603E-3</v>
      </c>
      <c r="M108" s="12">
        <f>[1]CSHR!M34</f>
        <v>4.59318596547687E-3</v>
      </c>
      <c r="N108" s="25">
        <f t="shared" si="18"/>
        <v>9.1863719309537403E-4</v>
      </c>
      <c r="O108" s="25">
        <f t="shared" si="22"/>
        <v>4.5931859654768702E-4</v>
      </c>
      <c r="P108" s="25">
        <f t="shared" si="19"/>
        <v>2.296592982738435E-3</v>
      </c>
      <c r="Q108" s="12">
        <f>[1]CSHR!Q34</f>
        <v>4.59318596547687E-3</v>
      </c>
      <c r="R108" s="25">
        <f t="shared" si="11"/>
        <v>2.296592982738435E-3</v>
      </c>
      <c r="S108" s="12">
        <f>[1]CSHR!S34</f>
        <v>7.1851838890520311E-3</v>
      </c>
      <c r="T108" s="12">
        <f>[1]CSHR!T34</f>
        <v>0</v>
      </c>
      <c r="U108" s="13">
        <f>[1]CSHR!U34</f>
        <v>9.0224582752427788E-3</v>
      </c>
      <c r="V108" s="14">
        <f>[1]CSHR!V34</f>
        <v>0</v>
      </c>
      <c r="W108" s="60">
        <f t="shared" si="12"/>
        <v>0.95610685418568486</v>
      </c>
      <c r="X108" s="70">
        <f t="shared" si="15"/>
        <v>1</v>
      </c>
      <c r="Y108" s="1" t="str">
        <f t="shared" si="20"/>
        <v>OEU</v>
      </c>
    </row>
    <row r="109" spans="1:28" s="5" customFormat="1" x14ac:dyDescent="0.25">
      <c r="A109" s="5" t="s">
        <v>24</v>
      </c>
      <c r="B109" s="6" t="s">
        <v>15</v>
      </c>
      <c r="C109" s="15">
        <f>[1]CSHR!C35</f>
        <v>0</v>
      </c>
      <c r="D109" s="12">
        <f>[1]CSHR!D35</f>
        <v>0</v>
      </c>
      <c r="E109" s="15">
        <f>[1]CSHR!E35</f>
        <v>0.35366238579929005</v>
      </c>
      <c r="F109" s="12">
        <f>[1]CSHR!F35</f>
        <v>0</v>
      </c>
      <c r="G109" s="15">
        <f>[1]CSHR!G35</f>
        <v>1.3711891812609458E-3</v>
      </c>
      <c r="H109" s="12">
        <f>[1]CSHR!H35</f>
        <v>1.3711891812609458E-3</v>
      </c>
      <c r="I109" s="15">
        <f>[1]CSHR!I35</f>
        <v>1.3711891812609458E-3</v>
      </c>
      <c r="J109" s="25">
        <f t="shared" si="16"/>
        <v>6.855945906304729E-4</v>
      </c>
      <c r="K109" s="25">
        <f t="shared" si="17"/>
        <v>4.5706306042031525E-4</v>
      </c>
      <c r="L109" s="12">
        <f>[1]CSHR!L35</f>
        <v>1.3711891812609458E-3</v>
      </c>
      <c r="M109" s="15">
        <f>[1]CSHR!M35</f>
        <v>2.2263804369150129E-2</v>
      </c>
      <c r="N109" s="25">
        <f t="shared" si="18"/>
        <v>4.4527608738300258E-3</v>
      </c>
      <c r="O109" s="25">
        <f t="shared" si="22"/>
        <v>2.2263804369150129E-3</v>
      </c>
      <c r="P109" s="25">
        <f t="shared" si="19"/>
        <v>1.1131902184575064E-2</v>
      </c>
      <c r="Q109" s="15">
        <f>[1]CSHR!Q35</f>
        <v>2.2263804369150129E-2</v>
      </c>
      <c r="R109" s="25">
        <f t="shared" si="11"/>
        <v>1.1131902184575064E-2</v>
      </c>
      <c r="S109" s="15">
        <f>[1]CSHR!S35</f>
        <v>2.3634993550411029E-2</v>
      </c>
      <c r="T109" s="12">
        <f>[1]CSHR!T35</f>
        <v>0</v>
      </c>
      <c r="U109" s="16">
        <f>[1]CSHR!U35</f>
        <v>4.7383051544171211E-2</v>
      </c>
      <c r="V109" s="14">
        <f>[1]CSHR!V35</f>
        <v>4.0332374736873226E-2</v>
      </c>
      <c r="W109" s="60">
        <f t="shared" si="12"/>
        <v>0.45488922557496447</v>
      </c>
      <c r="X109" s="70">
        <f t="shared" si="15"/>
        <v>1</v>
      </c>
      <c r="Y109" s="5" t="str">
        <f t="shared" si="20"/>
        <v>OEU</v>
      </c>
    </row>
    <row r="110" spans="1:28" s="1" customFormat="1" x14ac:dyDescent="0.25">
      <c r="A110" s="1" t="s">
        <v>24</v>
      </c>
      <c r="B110" s="3" t="s">
        <v>16</v>
      </c>
      <c r="C110" s="12">
        <f>[1]CSHR!C36</f>
        <v>0</v>
      </c>
      <c r="D110" s="12">
        <f>[1]CSHR!D36</f>
        <v>0</v>
      </c>
      <c r="E110" s="12">
        <f>[1]CSHR!E36</f>
        <v>0</v>
      </c>
      <c r="F110" s="12">
        <f>[1]CSHR!F36</f>
        <v>0</v>
      </c>
      <c r="G110" s="12">
        <f>[1]CSHR!G36</f>
        <v>2.831331679819301E-4</v>
      </c>
      <c r="H110" s="12">
        <f>[1]CSHR!H36</f>
        <v>2.831331679819301E-4</v>
      </c>
      <c r="I110" s="12">
        <f>[1]CSHR!I36</f>
        <v>2.831331679819301E-4</v>
      </c>
      <c r="J110" s="25">
        <f t="shared" si="16"/>
        <v>1.4156658399096505E-4</v>
      </c>
      <c r="K110" s="25">
        <f t="shared" si="17"/>
        <v>9.437772266064337E-5</v>
      </c>
      <c r="L110" s="12">
        <f>[1]CSHR!L36</f>
        <v>2.831331679819301E-4</v>
      </c>
      <c r="M110" s="12">
        <f>[1]CSHR!M36</f>
        <v>2.7526835776020983E-2</v>
      </c>
      <c r="N110" s="25">
        <f t="shared" si="18"/>
        <v>5.5053671552041964E-3</v>
      </c>
      <c r="O110" s="25">
        <f t="shared" si="22"/>
        <v>2.7526835776020982E-3</v>
      </c>
      <c r="P110" s="25">
        <f t="shared" si="19"/>
        <v>1.3763417888010492E-2</v>
      </c>
      <c r="Q110" s="12">
        <f>[1]CSHR!Q36</f>
        <v>2.7526835776020983E-2</v>
      </c>
      <c r="R110" s="25">
        <f t="shared" si="11"/>
        <v>1.3763417888010492E-2</v>
      </c>
      <c r="S110" s="12">
        <f>[1]CSHR!S36</f>
        <v>2.7809968944002894E-2</v>
      </c>
      <c r="T110" s="12">
        <f>[1]CSHR!T36</f>
        <v>0</v>
      </c>
      <c r="U110" s="13">
        <f>[1]CSHR!U36</f>
        <v>2.7809968944002894E-2</v>
      </c>
      <c r="V110" s="14">
        <f>[1]CSHR!V36</f>
        <v>4.7232908989864132E-2</v>
      </c>
      <c r="W110" s="60">
        <f t="shared" si="12"/>
        <v>0.80494011808268151</v>
      </c>
      <c r="X110" s="70">
        <f t="shared" si="15"/>
        <v>1</v>
      </c>
      <c r="Y110" s="1" t="str">
        <f t="shared" si="20"/>
        <v>OEU</v>
      </c>
    </row>
    <row r="111" spans="1:28" s="8" customFormat="1" x14ac:dyDescent="0.25">
      <c r="A111" s="8" t="s">
        <v>24</v>
      </c>
      <c r="B111" s="9" t="s">
        <v>17</v>
      </c>
      <c r="C111" s="17">
        <f>[1]CSHR!C37</f>
        <v>0</v>
      </c>
      <c r="D111" s="18">
        <f>[1]CSHR!D37</f>
        <v>0</v>
      </c>
      <c r="E111" s="17">
        <f>[1]CSHR!E37</f>
        <v>0</v>
      </c>
      <c r="F111" s="18">
        <f>[1]CSHR!F37</f>
        <v>0.42499629053775084</v>
      </c>
      <c r="G111" s="17">
        <f>[1]CSHR!G37</f>
        <v>0</v>
      </c>
      <c r="H111" s="18">
        <f>[1]CSHR!H37</f>
        <v>0</v>
      </c>
      <c r="I111" s="17">
        <f>[1]CSHR!I37</f>
        <v>0</v>
      </c>
      <c r="J111" s="56">
        <f t="shared" si="16"/>
        <v>0</v>
      </c>
      <c r="K111" s="56">
        <f t="shared" si="17"/>
        <v>0</v>
      </c>
      <c r="L111" s="18">
        <f>[1]CSHR!L37</f>
        <v>0</v>
      </c>
      <c r="M111" s="17">
        <f>[1]CSHR!M37</f>
        <v>2.1398072431419259E-2</v>
      </c>
      <c r="N111" s="56">
        <f t="shared" si="18"/>
        <v>4.2796144862838519E-3</v>
      </c>
      <c r="O111" s="56">
        <f t="shared" si="22"/>
        <v>2.1398072431419259E-3</v>
      </c>
      <c r="P111" s="56">
        <f t="shared" si="19"/>
        <v>1.0699036215709629E-2</v>
      </c>
      <c r="Q111" s="17">
        <f>[1]CSHR!Q37</f>
        <v>2.1398072431419259E-2</v>
      </c>
      <c r="R111" s="56">
        <f t="shared" si="11"/>
        <v>1.0699036215709629E-2</v>
      </c>
      <c r="S111" s="17">
        <f>[1]CSHR!S37</f>
        <v>2.1398072431419259E-2</v>
      </c>
      <c r="T111" s="18">
        <f>[1]CSHR!T37</f>
        <v>0</v>
      </c>
      <c r="U111" s="17">
        <f>[1]CSHR!U37</f>
        <v>4.4222683024933172E-2</v>
      </c>
      <c r="V111" s="19">
        <f>[1]CSHR!V37</f>
        <v>5.0059614085346026E-3</v>
      </c>
      <c r="W111" s="62">
        <f t="shared" si="12"/>
        <v>0.43376335357367857</v>
      </c>
      <c r="X111" s="71">
        <f t="shared" si="15"/>
        <v>1</v>
      </c>
      <c r="Y111" s="8" t="str">
        <f t="shared" si="20"/>
        <v>OEU</v>
      </c>
    </row>
    <row r="112" spans="1:28" s="1" customFormat="1" x14ac:dyDescent="0.25">
      <c r="A112" s="1" t="s">
        <v>25</v>
      </c>
      <c r="B112" s="3" t="s">
        <v>0</v>
      </c>
      <c r="C112" s="12">
        <f>0.9*[1]CSHR!C20+0.1*[1]CSHR!C38</f>
        <v>0.45661964357392654</v>
      </c>
      <c r="D112" s="12">
        <f>0.9*[1]CSHR!D20+0.1*[1]CSHR!D38</f>
        <v>0</v>
      </c>
      <c r="E112" s="12">
        <f>0.9*[1]CSHR!E20+0.1*[1]CSHR!E38</f>
        <v>0</v>
      </c>
      <c r="F112" s="12">
        <f>0.9*[1]CSHR!F20+0.1*[1]CSHR!F38</f>
        <v>0</v>
      </c>
      <c r="G112" s="12">
        <f>0.9*[1]CSHR!G20+0.1*[1]CSHR!G38</f>
        <v>1.2065570680439343E-2</v>
      </c>
      <c r="H112" s="12">
        <f>0.9*[1]CSHR!H20+0.1*[1]CSHR!H38</f>
        <v>1.2065570680439343E-2</v>
      </c>
      <c r="I112" s="12">
        <f>0.9*[1]CSHR!I20+0.1*[1]CSHR!I38</f>
        <v>1.2065570680439343E-2</v>
      </c>
      <c r="J112" s="25">
        <f t="shared" si="16"/>
        <v>6.0327853402196716E-3</v>
      </c>
      <c r="K112" s="25">
        <f t="shared" si="17"/>
        <v>4.0218568934797813E-3</v>
      </c>
      <c r="L112" s="12">
        <f>0.9*[1]CSHR!L20+0.1*[1]CSHR!L38</f>
        <v>1.2065570680439343E-2</v>
      </c>
      <c r="M112" s="12">
        <f>0.9*[1]CSHR!M20+0.1*[1]CSHR!M38</f>
        <v>1.9492969799568508E-2</v>
      </c>
      <c r="N112" s="25">
        <f t="shared" si="18"/>
        <v>3.8985939599137016E-3</v>
      </c>
      <c r="O112" s="25">
        <f>P112/5</f>
        <v>1.9492969799568508E-3</v>
      </c>
      <c r="P112" s="25">
        <f t="shared" si="19"/>
        <v>9.7464848997842538E-3</v>
      </c>
      <c r="Q112" s="12">
        <f>0.9*[1]CSHR!Q20+0.1*[1]CSHR!Q38</f>
        <v>1.9492969799568508E-2</v>
      </c>
      <c r="R112" s="25">
        <f t="shared" si="11"/>
        <v>9.7464848997842538E-3</v>
      </c>
      <c r="S112" s="12">
        <f>0.9*[1]CSHR!S20+0.1*[1]CSHR!S38</f>
        <v>3.1558540480007849E-2</v>
      </c>
      <c r="T112" s="12">
        <f>0.9*[1]CSHR!T20+0.1*[1]CSHR!T38</f>
        <v>0</v>
      </c>
      <c r="U112" s="13">
        <f>0.9*[1]CSHR!U20+0.1*[1]CSHR!U38</f>
        <v>4.7973672942802366E-2</v>
      </c>
      <c r="V112" s="29">
        <f>0.9*[1]CSHR!V20+0.1*[1]CSHR!V38</f>
        <v>1.7397984373395889E-2</v>
      </c>
      <c r="W112" s="63">
        <f t="shared" si="12"/>
        <v>0.32380643333583448</v>
      </c>
      <c r="X112" s="70">
        <f t="shared" si="15"/>
        <v>1</v>
      </c>
      <c r="Y112" s="1" t="str">
        <f>$AF$2</f>
        <v>OEU+NEU</v>
      </c>
      <c r="Z112" s="1" t="str">
        <f>$AF$3</f>
        <v>90/10</v>
      </c>
    </row>
    <row r="113" spans="1:28" s="5" customFormat="1" x14ac:dyDescent="0.25">
      <c r="A113" s="5" t="s">
        <v>25</v>
      </c>
      <c r="B113" s="6" t="s">
        <v>1</v>
      </c>
      <c r="C113" s="15">
        <f>0.9*[1]CSHR!C21+0.1*[1]CSHR!C39</f>
        <v>0</v>
      </c>
      <c r="D113" s="12">
        <f>0.9*[1]CSHR!D21+0.1*[1]CSHR!D39</f>
        <v>0</v>
      </c>
      <c r="E113" s="15">
        <f>0.9*[1]CSHR!E21+0.1*[1]CSHR!E39</f>
        <v>0</v>
      </c>
      <c r="F113" s="12">
        <f>0.9*[1]CSHR!F21+0.1*[1]CSHR!F39</f>
        <v>0</v>
      </c>
      <c r="G113" s="15">
        <f>0.9*[1]CSHR!G21+0.1*[1]CSHR!G39</f>
        <v>7.2146550049021398E-3</v>
      </c>
      <c r="H113" s="12">
        <f>0.9*[1]CSHR!H21+0.1*[1]CSHR!H39</f>
        <v>7.2146550049021398E-3</v>
      </c>
      <c r="I113" s="15">
        <f>0.9*[1]CSHR!I21+0.1*[1]CSHR!I39</f>
        <v>7.2146550049021398E-3</v>
      </c>
      <c r="J113" s="25">
        <f t="shared" si="16"/>
        <v>3.6073275024510699E-3</v>
      </c>
      <c r="K113" s="25">
        <f t="shared" si="17"/>
        <v>2.4048850016340465E-3</v>
      </c>
      <c r="L113" s="12">
        <f>0.9*[1]CSHR!L21+0.1*[1]CSHR!L39</f>
        <v>7.2146550049021398E-3</v>
      </c>
      <c r="M113" s="15">
        <f>0.9*[1]CSHR!M21+0.1*[1]CSHR!M39</f>
        <v>1.5585149694947651E-2</v>
      </c>
      <c r="N113" s="25">
        <f t="shared" si="18"/>
        <v>3.1170299389895301E-3</v>
      </c>
      <c r="O113" s="69">
        <f>T113/2</f>
        <v>0.17450501572576949</v>
      </c>
      <c r="P113" s="25">
        <f t="shared" si="19"/>
        <v>7.7925748474738255E-3</v>
      </c>
      <c r="Q113" s="15">
        <f>0.9*[1]CSHR!Q21+0.1*[1]CSHR!Q39</f>
        <v>1.5585149694947651E-2</v>
      </c>
      <c r="R113" s="25">
        <f t="shared" si="11"/>
        <v>7.7925748474738255E-3</v>
      </c>
      <c r="S113" s="15">
        <f>0.9*[1]CSHR!S21+0.1*[1]CSHR!S39</f>
        <v>2.2799804699849782E-2</v>
      </c>
      <c r="T113" s="12">
        <f>0.9*[1]CSHR!T21+0.1*[1]CSHR!T39</f>
        <v>0.34901003145153897</v>
      </c>
      <c r="U113" s="16">
        <f>0.9*[1]CSHR!U21+0.1*[1]CSHR!U39</f>
        <v>3.838495439479743E-2</v>
      </c>
      <c r="V113" s="14">
        <f>0.9*[1]CSHR!V21+0.1*[1]CSHR!V39</f>
        <v>1.5320601372966567E-2</v>
      </c>
      <c r="W113" s="60">
        <f t="shared" si="12"/>
        <v>0.31523628080755173</v>
      </c>
      <c r="X113" s="70">
        <f t="shared" si="15"/>
        <v>1</v>
      </c>
      <c r="Y113" s="5" t="str">
        <f t="shared" ref="Y113:Y129" si="23">$AF$2</f>
        <v>OEU+NEU</v>
      </c>
      <c r="Z113" s="5" t="str">
        <f t="shared" ref="Z113:Z129" si="24">$AF$3</f>
        <v>90/10</v>
      </c>
    </row>
    <row r="114" spans="1:28" s="1" customFormat="1" x14ac:dyDescent="0.25">
      <c r="A114" s="1" t="s">
        <v>25</v>
      </c>
      <c r="B114" s="3" t="s">
        <v>2</v>
      </c>
      <c r="C114" s="12">
        <f>0.9*[1]CSHR!C22+0.1*[1]CSHR!C40</f>
        <v>0.48869465478629748</v>
      </c>
      <c r="D114" s="12">
        <f>0.9*[1]CSHR!D22+0.1*[1]CSHR!D40</f>
        <v>0</v>
      </c>
      <c r="E114" s="12">
        <f>0.9*[1]CSHR!E22+0.1*[1]CSHR!E40</f>
        <v>0</v>
      </c>
      <c r="F114" s="12">
        <f>0.9*[1]CSHR!F22+0.1*[1]CSHR!F40</f>
        <v>0</v>
      </c>
      <c r="G114" s="12">
        <f>0.9*[1]CSHR!G22+0.1*[1]CSHR!G40</f>
        <v>1.0536392457648376E-2</v>
      </c>
      <c r="H114" s="12">
        <f>0.9*[1]CSHR!H22+0.1*[1]CSHR!H40</f>
        <v>1.0536392457648376E-2</v>
      </c>
      <c r="I114" s="12">
        <f>0.9*[1]CSHR!I22+0.1*[1]CSHR!I40</f>
        <v>1.0536392457648376E-2</v>
      </c>
      <c r="J114" s="25">
        <f t="shared" si="16"/>
        <v>5.2681962288241881E-3</v>
      </c>
      <c r="K114" s="25">
        <f t="shared" si="17"/>
        <v>3.5121308192161255E-3</v>
      </c>
      <c r="L114" s="12">
        <f>0.9*[1]CSHR!L22+0.1*[1]CSHR!L40</f>
        <v>1.0536392457648376E-2</v>
      </c>
      <c r="M114" s="12">
        <f>0.9*[1]CSHR!M22+0.1*[1]CSHR!M40</f>
        <v>1.7550151321716542E-2</v>
      </c>
      <c r="N114" s="25">
        <f t="shared" si="18"/>
        <v>3.5100302643433084E-3</v>
      </c>
      <c r="O114" s="25">
        <f>P114/5</f>
        <v>1.7550151321716542E-3</v>
      </c>
      <c r="P114" s="25">
        <f t="shared" si="19"/>
        <v>8.7750756608582711E-3</v>
      </c>
      <c r="Q114" s="12">
        <f>0.9*[1]CSHR!Q22+0.1*[1]CSHR!Q40</f>
        <v>1.7550151321716542E-2</v>
      </c>
      <c r="R114" s="25">
        <f t="shared" si="11"/>
        <v>8.7750756608582711E-3</v>
      </c>
      <c r="S114" s="12">
        <f>0.9*[1]CSHR!S22+0.1*[1]CSHR!S40</f>
        <v>2.8086543779364929E-2</v>
      </c>
      <c r="T114" s="12">
        <f>0.9*[1]CSHR!T22+0.1*[1]CSHR!T40</f>
        <v>0</v>
      </c>
      <c r="U114" s="13">
        <f>0.9*[1]CSHR!U22+0.1*[1]CSHR!U40</f>
        <v>4.2865618576599922E-2</v>
      </c>
      <c r="V114" s="14">
        <f>0.9*[1]CSHR!V22+0.1*[1]CSHR!V40</f>
        <v>3.9735483278295056E-2</v>
      </c>
      <c r="W114" s="60">
        <f t="shared" si="12"/>
        <v>0.29177630333914439</v>
      </c>
      <c r="X114" s="70">
        <f t="shared" si="15"/>
        <v>1</v>
      </c>
      <c r="Y114" s="1" t="str">
        <f t="shared" si="23"/>
        <v>OEU+NEU</v>
      </c>
      <c r="Z114" s="1" t="str">
        <f t="shared" si="24"/>
        <v>90/10</v>
      </c>
    </row>
    <row r="115" spans="1:28" s="5" customFormat="1" x14ac:dyDescent="0.25">
      <c r="A115" s="5" t="s">
        <v>25</v>
      </c>
      <c r="B115" s="6" t="s">
        <v>3</v>
      </c>
      <c r="C115" s="15">
        <f>0.9*[1]CSHR!C23+0.1*[1]CSHR!C41</f>
        <v>0</v>
      </c>
      <c r="D115" s="12">
        <f>0.9*[1]CSHR!D23+0.1*[1]CSHR!D41</f>
        <v>0</v>
      </c>
      <c r="E115" s="15">
        <f>0.9*[1]CSHR!E23+0.1*[1]CSHR!E41</f>
        <v>0.68164033242528244</v>
      </c>
      <c r="F115" s="12">
        <f>0.9*[1]CSHR!F23+0.1*[1]CSHR!F41</f>
        <v>0</v>
      </c>
      <c r="G115" s="15">
        <f>0.9*[1]CSHR!G23+0.1*[1]CSHR!G41</f>
        <v>2.1521925695551286E-3</v>
      </c>
      <c r="H115" s="12">
        <f>0.9*[1]CSHR!H23+0.1*[1]CSHR!H41</f>
        <v>2.1521925695551286E-3</v>
      </c>
      <c r="I115" s="15">
        <f>0.9*[1]CSHR!I23+0.1*[1]CSHR!I41</f>
        <v>2.1521925695551286E-3</v>
      </c>
      <c r="J115" s="25">
        <f t="shared" si="16"/>
        <v>1.0760962847775643E-3</v>
      </c>
      <c r="K115" s="25">
        <f t="shared" si="17"/>
        <v>7.1739752318504286E-4</v>
      </c>
      <c r="L115" s="12">
        <f>0.9*[1]CSHR!L23+0.1*[1]CSHR!L41</f>
        <v>2.1521925695551286E-3</v>
      </c>
      <c r="M115" s="15">
        <f>0.9*[1]CSHR!M23+0.1*[1]CSHR!M41</f>
        <v>1.1164748587929069E-2</v>
      </c>
      <c r="N115" s="25">
        <f t="shared" si="18"/>
        <v>2.2329497175858138E-3</v>
      </c>
      <c r="O115" s="25">
        <f t="shared" ref="O115:O129" si="25">P115/5</f>
        <v>1.1164748587929069E-3</v>
      </c>
      <c r="P115" s="25">
        <f t="shared" si="19"/>
        <v>5.5823742939645343E-3</v>
      </c>
      <c r="Q115" s="15">
        <f>0.9*[1]CSHR!Q23+0.1*[1]CSHR!Q41</f>
        <v>1.1164748587929069E-2</v>
      </c>
      <c r="R115" s="25">
        <f t="shared" ref="R115:R178" si="26">Q115/2</f>
        <v>5.5823742939645343E-3</v>
      </c>
      <c r="S115" s="15">
        <f>0.9*[1]CSHR!S23+0.1*[1]CSHR!S41</f>
        <v>1.3316941157484184E-2</v>
      </c>
      <c r="T115" s="12">
        <f>0.9*[1]CSHR!T23+0.1*[1]CSHR!T41</f>
        <v>0</v>
      </c>
      <c r="U115" s="16">
        <f>0.9*[1]CSHR!U23+0.1*[1]CSHR!U41</f>
        <v>2.5226006317941814E-2</v>
      </c>
      <c r="V115" s="14">
        <f>0.9*[1]CSHR!V23+0.1*[1]CSHR!V41</f>
        <v>7.2424716069036657E-3</v>
      </c>
      <c r="W115" s="60">
        <f t="shared" ref="W115:W178" si="27">1-SUM(C115:V115)</f>
        <v>0.22532831406603893</v>
      </c>
      <c r="X115" s="70">
        <f t="shared" si="15"/>
        <v>1</v>
      </c>
      <c r="Y115" s="5" t="str">
        <f t="shared" si="23"/>
        <v>OEU+NEU</v>
      </c>
      <c r="Z115" s="5" t="str">
        <f t="shared" si="24"/>
        <v>90/10</v>
      </c>
    </row>
    <row r="116" spans="1:28" s="1" customFormat="1" x14ac:dyDescent="0.25">
      <c r="A116" s="28" t="s">
        <v>25</v>
      </c>
      <c r="B116" s="30" t="s">
        <v>4</v>
      </c>
      <c r="C116" s="25">
        <f>[1]CSHR!C24</f>
        <v>0</v>
      </c>
      <c r="D116" s="25">
        <f>[1]CSHR!D24</f>
        <v>0</v>
      </c>
      <c r="E116" s="25">
        <f>[1]CSHR!E24</f>
        <v>0</v>
      </c>
      <c r="F116" s="25">
        <f>[1]CSHR!F24</f>
        <v>0</v>
      </c>
      <c r="G116" s="25">
        <f>[1]CSHR!G24</f>
        <v>1.4701523558657422E-2</v>
      </c>
      <c r="H116" s="25">
        <f>[1]CSHR!H24</f>
        <v>1.4701523558657422E-2</v>
      </c>
      <c r="I116" s="25">
        <f>[1]CSHR!I24</f>
        <v>1.4701523558657422E-2</v>
      </c>
      <c r="J116" s="25">
        <f t="shared" si="16"/>
        <v>7.3507617793287109E-3</v>
      </c>
      <c r="K116" s="25">
        <f t="shared" si="17"/>
        <v>4.9005078528858072E-3</v>
      </c>
      <c r="L116" s="25">
        <f>[1]CSHR!L24</f>
        <v>1.4701523558657422E-2</v>
      </c>
      <c r="M116" s="25">
        <f>[1]CSHR!M24</f>
        <v>1.5964139406953431E-2</v>
      </c>
      <c r="N116" s="25">
        <f t="shared" si="18"/>
        <v>3.1928278813906862E-3</v>
      </c>
      <c r="O116" s="25">
        <f t="shared" si="25"/>
        <v>1.5964139406953431E-3</v>
      </c>
      <c r="P116" s="25">
        <f t="shared" si="19"/>
        <v>7.9820697034767157E-3</v>
      </c>
      <c r="Q116" s="25">
        <f>[1]CSHR!Q24</f>
        <v>1.5964139406953431E-2</v>
      </c>
      <c r="R116" s="25">
        <f t="shared" si="26"/>
        <v>7.9820697034767157E-3</v>
      </c>
      <c r="S116" s="25">
        <f>[1]CSHR!S24</f>
        <v>3.0665662965610761E-2</v>
      </c>
      <c r="T116" s="25">
        <f>[1]CSHR!T24</f>
        <v>0</v>
      </c>
      <c r="U116" s="25">
        <f>[1]CSHR!U24</f>
        <v>3.3858490847001488E-2</v>
      </c>
      <c r="V116" s="27">
        <f>[1]CSHR!V24</f>
        <v>3.0341131147852639E-3</v>
      </c>
      <c r="W116" s="64">
        <f t="shared" si="27"/>
        <v>0.80870270916281195</v>
      </c>
      <c r="X116" s="70">
        <f t="shared" si="15"/>
        <v>1</v>
      </c>
      <c r="Y116" s="28" t="str">
        <f t="shared" si="23"/>
        <v>OEU+NEU</v>
      </c>
      <c r="Z116" s="28" t="str">
        <f t="shared" si="24"/>
        <v>90/10</v>
      </c>
      <c r="AA116" s="28" t="s">
        <v>84</v>
      </c>
      <c r="AB116" s="28"/>
    </row>
    <row r="117" spans="1:28" s="5" customFormat="1" x14ac:dyDescent="0.25">
      <c r="A117" s="5" t="s">
        <v>25</v>
      </c>
      <c r="B117" s="6" t="s">
        <v>5</v>
      </c>
      <c r="C117" s="15">
        <f>0.9*[1]CSHR!C25+0.1*[1]CSHR!C43</f>
        <v>0.47461737321699821</v>
      </c>
      <c r="D117" s="12">
        <f>0.9*[1]CSHR!D25+0.1*[1]CSHR!D43</f>
        <v>0</v>
      </c>
      <c r="E117" s="15">
        <f>0.9*[1]CSHR!E25+0.1*[1]CSHR!E43</f>
        <v>0</v>
      </c>
      <c r="F117" s="12">
        <f>0.9*[1]CSHR!F25+0.1*[1]CSHR!F43</f>
        <v>0</v>
      </c>
      <c r="G117" s="15">
        <f>0.9*[1]CSHR!G25+0.1*[1]CSHR!G43</f>
        <v>1.0125592238559531E-2</v>
      </c>
      <c r="H117" s="12">
        <f>0.9*[1]CSHR!H25+0.1*[1]CSHR!H43</f>
        <v>1.0125592238559531E-2</v>
      </c>
      <c r="I117" s="15">
        <f>0.9*[1]CSHR!I25+0.1*[1]CSHR!I43</f>
        <v>1.0125592238559531E-2</v>
      </c>
      <c r="J117" s="25">
        <f t="shared" si="16"/>
        <v>5.0627961192797654E-3</v>
      </c>
      <c r="K117" s="25">
        <f t="shared" si="17"/>
        <v>3.3751974128531769E-3</v>
      </c>
      <c r="L117" s="12">
        <f>0.9*[1]CSHR!L25+0.1*[1]CSHR!L43</f>
        <v>1.0125592238559531E-2</v>
      </c>
      <c r="M117" s="15">
        <f>0.9*[1]CSHR!M25+0.1*[1]CSHR!M43</f>
        <v>1.8451837497952619E-2</v>
      </c>
      <c r="N117" s="25">
        <f t="shared" si="18"/>
        <v>3.6903674995905239E-3</v>
      </c>
      <c r="O117" s="25">
        <f t="shared" si="25"/>
        <v>1.8451837497952619E-3</v>
      </c>
      <c r="P117" s="25">
        <f t="shared" si="19"/>
        <v>9.2259187489763094E-3</v>
      </c>
      <c r="Q117" s="15">
        <f>0.9*[1]CSHR!Q25+0.1*[1]CSHR!Q43</f>
        <v>1.8451837497952619E-2</v>
      </c>
      <c r="R117" s="25">
        <f t="shared" si="26"/>
        <v>9.2259187489763094E-3</v>
      </c>
      <c r="S117" s="15">
        <f>0.9*[1]CSHR!S25+0.1*[1]CSHR!S43</f>
        <v>2.8577429736512183E-2</v>
      </c>
      <c r="T117" s="12">
        <f>0.9*[1]CSHR!T25+0.1*[1]CSHR!T43</f>
        <v>0</v>
      </c>
      <c r="U117" s="16">
        <f>0.9*[1]CSHR!U25+0.1*[1]CSHR!U43</f>
        <v>4.4115819208472282E-2</v>
      </c>
      <c r="V117" s="14">
        <f>0.9*[1]CSHR!V25+0.1*[1]CSHR!V43</f>
        <v>3.5382810436861617E-2</v>
      </c>
      <c r="W117" s="60">
        <f t="shared" si="27"/>
        <v>0.30747514117154096</v>
      </c>
      <c r="X117" s="70">
        <f t="shared" si="15"/>
        <v>1</v>
      </c>
      <c r="Y117" s="5" t="str">
        <f t="shared" si="23"/>
        <v>OEU+NEU</v>
      </c>
      <c r="Z117" s="5" t="str">
        <f t="shared" si="24"/>
        <v>90/10</v>
      </c>
    </row>
    <row r="118" spans="1:28" s="1" customFormat="1" x14ac:dyDescent="0.25">
      <c r="A118" s="1" t="s">
        <v>25</v>
      </c>
      <c r="B118" s="3" t="s">
        <v>6</v>
      </c>
      <c r="C118" s="12">
        <f>0.9*[1]CSHR!C26+0.1*[1]CSHR!C44</f>
        <v>0</v>
      </c>
      <c r="D118" s="12">
        <f>0.9*[1]CSHR!D26+0.1*[1]CSHR!D44</f>
        <v>0</v>
      </c>
      <c r="E118" s="12">
        <f>0.9*[1]CSHR!E26+0.1*[1]CSHR!E44</f>
        <v>0</v>
      </c>
      <c r="F118" s="12">
        <f>0.9*[1]CSHR!F26+0.1*[1]CSHR!F44</f>
        <v>0</v>
      </c>
      <c r="G118" s="12">
        <f>0.9*[1]CSHR!G26+0.1*[1]CSHR!G44</f>
        <v>1.6848517859910993E-3</v>
      </c>
      <c r="H118" s="12">
        <f>0.9*[1]CSHR!H26+0.1*[1]CSHR!H44</f>
        <v>1.6848517859910993E-3</v>
      </c>
      <c r="I118" s="12">
        <f>0.9*[1]CSHR!I26+0.1*[1]CSHR!I44</f>
        <v>1.6848517859910993E-3</v>
      </c>
      <c r="J118" s="25">
        <f t="shared" si="16"/>
        <v>8.4242589299554963E-4</v>
      </c>
      <c r="K118" s="25">
        <f t="shared" si="17"/>
        <v>5.6161726199703305E-4</v>
      </c>
      <c r="L118" s="12">
        <f>0.9*[1]CSHR!L26+0.1*[1]CSHR!L44</f>
        <v>1.6848517859910993E-3</v>
      </c>
      <c r="M118" s="12">
        <f>0.9*[1]CSHR!M26+0.1*[1]CSHR!M44</f>
        <v>2.7300839124855765E-2</v>
      </c>
      <c r="N118" s="25">
        <f t="shared" si="18"/>
        <v>5.4601678249711532E-3</v>
      </c>
      <c r="O118" s="25">
        <f t="shared" si="25"/>
        <v>2.7300839124855766E-3</v>
      </c>
      <c r="P118" s="25">
        <f t="shared" si="19"/>
        <v>1.3650419562427882E-2</v>
      </c>
      <c r="Q118" s="12">
        <f>0.9*[1]CSHR!Q26+0.1*[1]CSHR!Q44</f>
        <v>2.7300839124855765E-2</v>
      </c>
      <c r="R118" s="25">
        <f t="shared" si="26"/>
        <v>1.3650419562427882E-2</v>
      </c>
      <c r="S118" s="12">
        <f>0.9*[1]CSHR!S26+0.1*[1]CSHR!S44</f>
        <v>2.8985690910846865E-2</v>
      </c>
      <c r="T118" s="12">
        <f>0.9*[1]CSHR!T26+0.1*[1]CSHR!T44</f>
        <v>0</v>
      </c>
      <c r="U118" s="13">
        <f>0.9*[1]CSHR!U26+0.1*[1]CSHR!U44</f>
        <v>2.8985690910846865E-2</v>
      </c>
      <c r="V118" s="14">
        <f>0.9*[1]CSHR!V26+0.1*[1]CSHR!V44</f>
        <v>4.663091389221876E-2</v>
      </c>
      <c r="W118" s="60">
        <f t="shared" si="27"/>
        <v>0.79716148487510652</v>
      </c>
      <c r="X118" s="70">
        <f t="shared" si="15"/>
        <v>1</v>
      </c>
      <c r="Y118" s="1" t="str">
        <f t="shared" si="23"/>
        <v>OEU+NEU</v>
      </c>
      <c r="Z118" s="1" t="str">
        <f t="shared" si="24"/>
        <v>90/10</v>
      </c>
    </row>
    <row r="119" spans="1:28" s="5" customFormat="1" x14ac:dyDescent="0.25">
      <c r="A119" s="5" t="s">
        <v>25</v>
      </c>
      <c r="B119" s="6" t="s">
        <v>7</v>
      </c>
      <c r="C119" s="15">
        <f>0.9*[1]CSHR!C27+0.1*[1]CSHR!C45</f>
        <v>0</v>
      </c>
      <c r="D119" s="12">
        <f>0.9*[1]CSHR!D27+0.1*[1]CSHR!D45</f>
        <v>0</v>
      </c>
      <c r="E119" s="15">
        <f>0.9*[1]CSHR!E27+0.1*[1]CSHR!E45</f>
        <v>0</v>
      </c>
      <c r="F119" s="12">
        <f>0.9*[1]CSHR!F27+0.1*[1]CSHR!F45</f>
        <v>0</v>
      </c>
      <c r="G119" s="15">
        <f>0.9*[1]CSHR!G27+0.1*[1]CSHR!G45</f>
        <v>4.4707074812194523E-3</v>
      </c>
      <c r="H119" s="12">
        <f>0.9*[1]CSHR!H27+0.1*[1]CSHR!H45</f>
        <v>0.34910163614029216</v>
      </c>
      <c r="I119" s="15">
        <f>0.9*[1]CSHR!I27+0.1*[1]CSHR!I45</f>
        <v>4.4707074812194523E-3</v>
      </c>
      <c r="J119" s="25">
        <f t="shared" si="16"/>
        <v>2.2353537406097261E-3</v>
      </c>
      <c r="K119" s="25">
        <f t="shared" si="17"/>
        <v>1.4902358270731508E-3</v>
      </c>
      <c r="L119" s="12">
        <f>0.9*[1]CSHR!L27+0.1*[1]CSHR!L45</f>
        <v>4.4707074812194523E-3</v>
      </c>
      <c r="M119" s="15">
        <f>0.9*[1]CSHR!M27+0.1*[1]CSHR!M45</f>
        <v>2.2584455957109666E-2</v>
      </c>
      <c r="N119" s="25">
        <f t="shared" si="18"/>
        <v>4.5168911914219333E-3</v>
      </c>
      <c r="O119" s="25">
        <f t="shared" si="25"/>
        <v>2.2584455957109667E-3</v>
      </c>
      <c r="P119" s="25">
        <f t="shared" si="19"/>
        <v>1.1292227978554833E-2</v>
      </c>
      <c r="Q119" s="15">
        <f>0.9*[1]CSHR!Q27+0.1*[1]CSHR!Q45</f>
        <v>2.2584455957109666E-2</v>
      </c>
      <c r="R119" s="25">
        <f t="shared" si="26"/>
        <v>1.1292227978554833E-2</v>
      </c>
      <c r="S119" s="15">
        <f>0.9*[1]CSHR!S27+0.1*[1]CSHR!S45</f>
        <v>2.7055163438329099E-2</v>
      </c>
      <c r="T119" s="12">
        <f>0.9*[1]CSHR!T27+0.1*[1]CSHR!T45</f>
        <v>0</v>
      </c>
      <c r="U119" s="16">
        <f>0.9*[1]CSHR!U27+0.1*[1]CSHR!U45</f>
        <v>5.7167771381142006E-2</v>
      </c>
      <c r="V119" s="14">
        <f>0.9*[1]CSHR!V27+0.1*[1]CSHR!V45</f>
        <v>3.4890479966986028E-2</v>
      </c>
      <c r="W119" s="60">
        <f t="shared" si="27"/>
        <v>0.44011853240344745</v>
      </c>
      <c r="X119" s="70">
        <f t="shared" si="15"/>
        <v>1</v>
      </c>
      <c r="Y119" s="5" t="str">
        <f t="shared" si="23"/>
        <v>OEU+NEU</v>
      </c>
      <c r="Z119" s="5" t="str">
        <f t="shared" si="24"/>
        <v>90/10</v>
      </c>
    </row>
    <row r="120" spans="1:28" s="1" customFormat="1" x14ac:dyDescent="0.25">
      <c r="A120" s="28" t="s">
        <v>25</v>
      </c>
      <c r="B120" s="30" t="s">
        <v>8</v>
      </c>
      <c r="C120" s="25">
        <f>[1]CSHR!C46</f>
        <v>0</v>
      </c>
      <c r="D120" s="25">
        <f>[1]CSHR!D46</f>
        <v>0</v>
      </c>
      <c r="E120" s="25">
        <f>[1]CSHR!E46</f>
        <v>0</v>
      </c>
      <c r="F120" s="25">
        <f>[1]CSHR!F46</f>
        <v>0.81661227581725659</v>
      </c>
      <c r="G120" s="25">
        <f>[1]CSHR!G46</f>
        <v>0</v>
      </c>
      <c r="H120" s="25">
        <f>[1]CSHR!H46</f>
        <v>0</v>
      </c>
      <c r="I120" s="25">
        <f>[1]CSHR!I46</f>
        <v>0</v>
      </c>
      <c r="J120" s="25">
        <f t="shared" si="16"/>
        <v>0</v>
      </c>
      <c r="K120" s="25">
        <f t="shared" si="17"/>
        <v>0</v>
      </c>
      <c r="L120" s="25">
        <f>[1]CSHR!L46</f>
        <v>0</v>
      </c>
      <c r="M120" s="25">
        <f>[1]CSHR!M46</f>
        <v>6.8525808402601623E-3</v>
      </c>
      <c r="N120" s="25">
        <f t="shared" si="18"/>
        <v>1.3705161680520324E-3</v>
      </c>
      <c r="O120" s="25">
        <f t="shared" si="25"/>
        <v>6.8525808402601618E-4</v>
      </c>
      <c r="P120" s="25">
        <f t="shared" si="19"/>
        <v>3.4262904201300811E-3</v>
      </c>
      <c r="Q120" s="25">
        <f>[1]CSHR!Q46</f>
        <v>6.8525808402601623E-3</v>
      </c>
      <c r="R120" s="25">
        <f t="shared" si="26"/>
        <v>3.4262904201300811E-3</v>
      </c>
      <c r="S120" s="25">
        <f>[1]CSHR!S46</f>
        <v>6.8525808402601623E-3</v>
      </c>
      <c r="T120" s="25">
        <f>[1]CSHR!T46</f>
        <v>0</v>
      </c>
      <c r="U120" s="25">
        <f>[1]CSHR!U46</f>
        <v>1.4162000403204323E-2</v>
      </c>
      <c r="V120" s="27">
        <f>[1]CSHR!V46</f>
        <v>8.4999047692059537E-4</v>
      </c>
      <c r="W120" s="64">
        <f t="shared" si="27"/>
        <v>0.13890963568949966</v>
      </c>
      <c r="X120" s="70">
        <f t="shared" si="15"/>
        <v>1</v>
      </c>
      <c r="Y120" s="28" t="str">
        <f t="shared" si="23"/>
        <v>OEU+NEU</v>
      </c>
      <c r="Z120" s="28" t="str">
        <f t="shared" si="24"/>
        <v>90/10</v>
      </c>
      <c r="AA120" s="28" t="s">
        <v>85</v>
      </c>
      <c r="AB120" s="28"/>
    </row>
    <row r="121" spans="1:28" s="5" customFormat="1" x14ac:dyDescent="0.25">
      <c r="A121" s="5" t="s">
        <v>25</v>
      </c>
      <c r="B121" s="6" t="s">
        <v>9</v>
      </c>
      <c r="C121" s="15">
        <f>0.9*[1]CSHR!C29+0.1*[1]CSHR!C47</f>
        <v>0.37697405326740613</v>
      </c>
      <c r="D121" s="12">
        <f>0.9*[1]CSHR!D29+0.1*[1]CSHR!D47</f>
        <v>0</v>
      </c>
      <c r="E121" s="15">
        <f>0.9*[1]CSHR!E29+0.1*[1]CSHR!E47</f>
        <v>0</v>
      </c>
      <c r="F121" s="12">
        <f>0.9*[1]CSHR!F29+0.1*[1]CSHR!F47</f>
        <v>0</v>
      </c>
      <c r="G121" s="15">
        <f>0.9*[1]CSHR!G29+0.1*[1]CSHR!G47</f>
        <v>8.1256642596260337E-3</v>
      </c>
      <c r="H121" s="12">
        <f>0.9*[1]CSHR!H29+0.1*[1]CSHR!H47</f>
        <v>8.1256642596260337E-3</v>
      </c>
      <c r="I121" s="15">
        <f>0.9*[1]CSHR!I29+0.1*[1]CSHR!I47</f>
        <v>8.1256642596260337E-3</v>
      </c>
      <c r="J121" s="25">
        <f t="shared" si="16"/>
        <v>4.0628321298130168E-3</v>
      </c>
      <c r="K121" s="25">
        <f t="shared" si="17"/>
        <v>2.7085547532086779E-3</v>
      </c>
      <c r="L121" s="12">
        <f>0.9*[1]CSHR!L29+0.1*[1]CSHR!L47</f>
        <v>8.1256642596260337E-3</v>
      </c>
      <c r="M121" s="15">
        <f>0.9*[1]CSHR!M29+0.1*[1]CSHR!M47</f>
        <v>2.2501821157084788E-2</v>
      </c>
      <c r="N121" s="25">
        <f t="shared" si="18"/>
        <v>4.5003642314169574E-3</v>
      </c>
      <c r="O121" s="25">
        <f t="shared" si="25"/>
        <v>2.2501821157084787E-3</v>
      </c>
      <c r="P121" s="25">
        <f t="shared" si="19"/>
        <v>1.1250910578542394E-2</v>
      </c>
      <c r="Q121" s="15">
        <f>0.9*[1]CSHR!Q29+0.1*[1]CSHR!Q47</f>
        <v>2.2501821157084788E-2</v>
      </c>
      <c r="R121" s="25">
        <f t="shared" si="26"/>
        <v>1.1250910578542394E-2</v>
      </c>
      <c r="S121" s="15">
        <f>0.9*[1]CSHR!S29+0.1*[1]CSHR!S47</f>
        <v>3.0627485416710832E-2</v>
      </c>
      <c r="T121" s="12">
        <f>0.9*[1]CSHR!T29+0.1*[1]CSHR!T47</f>
        <v>0</v>
      </c>
      <c r="U121" s="16">
        <f>0.9*[1]CSHR!U29+0.1*[1]CSHR!U47</f>
        <v>4.9576387443729594E-2</v>
      </c>
      <c r="V121" s="14">
        <f>0.9*[1]CSHR!V29+0.1*[1]CSHR!V47</f>
        <v>5.0703513897935405E-2</v>
      </c>
      <c r="W121" s="60">
        <f t="shared" si="27"/>
        <v>0.37858850623431251</v>
      </c>
      <c r="X121" s="70">
        <f t="shared" si="15"/>
        <v>1</v>
      </c>
      <c r="Y121" s="5" t="str">
        <f t="shared" si="23"/>
        <v>OEU+NEU</v>
      </c>
      <c r="Z121" s="5" t="str">
        <f t="shared" si="24"/>
        <v>90/10</v>
      </c>
    </row>
    <row r="122" spans="1:28" s="1" customFormat="1" x14ac:dyDescent="0.25">
      <c r="A122" s="1" t="s">
        <v>25</v>
      </c>
      <c r="B122" s="3" t="s">
        <v>10</v>
      </c>
      <c r="C122" s="12">
        <f>0.9*[1]CSHR!C30+0.1*[1]CSHR!C48</f>
        <v>0</v>
      </c>
      <c r="D122" s="12">
        <f>0.9*[1]CSHR!D30+0.1*[1]CSHR!D48</f>
        <v>0</v>
      </c>
      <c r="E122" s="12">
        <f>0.9*[1]CSHR!E30+0.1*[1]CSHR!E48</f>
        <v>0.70884802388029422</v>
      </c>
      <c r="F122" s="12">
        <f>0.9*[1]CSHR!F30+0.1*[1]CSHR!F48</f>
        <v>0</v>
      </c>
      <c r="G122" s="12">
        <f>0.9*[1]CSHR!G30+0.1*[1]CSHR!G48</f>
        <v>2.7236305108738414E-3</v>
      </c>
      <c r="H122" s="12">
        <f>0.9*[1]CSHR!H30+0.1*[1]CSHR!H48</f>
        <v>2.7236305108738414E-3</v>
      </c>
      <c r="I122" s="12">
        <f>0.9*[1]CSHR!I30+0.1*[1]CSHR!I48</f>
        <v>2.7236305108738414E-3</v>
      </c>
      <c r="J122" s="25">
        <f t="shared" si="16"/>
        <v>1.3618152554369207E-3</v>
      </c>
      <c r="K122" s="25">
        <f t="shared" si="17"/>
        <v>9.0787683695794713E-4</v>
      </c>
      <c r="L122" s="12">
        <f>0.9*[1]CSHR!L30+0.1*[1]CSHR!L48</f>
        <v>2.7236305108738414E-3</v>
      </c>
      <c r="M122" s="12">
        <f>0.9*[1]CSHR!M30+0.1*[1]CSHR!M48</f>
        <v>9.468949595489615E-3</v>
      </c>
      <c r="N122" s="25">
        <f t="shared" si="18"/>
        <v>1.8937899190979231E-3</v>
      </c>
      <c r="O122" s="25">
        <f t="shared" si="25"/>
        <v>9.4689495954896155E-4</v>
      </c>
      <c r="P122" s="25">
        <f t="shared" si="19"/>
        <v>4.7344747977448075E-3</v>
      </c>
      <c r="Q122" s="12">
        <f>0.9*[1]CSHR!Q30+0.1*[1]CSHR!Q48</f>
        <v>9.468949595489615E-3</v>
      </c>
      <c r="R122" s="25">
        <f t="shared" si="26"/>
        <v>4.7344747977448075E-3</v>
      </c>
      <c r="S122" s="12">
        <f>0.9*[1]CSHR!S30+0.1*[1]CSHR!S48</f>
        <v>1.219258010636347E-2</v>
      </c>
      <c r="T122" s="12">
        <f>0.9*[1]CSHR!T30+0.1*[1]CSHR!T48</f>
        <v>0</v>
      </c>
      <c r="U122" s="13">
        <f>0.9*[1]CSHR!U30+0.1*[1]CSHR!U48</f>
        <v>2.2292793008219059E-2</v>
      </c>
      <c r="V122" s="14">
        <f>0.9*[1]CSHR!V30+0.1*[1]CSHR!V48</f>
        <v>2.0465878496053632E-2</v>
      </c>
      <c r="W122" s="60">
        <f t="shared" si="27"/>
        <v>0.19178897670806361</v>
      </c>
      <c r="X122" s="70">
        <f t="shared" si="15"/>
        <v>1</v>
      </c>
      <c r="Y122" s="1" t="str">
        <f t="shared" si="23"/>
        <v>OEU+NEU</v>
      </c>
      <c r="Z122" s="1" t="str">
        <f t="shared" si="24"/>
        <v>90/10</v>
      </c>
    </row>
    <row r="123" spans="1:28" s="5" customFormat="1" x14ac:dyDescent="0.25">
      <c r="A123" s="5" t="s">
        <v>25</v>
      </c>
      <c r="B123" s="6" t="s">
        <v>11</v>
      </c>
      <c r="C123" s="15">
        <f>0.9*[1]CSHR!C31+0.1*[1]CSHR!C49</f>
        <v>0.36937222234862255</v>
      </c>
      <c r="D123" s="12">
        <f>0.9*[1]CSHR!D31+0.1*[1]CSHR!D49</f>
        <v>0</v>
      </c>
      <c r="E123" s="15">
        <f>0.9*[1]CSHR!E31+0.1*[1]CSHR!E49</f>
        <v>0</v>
      </c>
      <c r="F123" s="12">
        <f>0.9*[1]CSHR!F31+0.1*[1]CSHR!F49</f>
        <v>0</v>
      </c>
      <c r="G123" s="15">
        <f>0.9*[1]CSHR!G31+0.1*[1]CSHR!G49</f>
        <v>7.8284737736375523E-3</v>
      </c>
      <c r="H123" s="12">
        <f>0.9*[1]CSHR!H31+0.1*[1]CSHR!H49</f>
        <v>7.8284737736375523E-3</v>
      </c>
      <c r="I123" s="15">
        <f>0.9*[1]CSHR!I31+0.1*[1]CSHR!I49</f>
        <v>7.8284737736375523E-3</v>
      </c>
      <c r="J123" s="25">
        <f t="shared" si="16"/>
        <v>3.9142368868187762E-3</v>
      </c>
      <c r="K123" s="25">
        <f t="shared" si="17"/>
        <v>2.609491257879184E-3</v>
      </c>
      <c r="L123" s="12">
        <f>0.9*[1]CSHR!L31+0.1*[1]CSHR!L49</f>
        <v>7.8284737736375523E-3</v>
      </c>
      <c r="M123" s="15">
        <f>0.9*[1]CSHR!M31+0.1*[1]CSHR!M49</f>
        <v>2.2713767937752066E-2</v>
      </c>
      <c r="N123" s="25">
        <f t="shared" si="18"/>
        <v>4.5427535875504129E-3</v>
      </c>
      <c r="O123" s="25">
        <f t="shared" si="25"/>
        <v>2.2713767937752065E-3</v>
      </c>
      <c r="P123" s="25">
        <f t="shared" si="19"/>
        <v>1.1356883968876033E-2</v>
      </c>
      <c r="Q123" s="15">
        <f>0.9*[1]CSHR!Q31+0.1*[1]CSHR!Q49</f>
        <v>2.2713767937752066E-2</v>
      </c>
      <c r="R123" s="25">
        <f t="shared" si="26"/>
        <v>1.1356883968876033E-2</v>
      </c>
      <c r="S123" s="15">
        <f>0.9*[1]CSHR!S31+0.1*[1]CSHR!S49</f>
        <v>3.0542241711389657E-2</v>
      </c>
      <c r="T123" s="12">
        <f>0.9*[1]CSHR!T31+0.1*[1]CSHR!T49</f>
        <v>0</v>
      </c>
      <c r="U123" s="16">
        <f>0.9*[1]CSHR!U31+0.1*[1]CSHR!U49</f>
        <v>4.9669625237917694E-2</v>
      </c>
      <c r="V123" s="14">
        <f>0.9*[1]CSHR!V31+0.1*[1]CSHR!V49</f>
        <v>5.5212814953376918E-2</v>
      </c>
      <c r="W123" s="60">
        <f t="shared" si="27"/>
        <v>0.3824100383148632</v>
      </c>
      <c r="X123" s="70">
        <f t="shared" si="15"/>
        <v>1</v>
      </c>
      <c r="Y123" s="5" t="str">
        <f t="shared" si="23"/>
        <v>OEU+NEU</v>
      </c>
      <c r="Z123" s="5" t="str">
        <f t="shared" si="24"/>
        <v>90/10</v>
      </c>
    </row>
    <row r="124" spans="1:28" s="1" customFormat="1" x14ac:dyDescent="0.25">
      <c r="A124" s="1" t="s">
        <v>25</v>
      </c>
      <c r="B124" s="3" t="s">
        <v>12</v>
      </c>
      <c r="C124" s="12">
        <f>0.9*[1]CSHR!C32+0.1*[1]CSHR!C50</f>
        <v>0</v>
      </c>
      <c r="D124" s="12">
        <f>0.9*[1]CSHR!D32+0.1*[1]CSHR!D50</f>
        <v>0</v>
      </c>
      <c r="E124" s="12">
        <f>0.9*[1]CSHR!E32+0.1*[1]CSHR!E50</f>
        <v>0</v>
      </c>
      <c r="F124" s="12">
        <f>0.9*[1]CSHR!F32+0.1*[1]CSHR!F50</f>
        <v>0.76913802821307753</v>
      </c>
      <c r="G124" s="12">
        <f>0.9*[1]CSHR!G32+0.1*[1]CSHR!G50</f>
        <v>0</v>
      </c>
      <c r="H124" s="12">
        <f>0.9*[1]CSHR!H32+0.1*[1]CSHR!H50</f>
        <v>0</v>
      </c>
      <c r="I124" s="12">
        <f>0.9*[1]CSHR!I32+0.1*[1]CSHR!I50</f>
        <v>0</v>
      </c>
      <c r="J124" s="25">
        <f t="shared" si="16"/>
        <v>0</v>
      </c>
      <c r="K124" s="25">
        <f t="shared" si="17"/>
        <v>0</v>
      </c>
      <c r="L124" s="12">
        <f>0.9*[1]CSHR!L32+0.1*[1]CSHR!L50</f>
        <v>0</v>
      </c>
      <c r="M124" s="12">
        <f>0.9*[1]CSHR!M32+0.1*[1]CSHR!M50</f>
        <v>8.6056025553843569E-3</v>
      </c>
      <c r="N124" s="25">
        <f t="shared" si="18"/>
        <v>1.7211205110768714E-3</v>
      </c>
      <c r="O124" s="25">
        <f t="shared" si="25"/>
        <v>8.6056025553843569E-4</v>
      </c>
      <c r="P124" s="25">
        <f t="shared" si="19"/>
        <v>4.3028012776921785E-3</v>
      </c>
      <c r="Q124" s="12">
        <f>0.9*[1]CSHR!Q32+0.1*[1]CSHR!Q50</f>
        <v>8.6056025553843569E-3</v>
      </c>
      <c r="R124" s="25">
        <f t="shared" si="26"/>
        <v>4.3028012776921785E-3</v>
      </c>
      <c r="S124" s="12">
        <f>0.9*[1]CSHR!S32+0.1*[1]CSHR!S50</f>
        <v>8.6056025553843569E-3</v>
      </c>
      <c r="T124" s="12">
        <f>0.9*[1]CSHR!T32+0.1*[1]CSHR!T50</f>
        <v>0</v>
      </c>
      <c r="U124" s="13">
        <f>0.9*[1]CSHR!U32+0.1*[1]CSHR!U50</f>
        <v>1.778491194779433E-2</v>
      </c>
      <c r="V124" s="14">
        <f>0.9*[1]CSHR!V32+0.1*[1]CSHR!V50</f>
        <v>1.6275819634728197E-3</v>
      </c>
      <c r="W124" s="60">
        <f t="shared" si="27"/>
        <v>0.17444538688750255</v>
      </c>
      <c r="X124" s="70">
        <f t="shared" si="15"/>
        <v>1</v>
      </c>
      <c r="Y124" s="1" t="str">
        <f t="shared" si="23"/>
        <v>OEU+NEU</v>
      </c>
      <c r="Z124" s="1" t="str">
        <f t="shared" si="24"/>
        <v>90/10</v>
      </c>
    </row>
    <row r="125" spans="1:28" s="5" customFormat="1" x14ac:dyDescent="0.25">
      <c r="A125" s="28" t="s">
        <v>25</v>
      </c>
      <c r="B125" s="30" t="s">
        <v>13</v>
      </c>
      <c r="C125" s="25">
        <f>[1]CSHR!C33</f>
        <v>0</v>
      </c>
      <c r="D125" s="25">
        <f>[1]CSHR!D33</f>
        <v>0</v>
      </c>
      <c r="E125" s="25">
        <f>[1]CSHR!E33</f>
        <v>0</v>
      </c>
      <c r="F125" s="25">
        <f>[1]CSHR!F33</f>
        <v>0</v>
      </c>
      <c r="G125" s="25">
        <f>[1]CSHR!G33</f>
        <v>7.9144327483549499E-3</v>
      </c>
      <c r="H125" s="25">
        <f>[1]CSHR!H33</f>
        <v>7.9144327483549499E-3</v>
      </c>
      <c r="I125" s="25">
        <f>[1]CSHR!I33</f>
        <v>7.9144327483549499E-3</v>
      </c>
      <c r="J125" s="25">
        <f t="shared" si="16"/>
        <v>3.957216374177475E-3</v>
      </c>
      <c r="K125" s="25">
        <f t="shared" si="17"/>
        <v>2.6381442494516501E-3</v>
      </c>
      <c r="L125" s="25">
        <f>[1]CSHR!L33</f>
        <v>7.9144327483549499E-3</v>
      </c>
      <c r="M125" s="25">
        <f>[1]CSHR!M33</f>
        <v>2.7272475153887504E-2</v>
      </c>
      <c r="N125" s="25">
        <f t="shared" si="18"/>
        <v>5.4544950307775005E-3</v>
      </c>
      <c r="O125" s="25">
        <f t="shared" si="25"/>
        <v>2.7272475153887503E-3</v>
      </c>
      <c r="P125" s="25">
        <f t="shared" si="19"/>
        <v>1.3636237576943752E-2</v>
      </c>
      <c r="Q125" s="25">
        <f>[1]CSHR!Q33</f>
        <v>2.7272475153887504E-2</v>
      </c>
      <c r="R125" s="25">
        <f t="shared" si="26"/>
        <v>1.3636237576943752E-2</v>
      </c>
      <c r="S125" s="25">
        <f>[1]CSHR!S33</f>
        <v>3.5186907902242402E-2</v>
      </c>
      <c r="T125" s="25">
        <f>[1]CSHR!T33</f>
        <v>0</v>
      </c>
      <c r="U125" s="25">
        <f>[1]CSHR!U33</f>
        <v>4.0641402933019898E-2</v>
      </c>
      <c r="V125" s="27">
        <f>[1]CSHR!V33</f>
        <v>0</v>
      </c>
      <c r="W125" s="64">
        <f t="shared" si="27"/>
        <v>0.79591942953985995</v>
      </c>
      <c r="X125" s="70">
        <f t="shared" si="15"/>
        <v>1</v>
      </c>
      <c r="Y125" s="28" t="str">
        <f t="shared" si="23"/>
        <v>OEU+NEU</v>
      </c>
      <c r="Z125" s="28" t="str">
        <f t="shared" si="24"/>
        <v>90/10</v>
      </c>
      <c r="AA125" s="28" t="s">
        <v>84</v>
      </c>
      <c r="AB125" s="28"/>
    </row>
    <row r="126" spans="1:28" s="1" customFormat="1" x14ac:dyDescent="0.25">
      <c r="A126" s="1" t="s">
        <v>25</v>
      </c>
      <c r="B126" s="3" t="s">
        <v>14</v>
      </c>
      <c r="C126" s="12">
        <f>0.9*[1]CSHR!C34+0.1*[1]CSHR!C52</f>
        <v>0</v>
      </c>
      <c r="D126" s="12">
        <f>0.9*[1]CSHR!D34+0.1*[1]CSHR!D52</f>
        <v>0</v>
      </c>
      <c r="E126" s="12">
        <f>0.9*[1]CSHR!E34+0.1*[1]CSHR!E52</f>
        <v>0</v>
      </c>
      <c r="F126" s="12">
        <f>0.9*[1]CSHR!F34+0.1*[1]CSHR!F52</f>
        <v>0</v>
      </c>
      <c r="G126" s="12">
        <f>0.9*[1]CSHR!G34+0.1*[1]CSHR!G52</f>
        <v>2.5919979235751603E-3</v>
      </c>
      <c r="H126" s="12">
        <f>0.9*[1]CSHR!H34+0.1*[1]CSHR!H52</f>
        <v>2.5919979235751603E-3</v>
      </c>
      <c r="I126" s="12">
        <f>0.9*[1]CSHR!I34+0.1*[1]CSHR!I52</f>
        <v>2.5919979235751603E-3</v>
      </c>
      <c r="J126" s="25">
        <f t="shared" si="16"/>
        <v>1.2959989617875802E-3</v>
      </c>
      <c r="K126" s="25">
        <f t="shared" si="17"/>
        <v>8.6399930785838674E-4</v>
      </c>
      <c r="L126" s="12">
        <f>0.9*[1]CSHR!L34+0.1*[1]CSHR!L52</f>
        <v>2.5919979235751603E-3</v>
      </c>
      <c r="M126" s="12">
        <f>0.9*[1]CSHR!M34+0.1*[1]CSHR!M52</f>
        <v>4.5931859654768708E-3</v>
      </c>
      <c r="N126" s="25">
        <f t="shared" si="18"/>
        <v>9.1863719309537414E-4</v>
      </c>
      <c r="O126" s="25">
        <f t="shared" si="25"/>
        <v>4.5931859654768707E-4</v>
      </c>
      <c r="P126" s="25">
        <f t="shared" si="19"/>
        <v>2.2965929827384354E-3</v>
      </c>
      <c r="Q126" s="12">
        <f>0.9*[1]CSHR!Q34+0.1*[1]CSHR!Q52</f>
        <v>4.5931859654768708E-3</v>
      </c>
      <c r="R126" s="25">
        <f t="shared" si="26"/>
        <v>2.2965929827384354E-3</v>
      </c>
      <c r="S126" s="12">
        <f>0.9*[1]CSHR!S34+0.1*[1]CSHR!S52</f>
        <v>7.1851838890520311E-3</v>
      </c>
      <c r="T126" s="12">
        <f>0.9*[1]CSHR!T34+0.1*[1]CSHR!T52</f>
        <v>0</v>
      </c>
      <c r="U126" s="13">
        <f>0.9*[1]CSHR!U34+0.1*[1]CSHR!U52</f>
        <v>9.0224582752427788E-3</v>
      </c>
      <c r="V126" s="14">
        <f>0.9*[1]CSHR!V34+0.1*[1]CSHR!V52</f>
        <v>0</v>
      </c>
      <c r="W126" s="60">
        <f t="shared" si="27"/>
        <v>0.95610685418568486</v>
      </c>
      <c r="X126" s="70">
        <f t="shared" si="15"/>
        <v>1</v>
      </c>
      <c r="Y126" s="1" t="str">
        <f t="shared" si="23"/>
        <v>OEU+NEU</v>
      </c>
      <c r="Z126" s="1" t="str">
        <f t="shared" si="24"/>
        <v>90/10</v>
      </c>
    </row>
    <row r="127" spans="1:28" s="5" customFormat="1" x14ac:dyDescent="0.25">
      <c r="A127" s="5" t="s">
        <v>25</v>
      </c>
      <c r="B127" s="6" t="s">
        <v>15</v>
      </c>
      <c r="C127" s="15">
        <f>0.9*[1]CSHR!C35+0.1*[1]CSHR!C53</f>
        <v>0</v>
      </c>
      <c r="D127" s="12">
        <f>0.9*[1]CSHR!D35+0.1*[1]CSHR!D53</f>
        <v>0</v>
      </c>
      <c r="E127" s="15">
        <f>0.9*[1]CSHR!E35+0.1*[1]CSHR!E53</f>
        <v>0.35956843171910607</v>
      </c>
      <c r="F127" s="12">
        <f>0.9*[1]CSHR!F35+0.1*[1]CSHR!F53</f>
        <v>0</v>
      </c>
      <c r="G127" s="15">
        <f>0.9*[1]CSHR!G35+0.1*[1]CSHR!G53</f>
        <v>1.3915967166182198E-3</v>
      </c>
      <c r="H127" s="12">
        <f>0.9*[1]CSHR!H35+0.1*[1]CSHR!H53</f>
        <v>1.3915967166182198E-3</v>
      </c>
      <c r="I127" s="15">
        <f>0.9*[1]CSHR!I35+0.1*[1]CSHR!I53</f>
        <v>1.3915967166182198E-3</v>
      </c>
      <c r="J127" s="25">
        <f t="shared" si="16"/>
        <v>6.9579835830910989E-4</v>
      </c>
      <c r="K127" s="25">
        <f t="shared" si="17"/>
        <v>4.6386557220607326E-4</v>
      </c>
      <c r="L127" s="12">
        <f>0.9*[1]CSHR!L35+0.1*[1]CSHR!L53</f>
        <v>1.3915967166182198E-3</v>
      </c>
      <c r="M127" s="15">
        <f>0.9*[1]CSHR!M35+0.1*[1]CSHR!M53</f>
        <v>2.2130724722035373E-2</v>
      </c>
      <c r="N127" s="25">
        <f t="shared" si="18"/>
        <v>4.426144944407075E-3</v>
      </c>
      <c r="O127" s="25">
        <f t="shared" si="25"/>
        <v>2.2130724722035375E-3</v>
      </c>
      <c r="P127" s="25">
        <f t="shared" si="19"/>
        <v>1.1065362361017687E-2</v>
      </c>
      <c r="Q127" s="15">
        <f>0.9*[1]CSHR!Q35+0.1*[1]CSHR!Q53</f>
        <v>2.2130724722035373E-2</v>
      </c>
      <c r="R127" s="25">
        <f t="shared" si="26"/>
        <v>1.1065362361017687E-2</v>
      </c>
      <c r="S127" s="15">
        <f>0.9*[1]CSHR!S35+0.1*[1]CSHR!S53</f>
        <v>2.3522321438653553E-2</v>
      </c>
      <c r="T127" s="12">
        <f>0.9*[1]CSHR!T35+0.1*[1]CSHR!T53</f>
        <v>0</v>
      </c>
      <c r="U127" s="16">
        <f>0.9*[1]CSHR!U35+0.1*[1]CSHR!U53</f>
        <v>4.7128427808824654E-2</v>
      </c>
      <c r="V127" s="14">
        <f>0.9*[1]CSHR!V35+0.1*[1]CSHR!V53</f>
        <v>3.7740777439581472E-2</v>
      </c>
      <c r="W127" s="60">
        <f t="shared" si="27"/>
        <v>0.4522825992141295</v>
      </c>
      <c r="X127" s="70">
        <f t="shared" si="15"/>
        <v>1</v>
      </c>
      <c r="Y127" s="5" t="str">
        <f t="shared" si="23"/>
        <v>OEU+NEU</v>
      </c>
      <c r="Z127" s="5" t="str">
        <f t="shared" si="24"/>
        <v>90/10</v>
      </c>
    </row>
    <row r="128" spans="1:28" s="7" customFormat="1" x14ac:dyDescent="0.25">
      <c r="A128" s="7" t="s">
        <v>25</v>
      </c>
      <c r="B128" s="3" t="s">
        <v>16</v>
      </c>
      <c r="C128" s="12">
        <f>0.9*[1]CSHR!C36+0.1*[1]CSHR!C54</f>
        <v>0</v>
      </c>
      <c r="D128" s="12">
        <f>0.9*[1]CSHR!D36+0.1*[1]CSHR!D54</f>
        <v>0</v>
      </c>
      <c r="E128" s="12">
        <f>0.9*[1]CSHR!E36+0.1*[1]CSHR!E54</f>
        <v>0</v>
      </c>
      <c r="F128" s="12">
        <f>0.9*[1]CSHR!F36+0.1*[1]CSHR!F54</f>
        <v>0</v>
      </c>
      <c r="G128" s="12">
        <f>0.9*[1]CSHR!G36+0.1*[1]CSHR!G54</f>
        <v>2.841879188413218E-4</v>
      </c>
      <c r="H128" s="12">
        <f>0.9*[1]CSHR!H36+0.1*[1]CSHR!H54</f>
        <v>2.841879188413218E-4</v>
      </c>
      <c r="I128" s="12">
        <f>0.9*[1]CSHR!I36+0.1*[1]CSHR!I54</f>
        <v>2.841879188413218E-4</v>
      </c>
      <c r="J128" s="25">
        <f t="shared" si="16"/>
        <v>1.420939594206609E-4</v>
      </c>
      <c r="K128" s="25">
        <f t="shared" si="17"/>
        <v>9.4729306280440606E-5</v>
      </c>
      <c r="L128" s="12">
        <f>0.9*[1]CSHR!L36+0.1*[1]CSHR!L54</f>
        <v>2.841879188413218E-4</v>
      </c>
      <c r="M128" s="12">
        <f>0.9*[1]CSHR!M36+0.1*[1]CSHR!M54</f>
        <v>2.7629380998461843E-2</v>
      </c>
      <c r="N128" s="25">
        <f t="shared" si="18"/>
        <v>5.5258761996923684E-3</v>
      </c>
      <c r="O128" s="25">
        <f t="shared" si="25"/>
        <v>2.7629380998461842E-3</v>
      </c>
      <c r="P128" s="25">
        <f t="shared" si="19"/>
        <v>1.3814690499230921E-2</v>
      </c>
      <c r="Q128" s="12">
        <f>0.9*[1]CSHR!Q36+0.1*[1]CSHR!Q54</f>
        <v>2.7629380998461843E-2</v>
      </c>
      <c r="R128" s="25">
        <f t="shared" si="26"/>
        <v>1.3814690499230921E-2</v>
      </c>
      <c r="S128" s="12">
        <f>0.9*[1]CSHR!S36+0.1*[1]CSHR!S54</f>
        <v>2.791356891730315E-2</v>
      </c>
      <c r="T128" s="12">
        <f>0.9*[1]CSHR!T36+0.1*[1]CSHR!T54</f>
        <v>0</v>
      </c>
      <c r="U128" s="13">
        <f>0.9*[1]CSHR!U36+0.1*[1]CSHR!U54</f>
        <v>2.791356891730315E-2</v>
      </c>
      <c r="V128" s="14">
        <f>0.9*[1]CSHR!V36+0.1*[1]CSHR!V54</f>
        <v>4.3683583012954171E-2</v>
      </c>
      <c r="W128" s="60">
        <f t="shared" si="27"/>
        <v>0.80793874691644907</v>
      </c>
      <c r="X128" s="70">
        <f t="shared" si="15"/>
        <v>1</v>
      </c>
      <c r="Y128" s="7" t="str">
        <f t="shared" si="23"/>
        <v>OEU+NEU</v>
      </c>
      <c r="Z128" s="7" t="str">
        <f t="shared" si="24"/>
        <v>90/10</v>
      </c>
    </row>
    <row r="129" spans="1:28" s="8" customFormat="1" x14ac:dyDescent="0.25">
      <c r="A129" s="8" t="s">
        <v>25</v>
      </c>
      <c r="B129" s="9" t="s">
        <v>17</v>
      </c>
      <c r="C129" s="17">
        <f>0.9*[1]CSHR!C37+0.1*[1]CSHR!C55</f>
        <v>0</v>
      </c>
      <c r="D129" s="18">
        <f>0.9*[1]CSHR!D37+0.1*[1]CSHR!D55</f>
        <v>0</v>
      </c>
      <c r="E129" s="17">
        <f>0.9*[1]CSHR!E37+0.1*[1]CSHR!E55</f>
        <v>0</v>
      </c>
      <c r="F129" s="18">
        <f>0.9*[1]CSHR!F37+0.1*[1]CSHR!F55</f>
        <v>0.42515725429009305</v>
      </c>
      <c r="G129" s="17">
        <f>0.9*[1]CSHR!G37+0.1*[1]CSHR!G55</f>
        <v>0</v>
      </c>
      <c r="H129" s="18">
        <f>0.9*[1]CSHR!H37+0.1*[1]CSHR!H55</f>
        <v>0</v>
      </c>
      <c r="I129" s="17">
        <f>0.9*[1]CSHR!I37+0.1*[1]CSHR!I55</f>
        <v>0</v>
      </c>
      <c r="J129" s="56">
        <f t="shared" si="16"/>
        <v>0</v>
      </c>
      <c r="K129" s="56">
        <f t="shared" si="17"/>
        <v>0</v>
      </c>
      <c r="L129" s="18">
        <f>0.9*[1]CSHR!L37+0.1*[1]CSHR!L55</f>
        <v>0</v>
      </c>
      <c r="M129" s="17">
        <f>0.9*[1]CSHR!M37+0.1*[1]CSHR!M55</f>
        <v>2.1406176770464417E-2</v>
      </c>
      <c r="N129" s="56">
        <f t="shared" si="18"/>
        <v>4.281235354092883E-3</v>
      </c>
      <c r="O129" s="56">
        <f t="shared" si="25"/>
        <v>2.1406176770464415E-3</v>
      </c>
      <c r="P129" s="56">
        <f t="shared" si="19"/>
        <v>1.0703088385232208E-2</v>
      </c>
      <c r="Q129" s="17">
        <f>0.9*[1]CSHR!Q37+0.1*[1]CSHR!Q55</f>
        <v>2.1406176770464417E-2</v>
      </c>
      <c r="R129" s="56">
        <f t="shared" si="26"/>
        <v>1.0703088385232208E-2</v>
      </c>
      <c r="S129" s="17">
        <f>0.9*[1]CSHR!S37+0.1*[1]CSHR!S55</f>
        <v>2.1406176770464417E-2</v>
      </c>
      <c r="T129" s="18">
        <f>0.9*[1]CSHR!T37+0.1*[1]CSHR!T55</f>
        <v>0</v>
      </c>
      <c r="U129" s="17">
        <f>0.9*[1]CSHR!U37+0.1*[1]CSHR!U55</f>
        <v>4.4239431992293167E-2</v>
      </c>
      <c r="V129" s="19">
        <f>0.9*[1]CSHR!V37+0.1*[1]CSHR!V55</f>
        <v>4.6291158275833218E-3</v>
      </c>
      <c r="W129" s="62">
        <f t="shared" si="27"/>
        <v>0.43392763777703347</v>
      </c>
      <c r="X129" s="71">
        <f t="shared" si="15"/>
        <v>1</v>
      </c>
      <c r="Y129" s="8" t="str">
        <f t="shared" si="23"/>
        <v>OEU+NEU</v>
      </c>
      <c r="Z129" s="8" t="str">
        <f t="shared" si="24"/>
        <v>90/10</v>
      </c>
    </row>
    <row r="130" spans="1:28" s="1" customFormat="1" x14ac:dyDescent="0.25">
      <c r="A130" s="1" t="s">
        <v>26</v>
      </c>
      <c r="B130" s="3" t="s">
        <v>0</v>
      </c>
      <c r="C130" s="12">
        <f>[1]CSHR!C20</f>
        <v>0.45624053114573287</v>
      </c>
      <c r="D130" s="12">
        <f>[1]CSHR!D20</f>
        <v>0</v>
      </c>
      <c r="E130" s="12">
        <f>[1]CSHR!E20</f>
        <v>0</v>
      </c>
      <c r="F130" s="12">
        <f>[1]CSHR!F20</f>
        <v>0</v>
      </c>
      <c r="G130" s="12">
        <f>[1]CSHR!G20</f>
        <v>1.2177655317726665E-2</v>
      </c>
      <c r="H130" s="12">
        <f>[1]CSHR!H20</f>
        <v>1.2177655317726665E-2</v>
      </c>
      <c r="I130" s="12">
        <f>[1]CSHR!I20</f>
        <v>1.2177655317726665E-2</v>
      </c>
      <c r="J130" s="25">
        <f t="shared" si="16"/>
        <v>6.0888276588633326E-3</v>
      </c>
      <c r="K130" s="25">
        <f t="shared" si="17"/>
        <v>4.0592184392422214E-3</v>
      </c>
      <c r="L130" s="12">
        <f>[1]CSHR!L20</f>
        <v>1.2177655317726665E-2</v>
      </c>
      <c r="M130" s="12">
        <f>[1]CSHR!M20</f>
        <v>1.9460266870078347E-2</v>
      </c>
      <c r="N130" s="25">
        <f t="shared" si="18"/>
        <v>3.8920533740156695E-3</v>
      </c>
      <c r="O130" s="25">
        <f>P130/5</f>
        <v>1.9460266870078347E-3</v>
      </c>
      <c r="P130" s="25">
        <f t="shared" si="19"/>
        <v>9.7301334350391733E-3</v>
      </c>
      <c r="Q130" s="12">
        <f>[1]CSHR!Q20</f>
        <v>1.9460266870078347E-2</v>
      </c>
      <c r="R130" s="25">
        <f t="shared" si="26"/>
        <v>9.7301334350391733E-3</v>
      </c>
      <c r="S130" s="12">
        <f>[1]CSHR!S20</f>
        <v>3.1637922187805007E-2</v>
      </c>
      <c r="T130" s="12">
        <f>[1]CSHR!T20</f>
        <v>0</v>
      </c>
      <c r="U130" s="13">
        <f>[1]CSHR!U20</f>
        <v>4.8025515341555185E-2</v>
      </c>
      <c r="V130" s="14">
        <f>[1]CSHR!V20</f>
        <v>1.7853696434776956E-2</v>
      </c>
      <c r="W130" s="60">
        <f t="shared" si="27"/>
        <v>0.32316478684985939</v>
      </c>
      <c r="X130" s="70">
        <f t="shared" si="15"/>
        <v>1</v>
      </c>
      <c r="Y130" s="1" t="str">
        <f>$AG$2</f>
        <v>OEU</v>
      </c>
    </row>
    <row r="131" spans="1:28" s="5" customFormat="1" x14ac:dyDescent="0.25">
      <c r="A131" s="5" t="s">
        <v>26</v>
      </c>
      <c r="B131" s="6" t="s">
        <v>1</v>
      </c>
      <c r="C131" s="15">
        <f>[1]CSHR!C21</f>
        <v>0</v>
      </c>
      <c r="D131" s="12">
        <f>[1]CSHR!D21</f>
        <v>0</v>
      </c>
      <c r="E131" s="15">
        <f>[1]CSHR!E21</f>
        <v>0</v>
      </c>
      <c r="F131" s="12">
        <f>[1]CSHR!F21</f>
        <v>0</v>
      </c>
      <c r="G131" s="15">
        <f>[1]CSHR!G21</f>
        <v>7.2053121517897407E-3</v>
      </c>
      <c r="H131" s="12">
        <f>[1]CSHR!H21</f>
        <v>7.2053121517897407E-3</v>
      </c>
      <c r="I131" s="15">
        <f>[1]CSHR!I21</f>
        <v>7.2053121517897407E-3</v>
      </c>
      <c r="J131" s="25">
        <f t="shared" si="16"/>
        <v>3.6026560758948703E-3</v>
      </c>
      <c r="K131" s="25">
        <f t="shared" si="17"/>
        <v>2.4017707172632467E-3</v>
      </c>
      <c r="L131" s="12">
        <f>[1]CSHR!L21</f>
        <v>7.2053121517897407E-3</v>
      </c>
      <c r="M131" s="15">
        <f>[1]CSHR!M21</f>
        <v>1.556496719637555E-2</v>
      </c>
      <c r="N131" s="25">
        <f t="shared" si="18"/>
        <v>3.1129934392751099E-3</v>
      </c>
      <c r="O131" s="69">
        <f>T131/2</f>
        <v>0.17427903475672871</v>
      </c>
      <c r="P131" s="25">
        <f t="shared" si="19"/>
        <v>7.7824835981877751E-3</v>
      </c>
      <c r="Q131" s="15">
        <f>[1]CSHR!Q21</f>
        <v>1.556496719637555E-2</v>
      </c>
      <c r="R131" s="25">
        <f t="shared" si="26"/>
        <v>7.7824835981877751E-3</v>
      </c>
      <c r="S131" s="15">
        <f>[1]CSHR!S21</f>
        <v>2.2770279348165279E-2</v>
      </c>
      <c r="T131" s="12">
        <f>[1]CSHR!T21</f>
        <v>0.34855806951345741</v>
      </c>
      <c r="U131" s="16">
        <f>[1]CSHR!U21</f>
        <v>3.8335246544540826E-2</v>
      </c>
      <c r="V131" s="14">
        <f>[1]CSHR!V21</f>
        <v>1.6595744117550576E-2</v>
      </c>
      <c r="W131" s="60">
        <f t="shared" si="27"/>
        <v>0.31482805529083835</v>
      </c>
      <c r="X131" s="70">
        <f t="shared" si="15"/>
        <v>1</v>
      </c>
      <c r="Y131" s="5" t="str">
        <f t="shared" ref="Y131:Y147" si="28">$AG$2</f>
        <v>OEU</v>
      </c>
    </row>
    <row r="132" spans="1:28" s="1" customFormat="1" x14ac:dyDescent="0.25">
      <c r="A132" s="1" t="s">
        <v>26</v>
      </c>
      <c r="B132" s="3" t="s">
        <v>2</v>
      </c>
      <c r="C132" s="12">
        <f>[1]CSHR!C22</f>
        <v>0.48501610067337253</v>
      </c>
      <c r="D132" s="12">
        <f>[1]CSHR!D22</f>
        <v>0</v>
      </c>
      <c r="E132" s="12">
        <f>[1]CSHR!E22</f>
        <v>0</v>
      </c>
      <c r="F132" s="12">
        <f>[1]CSHR!F22</f>
        <v>0</v>
      </c>
      <c r="G132" s="12">
        <f>[1]CSHR!G22</f>
        <v>1.0575256597704152E-2</v>
      </c>
      <c r="H132" s="12">
        <f>[1]CSHR!H22</f>
        <v>1.0575256597704152E-2</v>
      </c>
      <c r="I132" s="12">
        <f>[1]CSHR!I22</f>
        <v>1.0575256597704152E-2</v>
      </c>
      <c r="J132" s="25">
        <f t="shared" si="16"/>
        <v>5.2876282988520758E-3</v>
      </c>
      <c r="K132" s="25">
        <f t="shared" si="17"/>
        <v>3.5250855325680507E-3</v>
      </c>
      <c r="L132" s="12">
        <f>[1]CSHR!L22</f>
        <v>1.0575256597704152E-2</v>
      </c>
      <c r="M132" s="12">
        <f>[1]CSHR!M22</f>
        <v>1.7567794217454316E-2</v>
      </c>
      <c r="N132" s="25">
        <f t="shared" si="18"/>
        <v>3.5135588434908631E-3</v>
      </c>
      <c r="O132" s="25">
        <f>P132/5</f>
        <v>1.7567794217454315E-3</v>
      </c>
      <c r="P132" s="25">
        <f t="shared" si="19"/>
        <v>8.7838971087271581E-3</v>
      </c>
      <c r="Q132" s="12">
        <f>[1]CSHR!Q22</f>
        <v>1.7567794217454316E-2</v>
      </c>
      <c r="R132" s="25">
        <f t="shared" si="26"/>
        <v>8.7838971087271581E-3</v>
      </c>
      <c r="S132" s="12">
        <f>[1]CSHR!S22</f>
        <v>2.8143050815158478E-2</v>
      </c>
      <c r="T132" s="12">
        <f>[1]CSHR!T22</f>
        <v>0</v>
      </c>
      <c r="U132" s="13">
        <f>[1]CSHR!U22</f>
        <v>4.2936982787751599E-2</v>
      </c>
      <c r="V132" s="14">
        <f>[1]CSHR!V22</f>
        <v>4.2767807283612153E-2</v>
      </c>
      <c r="W132" s="60">
        <f t="shared" si="27"/>
        <v>0.292048597300269</v>
      </c>
      <c r="X132" s="70">
        <f t="shared" ref="X132:X195" si="29">SUM(C132:W132)</f>
        <v>1</v>
      </c>
      <c r="Y132" s="1" t="str">
        <f t="shared" si="28"/>
        <v>OEU</v>
      </c>
    </row>
    <row r="133" spans="1:28" s="5" customFormat="1" x14ac:dyDescent="0.25">
      <c r="A133" s="5" t="s">
        <v>26</v>
      </c>
      <c r="B133" s="6" t="s">
        <v>3</v>
      </c>
      <c r="C133" s="15">
        <f>[1]CSHR!C23</f>
        <v>0</v>
      </c>
      <c r="D133" s="12">
        <f>[1]CSHR!D23</f>
        <v>0</v>
      </c>
      <c r="E133" s="15">
        <f>[1]CSHR!E23</f>
        <v>0.67987562092820253</v>
      </c>
      <c r="F133" s="12">
        <f>[1]CSHR!F23</f>
        <v>0</v>
      </c>
      <c r="G133" s="15">
        <f>[1]CSHR!G23</f>
        <v>2.1605414491819041E-3</v>
      </c>
      <c r="H133" s="12">
        <f>[1]CSHR!H23</f>
        <v>2.1605414491819041E-3</v>
      </c>
      <c r="I133" s="15">
        <f>[1]CSHR!I23</f>
        <v>2.1605414491819041E-3</v>
      </c>
      <c r="J133" s="25">
        <f t="shared" ref="J133:J196" si="30">I133/2</f>
        <v>1.0802707245909521E-3</v>
      </c>
      <c r="K133" s="25">
        <f t="shared" ref="K133:K196" si="31">I133/3</f>
        <v>7.2018048306063474E-4</v>
      </c>
      <c r="L133" s="12">
        <f>[1]CSHR!L23</f>
        <v>2.1605414491819041E-3</v>
      </c>
      <c r="M133" s="15">
        <f>[1]CSHR!M23</f>
        <v>1.1226830298373642E-2</v>
      </c>
      <c r="N133" s="25">
        <f t="shared" ref="N133:N196" si="32">M133/5</f>
        <v>2.2453660596747282E-3</v>
      </c>
      <c r="O133" s="25">
        <f t="shared" ref="O133:O147" si="33">P133/5</f>
        <v>1.1226830298373641E-3</v>
      </c>
      <c r="P133" s="25">
        <f t="shared" ref="P133:P196" si="34">M133/2</f>
        <v>5.613415149186821E-3</v>
      </c>
      <c r="Q133" s="15">
        <f>[1]CSHR!Q23</f>
        <v>1.1226830298373642E-2</v>
      </c>
      <c r="R133" s="25">
        <f t="shared" si="26"/>
        <v>5.613415149186821E-3</v>
      </c>
      <c r="S133" s="15">
        <f>[1]CSHR!S23</f>
        <v>1.3387371747555539E-2</v>
      </c>
      <c r="T133" s="12">
        <f>[1]CSHR!T23</f>
        <v>0</v>
      </c>
      <c r="U133" s="16">
        <f>[1]CSHR!U23</f>
        <v>2.5362657399154036E-2</v>
      </c>
      <c r="V133" s="14">
        <f>[1]CSHR!V23</f>
        <v>7.301795842713359E-3</v>
      </c>
      <c r="W133" s="60">
        <f t="shared" si="27"/>
        <v>0.22658139709336245</v>
      </c>
      <c r="X133" s="70">
        <f t="shared" si="29"/>
        <v>1</v>
      </c>
      <c r="Y133" s="5" t="str">
        <f t="shared" si="28"/>
        <v>OEU</v>
      </c>
    </row>
    <row r="134" spans="1:28" s="1" customFormat="1" x14ac:dyDescent="0.25">
      <c r="A134" s="1" t="s">
        <v>26</v>
      </c>
      <c r="B134" s="3" t="s">
        <v>4</v>
      </c>
      <c r="C134" s="12">
        <f>[1]CSHR!C24</f>
        <v>0</v>
      </c>
      <c r="D134" s="12">
        <f>[1]CSHR!D24</f>
        <v>0</v>
      </c>
      <c r="E134" s="12">
        <f>[1]CSHR!E24</f>
        <v>0</v>
      </c>
      <c r="F134" s="12">
        <f>[1]CSHR!F24</f>
        <v>0</v>
      </c>
      <c r="G134" s="12">
        <f>[1]CSHR!G24</f>
        <v>1.4701523558657422E-2</v>
      </c>
      <c r="H134" s="12">
        <f>[1]CSHR!H24</f>
        <v>1.4701523558657422E-2</v>
      </c>
      <c r="I134" s="12">
        <f>[1]CSHR!I24</f>
        <v>1.4701523558657422E-2</v>
      </c>
      <c r="J134" s="25">
        <f t="shared" si="30"/>
        <v>7.3507617793287109E-3</v>
      </c>
      <c r="K134" s="25">
        <f t="shared" si="31"/>
        <v>4.9005078528858072E-3</v>
      </c>
      <c r="L134" s="12">
        <f>[1]CSHR!L24</f>
        <v>1.4701523558657422E-2</v>
      </c>
      <c r="M134" s="12">
        <f>[1]CSHR!M24</f>
        <v>1.5964139406953431E-2</v>
      </c>
      <c r="N134" s="25">
        <f t="shared" si="32"/>
        <v>3.1928278813906862E-3</v>
      </c>
      <c r="O134" s="25">
        <f t="shared" si="33"/>
        <v>1.5964139406953431E-3</v>
      </c>
      <c r="P134" s="25">
        <f t="shared" si="34"/>
        <v>7.9820697034767157E-3</v>
      </c>
      <c r="Q134" s="12">
        <f>[1]CSHR!Q24</f>
        <v>1.5964139406953431E-2</v>
      </c>
      <c r="R134" s="25">
        <f t="shared" si="26"/>
        <v>7.9820697034767157E-3</v>
      </c>
      <c r="S134" s="12">
        <f>[1]CSHR!S24</f>
        <v>3.0665662965610761E-2</v>
      </c>
      <c r="T134" s="12">
        <f>[1]CSHR!T24</f>
        <v>0</v>
      </c>
      <c r="U134" s="13">
        <f>[1]CSHR!U24</f>
        <v>3.3858490847001488E-2</v>
      </c>
      <c r="V134" s="14">
        <f>[1]CSHR!V24</f>
        <v>3.0341131147852639E-3</v>
      </c>
      <c r="W134" s="60">
        <f t="shared" si="27"/>
        <v>0.80870270916281195</v>
      </c>
      <c r="X134" s="70">
        <f t="shared" si="29"/>
        <v>1</v>
      </c>
      <c r="Y134" s="1" t="str">
        <f t="shared" si="28"/>
        <v>OEU</v>
      </c>
    </row>
    <row r="135" spans="1:28" s="5" customFormat="1" x14ac:dyDescent="0.25">
      <c r="A135" s="5" t="s">
        <v>26</v>
      </c>
      <c r="B135" s="6" t="s">
        <v>5</v>
      </c>
      <c r="C135" s="15">
        <f>[1]CSHR!C25</f>
        <v>0.4699691776486763</v>
      </c>
      <c r="D135" s="12">
        <f>[1]CSHR!D25</f>
        <v>0</v>
      </c>
      <c r="E135" s="15">
        <f>[1]CSHR!E25</f>
        <v>0</v>
      </c>
      <c r="F135" s="12">
        <f>[1]CSHR!F25</f>
        <v>0</v>
      </c>
      <c r="G135" s="15">
        <f>[1]CSHR!G25</f>
        <v>1.0126184366985364E-2</v>
      </c>
      <c r="H135" s="12">
        <f>[1]CSHR!H25</f>
        <v>1.0126184366985364E-2</v>
      </c>
      <c r="I135" s="15">
        <f>[1]CSHR!I25</f>
        <v>1.0126184366985364E-2</v>
      </c>
      <c r="J135" s="25">
        <f t="shared" si="30"/>
        <v>5.0630921834926819E-3</v>
      </c>
      <c r="K135" s="25">
        <f t="shared" si="31"/>
        <v>3.3753947889951213E-3</v>
      </c>
      <c r="L135" s="12">
        <f>[1]CSHR!L25</f>
        <v>1.0126184366985364E-2</v>
      </c>
      <c r="M135" s="15">
        <f>[1]CSHR!M25</f>
        <v>1.8505808009981039E-2</v>
      </c>
      <c r="N135" s="25">
        <f t="shared" si="32"/>
        <v>3.7011616019962078E-3</v>
      </c>
      <c r="O135" s="25">
        <f t="shared" si="33"/>
        <v>1.8505808009981039E-3</v>
      </c>
      <c r="P135" s="25">
        <f t="shared" si="34"/>
        <v>9.2529040049905194E-3</v>
      </c>
      <c r="Q135" s="15">
        <f>[1]CSHR!Q25</f>
        <v>1.8505808009981039E-2</v>
      </c>
      <c r="R135" s="25">
        <f t="shared" si="26"/>
        <v>9.2529040049905194E-3</v>
      </c>
      <c r="S135" s="15">
        <f>[1]CSHR!S25</f>
        <v>2.8631992376966439E-2</v>
      </c>
      <c r="T135" s="12">
        <f>[1]CSHR!T25</f>
        <v>0</v>
      </c>
      <c r="U135" s="16">
        <f>[1]CSHR!U25</f>
        <v>4.4215830701160995E-2</v>
      </c>
      <c r="V135" s="14">
        <f>[1]CSHR!V25</f>
        <v>3.8774537109601825E-2</v>
      </c>
      <c r="W135" s="60">
        <f t="shared" si="27"/>
        <v>0.30839607129022784</v>
      </c>
      <c r="X135" s="70">
        <f t="shared" si="29"/>
        <v>1</v>
      </c>
      <c r="Y135" s="5" t="str">
        <f t="shared" si="28"/>
        <v>OEU</v>
      </c>
    </row>
    <row r="136" spans="1:28" s="1" customFormat="1" x14ac:dyDescent="0.25">
      <c r="A136" s="1" t="s">
        <v>26</v>
      </c>
      <c r="B136" s="3" t="s">
        <v>6</v>
      </c>
      <c r="C136" s="12">
        <f>[1]CSHR!C26</f>
        <v>0</v>
      </c>
      <c r="D136" s="12">
        <f>[1]CSHR!D26</f>
        <v>0</v>
      </c>
      <c r="E136" s="12">
        <f>[1]CSHR!E26</f>
        <v>0</v>
      </c>
      <c r="F136" s="12">
        <f>[1]CSHR!F26</f>
        <v>0</v>
      </c>
      <c r="G136" s="12">
        <f>[1]CSHR!G26</f>
        <v>1.678112976865039E-3</v>
      </c>
      <c r="H136" s="12">
        <f>[1]CSHR!H26</f>
        <v>1.678112976865039E-3</v>
      </c>
      <c r="I136" s="12">
        <f>[1]CSHR!I26</f>
        <v>1.678112976865039E-3</v>
      </c>
      <c r="J136" s="25">
        <f t="shared" si="30"/>
        <v>8.390564884325195E-4</v>
      </c>
      <c r="K136" s="25">
        <f t="shared" si="31"/>
        <v>5.5937099228834633E-4</v>
      </c>
      <c r="L136" s="12">
        <f>[1]CSHR!L26</f>
        <v>1.678112976865039E-3</v>
      </c>
      <c r="M136" s="12">
        <f>[1]CSHR!M26</f>
        <v>2.7191645458461273E-2</v>
      </c>
      <c r="N136" s="25">
        <f t="shared" si="32"/>
        <v>5.4383290916922549E-3</v>
      </c>
      <c r="O136" s="25">
        <f t="shared" si="33"/>
        <v>2.7191645458461275E-3</v>
      </c>
      <c r="P136" s="25">
        <f t="shared" si="34"/>
        <v>1.3595822729230636E-2</v>
      </c>
      <c r="Q136" s="12">
        <f>[1]CSHR!Q26</f>
        <v>2.7191645458461273E-2</v>
      </c>
      <c r="R136" s="25">
        <f t="shared" si="26"/>
        <v>1.3595822729230636E-2</v>
      </c>
      <c r="S136" s="12">
        <f>[1]CSHR!S26</f>
        <v>2.8869758435326309E-2</v>
      </c>
      <c r="T136" s="12">
        <f>[1]CSHR!T26</f>
        <v>0</v>
      </c>
      <c r="U136" s="13">
        <f>[1]CSHR!U26</f>
        <v>2.8869758435326309E-2</v>
      </c>
      <c r="V136" s="14">
        <f>[1]CSHR!V26</f>
        <v>5.044405184974389E-2</v>
      </c>
      <c r="W136" s="60">
        <f t="shared" si="27"/>
        <v>0.79397312187850022</v>
      </c>
      <c r="X136" s="70">
        <f t="shared" si="29"/>
        <v>1</v>
      </c>
      <c r="Y136" s="1" t="str">
        <f t="shared" si="28"/>
        <v>OEU</v>
      </c>
    </row>
    <row r="137" spans="1:28" s="5" customFormat="1" x14ac:dyDescent="0.25">
      <c r="A137" s="5" t="s">
        <v>26</v>
      </c>
      <c r="B137" s="6" t="s">
        <v>7</v>
      </c>
      <c r="C137" s="15">
        <f>[1]CSHR!C27</f>
        <v>0</v>
      </c>
      <c r="D137" s="12">
        <f>[1]CSHR!D27</f>
        <v>0</v>
      </c>
      <c r="E137" s="15">
        <f>[1]CSHR!E27</f>
        <v>0</v>
      </c>
      <c r="F137" s="12">
        <f>[1]CSHR!F27</f>
        <v>0</v>
      </c>
      <c r="G137" s="15">
        <f>[1]CSHR!G27</f>
        <v>4.3072906427761631E-3</v>
      </c>
      <c r="H137" s="12">
        <f>[1]CSHR!H27</f>
        <v>0.33311158086470077</v>
      </c>
      <c r="I137" s="15">
        <f>[1]CSHR!I27</f>
        <v>4.3072906427761631E-3</v>
      </c>
      <c r="J137" s="25">
        <f t="shared" si="30"/>
        <v>2.1536453213880816E-3</v>
      </c>
      <c r="K137" s="25">
        <f t="shared" si="31"/>
        <v>1.4357635475920544E-3</v>
      </c>
      <c r="L137" s="12">
        <f>[1]CSHR!L27</f>
        <v>4.3072906427761631E-3</v>
      </c>
      <c r="M137" s="15">
        <f>[1]CSHR!M27</f>
        <v>2.3140557919236162E-2</v>
      </c>
      <c r="N137" s="25">
        <f t="shared" si="32"/>
        <v>4.6281115838472326E-3</v>
      </c>
      <c r="O137" s="25">
        <f t="shared" si="33"/>
        <v>2.3140557919236163E-3</v>
      </c>
      <c r="P137" s="25">
        <f t="shared" si="34"/>
        <v>1.1570278959618081E-2</v>
      </c>
      <c r="Q137" s="15">
        <f>[1]CSHR!Q27</f>
        <v>2.3140557919236162E-2</v>
      </c>
      <c r="R137" s="25">
        <f t="shared" si="26"/>
        <v>1.1570278959618081E-2</v>
      </c>
      <c r="S137" s="15">
        <f>[1]CSHR!S27</f>
        <v>2.7447848562012298E-2</v>
      </c>
      <c r="T137" s="12">
        <f>[1]CSHR!T27</f>
        <v>0</v>
      </c>
      <c r="U137" s="16">
        <f>[1]CSHR!U27</f>
        <v>5.8301925787660538E-2</v>
      </c>
      <c r="V137" s="14">
        <f>[1]CSHR!V27</f>
        <v>3.7328564592558205E-2</v>
      </c>
      <c r="W137" s="60">
        <f t="shared" si="27"/>
        <v>0.45093495826228014</v>
      </c>
      <c r="X137" s="70">
        <f t="shared" si="29"/>
        <v>1</v>
      </c>
      <c r="Y137" s="5" t="str">
        <f t="shared" si="28"/>
        <v>OEU</v>
      </c>
    </row>
    <row r="138" spans="1:28" s="1" customFormat="1" x14ac:dyDescent="0.25">
      <c r="A138" s="35" t="s">
        <v>26</v>
      </c>
      <c r="B138" s="31" t="s">
        <v>8</v>
      </c>
      <c r="C138" s="32">
        <f>[1]CSHR!C46</f>
        <v>0</v>
      </c>
      <c r="D138" s="32">
        <f>[1]CSHR!D46</f>
        <v>0</v>
      </c>
      <c r="E138" s="32">
        <f>[1]CSHR!E46</f>
        <v>0</v>
      </c>
      <c r="F138" s="32">
        <f>[1]CSHR!F46</f>
        <v>0.81661227581725659</v>
      </c>
      <c r="G138" s="32">
        <f>[1]CSHR!G46</f>
        <v>0</v>
      </c>
      <c r="H138" s="32">
        <f>[1]CSHR!H46</f>
        <v>0</v>
      </c>
      <c r="I138" s="32">
        <f>[1]CSHR!I46</f>
        <v>0</v>
      </c>
      <c r="J138" s="25">
        <f t="shared" si="30"/>
        <v>0</v>
      </c>
      <c r="K138" s="25">
        <f t="shared" si="31"/>
        <v>0</v>
      </c>
      <c r="L138" s="32">
        <f>[1]CSHR!L46</f>
        <v>0</v>
      </c>
      <c r="M138" s="32">
        <f>[1]CSHR!M46</f>
        <v>6.8525808402601623E-3</v>
      </c>
      <c r="N138" s="25">
        <f t="shared" si="32"/>
        <v>1.3705161680520324E-3</v>
      </c>
      <c r="O138" s="25">
        <f t="shared" si="33"/>
        <v>6.8525808402601618E-4</v>
      </c>
      <c r="P138" s="25">
        <f t="shared" si="34"/>
        <v>3.4262904201300811E-3</v>
      </c>
      <c r="Q138" s="32">
        <f>[1]CSHR!Q46</f>
        <v>6.8525808402601623E-3</v>
      </c>
      <c r="R138" s="25">
        <f t="shared" si="26"/>
        <v>3.4262904201300811E-3</v>
      </c>
      <c r="S138" s="32">
        <f>[1]CSHR!S46</f>
        <v>6.8525808402601623E-3</v>
      </c>
      <c r="T138" s="32">
        <f>[1]CSHR!T46</f>
        <v>0</v>
      </c>
      <c r="U138" s="33">
        <f>[1]CSHR!U46</f>
        <v>1.4162000403204323E-2</v>
      </c>
      <c r="V138" s="34">
        <f>[1]CSHR!V46</f>
        <v>8.4999047692059537E-4</v>
      </c>
      <c r="W138" s="61">
        <f t="shared" si="27"/>
        <v>0.13890963568949966</v>
      </c>
      <c r="X138" s="70">
        <f t="shared" si="29"/>
        <v>1</v>
      </c>
      <c r="Y138" s="35" t="str">
        <f t="shared" si="28"/>
        <v>OEU</v>
      </c>
      <c r="Z138" s="35"/>
      <c r="AA138" s="35" t="s">
        <v>90</v>
      </c>
      <c r="AB138" s="35"/>
    </row>
    <row r="139" spans="1:28" s="5" customFormat="1" x14ac:dyDescent="0.25">
      <c r="A139" s="5" t="s">
        <v>26</v>
      </c>
      <c r="B139" s="6" t="s">
        <v>9</v>
      </c>
      <c r="C139" s="15">
        <f>[1]CSHR!C29</f>
        <v>0.37401847415794703</v>
      </c>
      <c r="D139" s="12">
        <f>[1]CSHR!D29</f>
        <v>0</v>
      </c>
      <c r="E139" s="15">
        <f>[1]CSHR!E29</f>
        <v>0</v>
      </c>
      <c r="F139" s="12">
        <f>[1]CSHR!F29</f>
        <v>0</v>
      </c>
      <c r="G139" s="15">
        <f>[1]CSHR!G29</f>
        <v>8.1507368727604858E-3</v>
      </c>
      <c r="H139" s="12">
        <f>[1]CSHR!H29</f>
        <v>8.1507368727604858E-3</v>
      </c>
      <c r="I139" s="15">
        <f>[1]CSHR!I29</f>
        <v>8.1507368727604858E-3</v>
      </c>
      <c r="J139" s="25">
        <f t="shared" si="30"/>
        <v>4.0753684363802429E-3</v>
      </c>
      <c r="K139" s="25">
        <f t="shared" si="31"/>
        <v>2.7169122909201618E-3</v>
      </c>
      <c r="L139" s="12">
        <f>[1]CSHR!L29</f>
        <v>8.1507368727604858E-3</v>
      </c>
      <c r="M139" s="15">
        <f>[1]CSHR!M29</f>
        <v>2.2445430197842946E-2</v>
      </c>
      <c r="N139" s="25">
        <f t="shared" si="32"/>
        <v>4.4890860395685895E-3</v>
      </c>
      <c r="O139" s="25">
        <f t="shared" si="33"/>
        <v>2.2445430197842947E-3</v>
      </c>
      <c r="P139" s="25">
        <f t="shared" si="34"/>
        <v>1.1222715098921473E-2</v>
      </c>
      <c r="Q139" s="15">
        <f>[1]CSHR!Q29</f>
        <v>2.2445430197842946E-2</v>
      </c>
      <c r="R139" s="25">
        <f t="shared" si="26"/>
        <v>1.1222715098921473E-2</v>
      </c>
      <c r="S139" s="15">
        <f>[1]CSHR!S29</f>
        <v>3.0596167070603444E-2</v>
      </c>
      <c r="T139" s="12">
        <f>[1]CSHR!T29</f>
        <v>0</v>
      </c>
      <c r="U139" s="16">
        <f>[1]CSHR!U29</f>
        <v>4.9497581974050124E-2</v>
      </c>
      <c r="V139" s="14">
        <f>[1]CSHR!V29</f>
        <v>5.4813960155711813E-2</v>
      </c>
      <c r="W139" s="60">
        <f t="shared" si="27"/>
        <v>0.37760866877046362</v>
      </c>
      <c r="X139" s="70">
        <f t="shared" si="29"/>
        <v>1</v>
      </c>
      <c r="Y139" s="5" t="str">
        <f t="shared" si="28"/>
        <v>OEU</v>
      </c>
    </row>
    <row r="140" spans="1:28" s="1" customFormat="1" x14ac:dyDescent="0.25">
      <c r="A140" s="1" t="s">
        <v>26</v>
      </c>
      <c r="B140" s="3" t="s">
        <v>10</v>
      </c>
      <c r="C140" s="12">
        <f>[1]CSHR!C30</f>
        <v>0</v>
      </c>
      <c r="D140" s="12">
        <f>[1]CSHR!D30</f>
        <v>0</v>
      </c>
      <c r="E140" s="12">
        <f>[1]CSHR!E30</f>
        <v>0.70310893310986444</v>
      </c>
      <c r="F140" s="12">
        <f>[1]CSHR!F30</f>
        <v>0</v>
      </c>
      <c r="G140" s="12">
        <f>[1]CSHR!G30</f>
        <v>2.7223895590479633E-3</v>
      </c>
      <c r="H140" s="12">
        <f>[1]CSHR!H30</f>
        <v>2.7223895590479633E-3</v>
      </c>
      <c r="I140" s="12">
        <f>[1]CSHR!I30</f>
        <v>2.7223895590479633E-3</v>
      </c>
      <c r="J140" s="25">
        <f t="shared" si="30"/>
        <v>1.3611947795239816E-3</v>
      </c>
      <c r="K140" s="25">
        <f t="shared" si="31"/>
        <v>9.0746318634932113E-4</v>
      </c>
      <c r="L140" s="12">
        <f>[1]CSHR!L30</f>
        <v>2.7223895590479633E-3</v>
      </c>
      <c r="M140" s="12">
        <f>[1]CSHR!M30</f>
        <v>9.6174404205479607E-3</v>
      </c>
      <c r="N140" s="25">
        <f t="shared" si="32"/>
        <v>1.9234880841095922E-3</v>
      </c>
      <c r="O140" s="25">
        <f t="shared" si="33"/>
        <v>9.6174404205479611E-4</v>
      </c>
      <c r="P140" s="25">
        <f t="shared" si="34"/>
        <v>4.8087202102739804E-3</v>
      </c>
      <c r="Q140" s="12">
        <f>[1]CSHR!Q30</f>
        <v>9.6174404205479607E-3</v>
      </c>
      <c r="R140" s="25">
        <f t="shared" si="26"/>
        <v>4.8087202102739804E-3</v>
      </c>
      <c r="S140" s="12">
        <f>[1]CSHR!S30</f>
        <v>1.2339829979595937E-2</v>
      </c>
      <c r="T140" s="12">
        <f>[1]CSHR!T30</f>
        <v>0</v>
      </c>
      <c r="U140" s="13">
        <f>[1]CSHR!U30</f>
        <v>2.25984330948471E-2</v>
      </c>
      <c r="V140" s="14">
        <f>[1]CSHR!V30</f>
        <v>2.2270350773259753E-2</v>
      </c>
      <c r="W140" s="60">
        <f t="shared" si="27"/>
        <v>0.19478668345255956</v>
      </c>
      <c r="X140" s="70">
        <f t="shared" si="29"/>
        <v>1</v>
      </c>
      <c r="Y140" s="1" t="str">
        <f t="shared" si="28"/>
        <v>OEU</v>
      </c>
    </row>
    <row r="141" spans="1:28" s="5" customFormat="1" x14ac:dyDescent="0.25">
      <c r="A141" s="5" t="s">
        <v>26</v>
      </c>
      <c r="B141" s="6" t="s">
        <v>11</v>
      </c>
      <c r="C141" s="15">
        <f>[1]CSHR!C31</f>
        <v>0.36545822634754216</v>
      </c>
      <c r="D141" s="12">
        <f>[1]CSHR!D31</f>
        <v>0</v>
      </c>
      <c r="E141" s="15">
        <f>[1]CSHR!E31</f>
        <v>0</v>
      </c>
      <c r="F141" s="12">
        <f>[1]CSHR!F31</f>
        <v>0</v>
      </c>
      <c r="G141" s="15">
        <f>[1]CSHR!G31</f>
        <v>7.8218111270478338E-3</v>
      </c>
      <c r="H141" s="12">
        <f>[1]CSHR!H31</f>
        <v>7.8218111270478338E-3</v>
      </c>
      <c r="I141" s="15">
        <f>[1]CSHR!I31</f>
        <v>7.8218111270478338E-3</v>
      </c>
      <c r="J141" s="25">
        <f t="shared" si="30"/>
        <v>3.9109055635239169E-3</v>
      </c>
      <c r="K141" s="25">
        <f t="shared" si="31"/>
        <v>2.6072703756826114E-3</v>
      </c>
      <c r="L141" s="12">
        <f>[1]CSHR!L31</f>
        <v>7.8218111270478338E-3</v>
      </c>
      <c r="M141" s="15">
        <f>[1]CSHR!M31</f>
        <v>2.265473127664306E-2</v>
      </c>
      <c r="N141" s="25">
        <f t="shared" si="32"/>
        <v>4.5309462553286117E-3</v>
      </c>
      <c r="O141" s="25">
        <f t="shared" si="33"/>
        <v>2.2654731276643058E-3</v>
      </c>
      <c r="P141" s="25">
        <f t="shared" si="34"/>
        <v>1.132736563832153E-2</v>
      </c>
      <c r="Q141" s="15">
        <f>[1]CSHR!Q31</f>
        <v>2.265473127664306E-2</v>
      </c>
      <c r="R141" s="25">
        <f t="shared" si="26"/>
        <v>1.132736563832153E-2</v>
      </c>
      <c r="S141" s="15">
        <f>[1]CSHR!S31</f>
        <v>3.047654240369093E-2</v>
      </c>
      <c r="T141" s="12">
        <f>[1]CSHR!T31</f>
        <v>0</v>
      </c>
      <c r="U141" s="16">
        <f>[1]CSHR!U31</f>
        <v>4.9554210847179793E-2</v>
      </c>
      <c r="V141" s="14">
        <f>[1]CSHR!V31</f>
        <v>6.0538250630525453E-2</v>
      </c>
      <c r="W141" s="60">
        <f t="shared" si="27"/>
        <v>0.38140673611074172</v>
      </c>
      <c r="X141" s="70">
        <f t="shared" si="29"/>
        <v>1</v>
      </c>
      <c r="Y141" s="5" t="str">
        <f t="shared" si="28"/>
        <v>OEU</v>
      </c>
    </row>
    <row r="142" spans="1:28" s="1" customFormat="1" x14ac:dyDescent="0.25">
      <c r="A142" s="1" t="s">
        <v>26</v>
      </c>
      <c r="B142" s="3" t="s">
        <v>12</v>
      </c>
      <c r="C142" s="12">
        <f>[1]CSHR!C32</f>
        <v>0</v>
      </c>
      <c r="D142" s="12">
        <f>[1]CSHR!D32</f>
        <v>0</v>
      </c>
      <c r="E142" s="12">
        <f>[1]CSHR!E32</f>
        <v>0</v>
      </c>
      <c r="F142" s="12">
        <f>[1]CSHR!F32</f>
        <v>0.76905428218149718</v>
      </c>
      <c r="G142" s="12">
        <f>[1]CSHR!G32</f>
        <v>0</v>
      </c>
      <c r="H142" s="12">
        <f>[1]CSHR!H32</f>
        <v>0</v>
      </c>
      <c r="I142" s="12">
        <f>[1]CSHR!I32</f>
        <v>0</v>
      </c>
      <c r="J142" s="25">
        <f t="shared" si="30"/>
        <v>0</v>
      </c>
      <c r="K142" s="25">
        <f t="shared" si="31"/>
        <v>0</v>
      </c>
      <c r="L142" s="12">
        <f>[1]CSHR!L32</f>
        <v>0</v>
      </c>
      <c r="M142" s="12">
        <f>[1]CSHR!M32</f>
        <v>8.6046655518337133E-3</v>
      </c>
      <c r="N142" s="25">
        <f t="shared" si="32"/>
        <v>1.7209331103667427E-3</v>
      </c>
      <c r="O142" s="25">
        <f t="shared" si="33"/>
        <v>8.6046655518337133E-4</v>
      </c>
      <c r="P142" s="25">
        <f t="shared" si="34"/>
        <v>4.3023327759168567E-3</v>
      </c>
      <c r="Q142" s="12">
        <f>[1]CSHR!Q32</f>
        <v>8.6046655518337133E-3</v>
      </c>
      <c r="R142" s="25">
        <f t="shared" si="26"/>
        <v>4.3023327759168567E-3</v>
      </c>
      <c r="S142" s="12">
        <f>[1]CSHR!S32</f>
        <v>8.6046655518337133E-3</v>
      </c>
      <c r="T142" s="12">
        <f>[1]CSHR!T32</f>
        <v>0</v>
      </c>
      <c r="U142" s="13">
        <f>[1]CSHR!U32</f>
        <v>1.7782975473789667E-2</v>
      </c>
      <c r="V142" s="14">
        <f>[1]CSHR!V32</f>
        <v>1.7362877158643751E-3</v>
      </c>
      <c r="W142" s="60">
        <f t="shared" si="27"/>
        <v>0.17442639275596383</v>
      </c>
      <c r="X142" s="70">
        <f t="shared" si="29"/>
        <v>1</v>
      </c>
      <c r="Y142" s="1" t="str">
        <f t="shared" si="28"/>
        <v>OEU</v>
      </c>
    </row>
    <row r="143" spans="1:28" s="5" customFormat="1" x14ac:dyDescent="0.25">
      <c r="A143" s="5" t="s">
        <v>26</v>
      </c>
      <c r="B143" s="6" t="s">
        <v>13</v>
      </c>
      <c r="C143" s="15">
        <f>[1]CSHR!C33</f>
        <v>0</v>
      </c>
      <c r="D143" s="12">
        <f>[1]CSHR!D33</f>
        <v>0</v>
      </c>
      <c r="E143" s="15">
        <f>[1]CSHR!E33</f>
        <v>0</v>
      </c>
      <c r="F143" s="12">
        <f>[1]CSHR!F33</f>
        <v>0</v>
      </c>
      <c r="G143" s="15">
        <f>[1]CSHR!G33</f>
        <v>7.9144327483549499E-3</v>
      </c>
      <c r="H143" s="12">
        <f>[1]CSHR!H33</f>
        <v>7.9144327483549499E-3</v>
      </c>
      <c r="I143" s="15">
        <f>[1]CSHR!I33</f>
        <v>7.9144327483549499E-3</v>
      </c>
      <c r="J143" s="25">
        <f t="shared" si="30"/>
        <v>3.957216374177475E-3</v>
      </c>
      <c r="K143" s="25">
        <f t="shared" si="31"/>
        <v>2.6381442494516501E-3</v>
      </c>
      <c r="L143" s="12">
        <f>[1]CSHR!L33</f>
        <v>7.9144327483549499E-3</v>
      </c>
      <c r="M143" s="15">
        <f>[1]CSHR!M33</f>
        <v>2.7272475153887504E-2</v>
      </c>
      <c r="N143" s="25">
        <f t="shared" si="32"/>
        <v>5.4544950307775005E-3</v>
      </c>
      <c r="O143" s="25">
        <f t="shared" si="33"/>
        <v>2.7272475153887503E-3</v>
      </c>
      <c r="P143" s="25">
        <f t="shared" si="34"/>
        <v>1.3636237576943752E-2</v>
      </c>
      <c r="Q143" s="15">
        <f>[1]CSHR!Q33</f>
        <v>2.7272475153887504E-2</v>
      </c>
      <c r="R143" s="25">
        <f t="shared" si="26"/>
        <v>1.3636237576943752E-2</v>
      </c>
      <c r="S143" s="15">
        <f>[1]CSHR!S33</f>
        <v>3.5186907902242402E-2</v>
      </c>
      <c r="T143" s="12">
        <f>[1]CSHR!T33</f>
        <v>0</v>
      </c>
      <c r="U143" s="16">
        <f>[1]CSHR!U33</f>
        <v>4.0641402933019898E-2</v>
      </c>
      <c r="V143" s="14">
        <f>[1]CSHR!V33</f>
        <v>0</v>
      </c>
      <c r="W143" s="60">
        <f t="shared" si="27"/>
        <v>0.79591942953985995</v>
      </c>
      <c r="X143" s="70">
        <f t="shared" si="29"/>
        <v>1</v>
      </c>
      <c r="Y143" s="5" t="str">
        <f t="shared" si="28"/>
        <v>OEU</v>
      </c>
    </row>
    <row r="144" spans="1:28" s="1" customFormat="1" x14ac:dyDescent="0.25">
      <c r="A144" s="1" t="s">
        <v>26</v>
      </c>
      <c r="B144" s="3" t="s">
        <v>14</v>
      </c>
      <c r="C144" s="12">
        <f>[1]CSHR!C34</f>
        <v>0</v>
      </c>
      <c r="D144" s="12">
        <f>[1]CSHR!D34</f>
        <v>0</v>
      </c>
      <c r="E144" s="12">
        <f>[1]CSHR!E34</f>
        <v>0</v>
      </c>
      <c r="F144" s="12">
        <f>[1]CSHR!F34</f>
        <v>0</v>
      </c>
      <c r="G144" s="12">
        <f>[1]CSHR!G34</f>
        <v>2.5919979235751603E-3</v>
      </c>
      <c r="H144" s="12">
        <f>[1]CSHR!H34</f>
        <v>2.5919979235751603E-3</v>
      </c>
      <c r="I144" s="12">
        <f>[1]CSHR!I34</f>
        <v>2.5919979235751603E-3</v>
      </c>
      <c r="J144" s="25">
        <f t="shared" si="30"/>
        <v>1.2959989617875802E-3</v>
      </c>
      <c r="K144" s="25">
        <f t="shared" si="31"/>
        <v>8.6399930785838674E-4</v>
      </c>
      <c r="L144" s="12">
        <f>[1]CSHR!L34</f>
        <v>2.5919979235751603E-3</v>
      </c>
      <c r="M144" s="12">
        <f>[1]CSHR!M34</f>
        <v>4.59318596547687E-3</v>
      </c>
      <c r="N144" s="25">
        <f t="shared" si="32"/>
        <v>9.1863719309537403E-4</v>
      </c>
      <c r="O144" s="25">
        <f t="shared" si="33"/>
        <v>4.5931859654768702E-4</v>
      </c>
      <c r="P144" s="25">
        <f t="shared" si="34"/>
        <v>2.296592982738435E-3</v>
      </c>
      <c r="Q144" s="12">
        <f>[1]CSHR!Q34</f>
        <v>4.59318596547687E-3</v>
      </c>
      <c r="R144" s="25">
        <f t="shared" si="26"/>
        <v>2.296592982738435E-3</v>
      </c>
      <c r="S144" s="12">
        <f>[1]CSHR!S34</f>
        <v>7.1851838890520311E-3</v>
      </c>
      <c r="T144" s="12">
        <f>[1]CSHR!T34</f>
        <v>0</v>
      </c>
      <c r="U144" s="13">
        <f>[1]CSHR!U34</f>
        <v>9.0224582752427788E-3</v>
      </c>
      <c r="V144" s="14">
        <f>[1]CSHR!V34</f>
        <v>0</v>
      </c>
      <c r="W144" s="60">
        <f t="shared" si="27"/>
        <v>0.95610685418568486</v>
      </c>
      <c r="X144" s="70">
        <f t="shared" si="29"/>
        <v>1</v>
      </c>
      <c r="Y144" s="1" t="str">
        <f t="shared" si="28"/>
        <v>OEU</v>
      </c>
    </row>
    <row r="145" spans="1:28" s="5" customFormat="1" x14ac:dyDescent="0.25">
      <c r="A145" s="5" t="s">
        <v>26</v>
      </c>
      <c r="B145" s="6" t="s">
        <v>15</v>
      </c>
      <c r="C145" s="15">
        <f>[1]CSHR!C35</f>
        <v>0</v>
      </c>
      <c r="D145" s="12">
        <f>[1]CSHR!D35</f>
        <v>0</v>
      </c>
      <c r="E145" s="15">
        <f>[1]CSHR!E35</f>
        <v>0.35366238579929005</v>
      </c>
      <c r="F145" s="12">
        <f>[1]CSHR!F35</f>
        <v>0</v>
      </c>
      <c r="G145" s="15">
        <f>[1]CSHR!G35</f>
        <v>1.3711891812609458E-3</v>
      </c>
      <c r="H145" s="12">
        <f>[1]CSHR!H35</f>
        <v>1.3711891812609458E-3</v>
      </c>
      <c r="I145" s="15">
        <f>[1]CSHR!I35</f>
        <v>1.3711891812609458E-3</v>
      </c>
      <c r="J145" s="25">
        <f t="shared" si="30"/>
        <v>6.855945906304729E-4</v>
      </c>
      <c r="K145" s="25">
        <f t="shared" si="31"/>
        <v>4.5706306042031525E-4</v>
      </c>
      <c r="L145" s="12">
        <f>[1]CSHR!L35</f>
        <v>1.3711891812609458E-3</v>
      </c>
      <c r="M145" s="15">
        <f>[1]CSHR!M35</f>
        <v>2.2263804369150129E-2</v>
      </c>
      <c r="N145" s="25">
        <f t="shared" si="32"/>
        <v>4.4527608738300258E-3</v>
      </c>
      <c r="O145" s="25">
        <f t="shared" si="33"/>
        <v>2.2263804369150129E-3</v>
      </c>
      <c r="P145" s="25">
        <f t="shared" si="34"/>
        <v>1.1131902184575064E-2</v>
      </c>
      <c r="Q145" s="15">
        <f>[1]CSHR!Q35</f>
        <v>2.2263804369150129E-2</v>
      </c>
      <c r="R145" s="25">
        <f t="shared" si="26"/>
        <v>1.1131902184575064E-2</v>
      </c>
      <c r="S145" s="15">
        <f>[1]CSHR!S35</f>
        <v>2.3634993550411029E-2</v>
      </c>
      <c r="T145" s="12">
        <f>[1]CSHR!T35</f>
        <v>0</v>
      </c>
      <c r="U145" s="16">
        <f>[1]CSHR!U35</f>
        <v>4.7383051544171211E-2</v>
      </c>
      <c r="V145" s="14">
        <f>[1]CSHR!V35</f>
        <v>4.0332374736873226E-2</v>
      </c>
      <c r="W145" s="60">
        <f t="shared" si="27"/>
        <v>0.45488922557496447</v>
      </c>
      <c r="X145" s="70">
        <f t="shared" si="29"/>
        <v>1</v>
      </c>
      <c r="Y145" s="5" t="str">
        <f t="shared" si="28"/>
        <v>OEU</v>
      </c>
    </row>
    <row r="146" spans="1:28" s="1" customFormat="1" x14ac:dyDescent="0.25">
      <c r="A146" s="1" t="s">
        <v>26</v>
      </c>
      <c r="B146" s="3" t="s">
        <v>16</v>
      </c>
      <c r="C146" s="12">
        <f>[1]CSHR!C36</f>
        <v>0</v>
      </c>
      <c r="D146" s="12">
        <f>[1]CSHR!D36</f>
        <v>0</v>
      </c>
      <c r="E146" s="12">
        <f>[1]CSHR!E36</f>
        <v>0</v>
      </c>
      <c r="F146" s="12">
        <f>[1]CSHR!F36</f>
        <v>0</v>
      </c>
      <c r="G146" s="12">
        <f>[1]CSHR!G36</f>
        <v>2.831331679819301E-4</v>
      </c>
      <c r="H146" s="12">
        <f>[1]CSHR!H36</f>
        <v>2.831331679819301E-4</v>
      </c>
      <c r="I146" s="12">
        <f>[1]CSHR!I36</f>
        <v>2.831331679819301E-4</v>
      </c>
      <c r="J146" s="25">
        <f t="shared" si="30"/>
        <v>1.4156658399096505E-4</v>
      </c>
      <c r="K146" s="25">
        <f t="shared" si="31"/>
        <v>9.437772266064337E-5</v>
      </c>
      <c r="L146" s="12">
        <f>[1]CSHR!L36</f>
        <v>2.831331679819301E-4</v>
      </c>
      <c r="M146" s="12">
        <f>[1]CSHR!M36</f>
        <v>2.7526835776020983E-2</v>
      </c>
      <c r="N146" s="25">
        <f t="shared" si="32"/>
        <v>5.5053671552041964E-3</v>
      </c>
      <c r="O146" s="25">
        <f t="shared" si="33"/>
        <v>2.7526835776020982E-3</v>
      </c>
      <c r="P146" s="25">
        <f t="shared" si="34"/>
        <v>1.3763417888010492E-2</v>
      </c>
      <c r="Q146" s="12">
        <f>[1]CSHR!Q36</f>
        <v>2.7526835776020983E-2</v>
      </c>
      <c r="R146" s="25">
        <f t="shared" si="26"/>
        <v>1.3763417888010492E-2</v>
      </c>
      <c r="S146" s="12">
        <f>[1]CSHR!S36</f>
        <v>2.7809968944002894E-2</v>
      </c>
      <c r="T146" s="12">
        <f>[1]CSHR!T36</f>
        <v>0</v>
      </c>
      <c r="U146" s="13">
        <f>[1]CSHR!U36</f>
        <v>2.7809968944002894E-2</v>
      </c>
      <c r="V146" s="14">
        <f>[1]CSHR!V36</f>
        <v>4.7232908989864132E-2</v>
      </c>
      <c r="W146" s="60">
        <f t="shared" si="27"/>
        <v>0.80494011808268151</v>
      </c>
      <c r="X146" s="70">
        <f t="shared" si="29"/>
        <v>1</v>
      </c>
      <c r="Y146" s="1" t="str">
        <f t="shared" si="28"/>
        <v>OEU</v>
      </c>
    </row>
    <row r="147" spans="1:28" s="8" customFormat="1" x14ac:dyDescent="0.25">
      <c r="A147" s="8" t="s">
        <v>26</v>
      </c>
      <c r="B147" s="9" t="s">
        <v>17</v>
      </c>
      <c r="C147" s="17">
        <f>[1]CSHR!C37</f>
        <v>0</v>
      </c>
      <c r="D147" s="18">
        <f>[1]CSHR!D37</f>
        <v>0</v>
      </c>
      <c r="E147" s="17">
        <f>[1]CSHR!E37</f>
        <v>0</v>
      </c>
      <c r="F147" s="18">
        <f>[1]CSHR!F37</f>
        <v>0.42499629053775084</v>
      </c>
      <c r="G147" s="17">
        <f>[1]CSHR!G37</f>
        <v>0</v>
      </c>
      <c r="H147" s="18">
        <f>[1]CSHR!H37</f>
        <v>0</v>
      </c>
      <c r="I147" s="17">
        <f>[1]CSHR!I37</f>
        <v>0</v>
      </c>
      <c r="J147" s="56">
        <f t="shared" si="30"/>
        <v>0</v>
      </c>
      <c r="K147" s="56">
        <f t="shared" si="31"/>
        <v>0</v>
      </c>
      <c r="L147" s="18">
        <f>[1]CSHR!L37</f>
        <v>0</v>
      </c>
      <c r="M147" s="17">
        <f>[1]CSHR!M37</f>
        <v>2.1398072431419259E-2</v>
      </c>
      <c r="N147" s="56">
        <f t="shared" si="32"/>
        <v>4.2796144862838519E-3</v>
      </c>
      <c r="O147" s="56">
        <f t="shared" si="33"/>
        <v>2.1398072431419259E-3</v>
      </c>
      <c r="P147" s="56">
        <f t="shared" si="34"/>
        <v>1.0699036215709629E-2</v>
      </c>
      <c r="Q147" s="17">
        <f>[1]CSHR!Q37</f>
        <v>2.1398072431419259E-2</v>
      </c>
      <c r="R147" s="56">
        <f t="shared" si="26"/>
        <v>1.0699036215709629E-2</v>
      </c>
      <c r="S147" s="17">
        <f>[1]CSHR!S37</f>
        <v>2.1398072431419259E-2</v>
      </c>
      <c r="T147" s="18">
        <f>[1]CSHR!T37</f>
        <v>0</v>
      </c>
      <c r="U147" s="17">
        <f>[1]CSHR!U37</f>
        <v>4.4222683024933172E-2</v>
      </c>
      <c r="V147" s="19">
        <f>[1]CSHR!V37</f>
        <v>5.0059614085346026E-3</v>
      </c>
      <c r="W147" s="62">
        <f t="shared" si="27"/>
        <v>0.43376335357367857</v>
      </c>
      <c r="X147" s="71">
        <f t="shared" si="29"/>
        <v>1</v>
      </c>
      <c r="Y147" s="8" t="str">
        <f t="shared" si="28"/>
        <v>OEU</v>
      </c>
    </row>
    <row r="148" spans="1:28" s="1" customFormat="1" x14ac:dyDescent="0.25">
      <c r="A148" s="1" t="s">
        <v>27</v>
      </c>
      <c r="B148" s="3" t="s">
        <v>0</v>
      </c>
      <c r="C148" s="12">
        <f>[1]CSHR!C38</f>
        <v>0.46003165542766949</v>
      </c>
      <c r="D148" s="12">
        <f>[1]CSHR!D38</f>
        <v>0</v>
      </c>
      <c r="E148" s="12">
        <f>[1]CSHR!E38</f>
        <v>0</v>
      </c>
      <c r="F148" s="12">
        <f>[1]CSHR!F38</f>
        <v>0</v>
      </c>
      <c r="G148" s="12">
        <f>[1]CSHR!G38</f>
        <v>1.1056808944853449E-2</v>
      </c>
      <c r="H148" s="12">
        <f>[1]CSHR!H38</f>
        <v>1.1056808944853449E-2</v>
      </c>
      <c r="I148" s="12">
        <f>[1]CSHR!I38</f>
        <v>1.1056808944853449E-2</v>
      </c>
      <c r="J148" s="25">
        <f t="shared" si="30"/>
        <v>5.5284044724267243E-3</v>
      </c>
      <c r="K148" s="25">
        <f t="shared" si="31"/>
        <v>3.6856029816178162E-3</v>
      </c>
      <c r="L148" s="12">
        <f>[1]CSHR!L38</f>
        <v>1.1056808944853449E-2</v>
      </c>
      <c r="M148" s="12">
        <f>[1]CSHR!M38</f>
        <v>1.9787296164979939E-2</v>
      </c>
      <c r="N148" s="25">
        <f t="shared" si="32"/>
        <v>3.9574592329959879E-3</v>
      </c>
      <c r="O148" s="25">
        <f>P148/5</f>
        <v>1.978729616497994E-3</v>
      </c>
      <c r="P148" s="25">
        <f t="shared" si="34"/>
        <v>9.8936480824899694E-3</v>
      </c>
      <c r="Q148" s="12">
        <f>[1]CSHR!Q38</f>
        <v>1.9787296164979939E-2</v>
      </c>
      <c r="R148" s="25">
        <f t="shared" si="26"/>
        <v>9.8936480824899694E-3</v>
      </c>
      <c r="S148" s="12">
        <f>[1]CSHR!S38</f>
        <v>3.0844105109833389E-2</v>
      </c>
      <c r="T148" s="12">
        <f>[1]CSHR!T38</f>
        <v>0</v>
      </c>
      <c r="U148" s="13">
        <f>[1]CSHR!U38</f>
        <v>4.7507091354027003E-2</v>
      </c>
      <c r="V148" s="14">
        <f>[1]CSHR!V38</f>
        <v>1.3296575820966276E-2</v>
      </c>
      <c r="W148" s="60">
        <f t="shared" si="27"/>
        <v>0.32958125170961161</v>
      </c>
      <c r="X148" s="70">
        <f t="shared" si="29"/>
        <v>1</v>
      </c>
      <c r="Y148" s="1" t="str">
        <f>$AH$2</f>
        <v>NEU</v>
      </c>
    </row>
    <row r="149" spans="1:28" s="5" customFormat="1" x14ac:dyDescent="0.25">
      <c r="A149" s="5" t="s">
        <v>27</v>
      </c>
      <c r="B149" s="6" t="s">
        <v>1</v>
      </c>
      <c r="C149" s="15">
        <f>[1]CSHR!C39</f>
        <v>0</v>
      </c>
      <c r="D149" s="12">
        <f>[1]CSHR!D39</f>
        <v>0</v>
      </c>
      <c r="E149" s="15">
        <f>[1]CSHR!E39</f>
        <v>0</v>
      </c>
      <c r="F149" s="12">
        <f>[1]CSHR!F39</f>
        <v>0</v>
      </c>
      <c r="G149" s="15">
        <f>[1]CSHR!G39</f>
        <v>7.298740682913727E-3</v>
      </c>
      <c r="H149" s="12">
        <f>[1]CSHR!H39</f>
        <v>7.298740682913727E-3</v>
      </c>
      <c r="I149" s="15">
        <f>[1]CSHR!I39</f>
        <v>7.298740682913727E-3</v>
      </c>
      <c r="J149" s="25">
        <f t="shared" si="30"/>
        <v>3.6493703414568635E-3</v>
      </c>
      <c r="K149" s="25">
        <f t="shared" si="31"/>
        <v>2.4329135609712422E-3</v>
      </c>
      <c r="L149" s="12">
        <f>[1]CSHR!L39</f>
        <v>7.298740682913727E-3</v>
      </c>
      <c r="M149" s="15">
        <f>[1]CSHR!M39</f>
        <v>1.5766792182096569E-2</v>
      </c>
      <c r="N149" s="25">
        <f t="shared" si="32"/>
        <v>3.1533584364193137E-3</v>
      </c>
      <c r="O149" s="69">
        <f>T149/2</f>
        <v>0.17653884444713649</v>
      </c>
      <c r="P149" s="25">
        <f t="shared" si="34"/>
        <v>7.8833960910482843E-3</v>
      </c>
      <c r="Q149" s="15">
        <f>[1]CSHR!Q39</f>
        <v>1.5766792182096569E-2</v>
      </c>
      <c r="R149" s="25">
        <f t="shared" si="26"/>
        <v>7.8833960910482843E-3</v>
      </c>
      <c r="S149" s="15">
        <f>[1]CSHR!S39</f>
        <v>2.306553286501031E-2</v>
      </c>
      <c r="T149" s="12">
        <f>[1]CSHR!T39</f>
        <v>0.35307768889427299</v>
      </c>
      <c r="U149" s="16">
        <f>[1]CSHR!U39</f>
        <v>3.883232504710684E-2</v>
      </c>
      <c r="V149" s="14">
        <f>[1]CSHR!V39</f>
        <v>3.8443166717104858E-3</v>
      </c>
      <c r="W149" s="60">
        <f t="shared" si="27"/>
        <v>0.31891031045797091</v>
      </c>
      <c r="X149" s="70">
        <f t="shared" si="29"/>
        <v>1</v>
      </c>
      <c r="Y149" s="5" t="str">
        <f t="shared" ref="Y149:Y165" si="35">$AH$2</f>
        <v>NEU</v>
      </c>
    </row>
    <row r="150" spans="1:28" s="1" customFormat="1" x14ac:dyDescent="0.25">
      <c r="A150" s="1" t="s">
        <v>27</v>
      </c>
      <c r="B150" s="3" t="s">
        <v>2</v>
      </c>
      <c r="C150" s="12">
        <f>[1]CSHR!C40</f>
        <v>0.52180164180262156</v>
      </c>
      <c r="D150" s="12">
        <f>[1]CSHR!D40</f>
        <v>0</v>
      </c>
      <c r="E150" s="12">
        <f>[1]CSHR!E40</f>
        <v>0</v>
      </c>
      <c r="F150" s="12">
        <f>[1]CSHR!F40</f>
        <v>0</v>
      </c>
      <c r="G150" s="12">
        <f>[1]CSHR!G40</f>
        <v>1.0186615197146393E-2</v>
      </c>
      <c r="H150" s="12">
        <f>[1]CSHR!H40</f>
        <v>1.0186615197146393E-2</v>
      </c>
      <c r="I150" s="12">
        <f>[1]CSHR!I40</f>
        <v>1.0186615197146393E-2</v>
      </c>
      <c r="J150" s="25">
        <f t="shared" si="30"/>
        <v>5.0933075985731963E-3</v>
      </c>
      <c r="K150" s="25">
        <f t="shared" si="31"/>
        <v>3.3955383990487975E-3</v>
      </c>
      <c r="L150" s="12">
        <f>[1]CSHR!L40</f>
        <v>1.0186615197146393E-2</v>
      </c>
      <c r="M150" s="12">
        <f>[1]CSHR!M40</f>
        <v>1.7391365260076574E-2</v>
      </c>
      <c r="N150" s="25">
        <f t="shared" si="32"/>
        <v>3.4782730520153148E-3</v>
      </c>
      <c r="O150" s="25">
        <f>P150/5</f>
        <v>1.7391365260076574E-3</v>
      </c>
      <c r="P150" s="25">
        <f t="shared" si="34"/>
        <v>8.6956826300382869E-3</v>
      </c>
      <c r="Q150" s="12">
        <f>[1]CSHR!Q40</f>
        <v>1.7391365260076574E-2</v>
      </c>
      <c r="R150" s="25">
        <f t="shared" si="26"/>
        <v>8.6956826300382869E-3</v>
      </c>
      <c r="S150" s="12">
        <f>[1]CSHR!S40</f>
        <v>2.7577980457222963E-2</v>
      </c>
      <c r="T150" s="12">
        <f>[1]CSHR!T40</f>
        <v>0</v>
      </c>
      <c r="U150" s="13">
        <f>[1]CSHR!U40</f>
        <v>4.2223340676234837E-2</v>
      </c>
      <c r="V150" s="14">
        <f>[1]CSHR!V40</f>
        <v>1.2444567230441145E-2</v>
      </c>
      <c r="W150" s="60">
        <f t="shared" si="27"/>
        <v>0.28932565768901941</v>
      </c>
      <c r="X150" s="70">
        <f t="shared" si="29"/>
        <v>1</v>
      </c>
      <c r="Y150" s="1" t="str">
        <f t="shared" si="35"/>
        <v>NEU</v>
      </c>
    </row>
    <row r="151" spans="1:28" s="5" customFormat="1" x14ac:dyDescent="0.25">
      <c r="A151" s="5" t="s">
        <v>27</v>
      </c>
      <c r="B151" s="6" t="s">
        <v>3</v>
      </c>
      <c r="C151" s="15">
        <f>[1]CSHR!C41</f>
        <v>0</v>
      </c>
      <c r="D151" s="12">
        <f>[1]CSHR!D41</f>
        <v>0</v>
      </c>
      <c r="E151" s="15">
        <f>[1]CSHR!E41</f>
        <v>0.69752273589900127</v>
      </c>
      <c r="F151" s="12">
        <f>[1]CSHR!F41</f>
        <v>0</v>
      </c>
      <c r="G151" s="15">
        <f>[1]CSHR!G41</f>
        <v>2.0770526529141492E-3</v>
      </c>
      <c r="H151" s="12">
        <f>[1]CSHR!H41</f>
        <v>2.0770526529141492E-3</v>
      </c>
      <c r="I151" s="15">
        <f>[1]CSHR!I41</f>
        <v>2.0770526529141492E-3</v>
      </c>
      <c r="J151" s="25">
        <f t="shared" si="30"/>
        <v>1.0385263264570746E-3</v>
      </c>
      <c r="K151" s="25">
        <f t="shared" si="31"/>
        <v>6.9235088430471636E-4</v>
      </c>
      <c r="L151" s="12">
        <f>[1]CSHR!L41</f>
        <v>2.0770526529141492E-3</v>
      </c>
      <c r="M151" s="15">
        <f>[1]CSHR!M41</f>
        <v>1.0606013193927916E-2</v>
      </c>
      <c r="N151" s="25">
        <f t="shared" si="32"/>
        <v>2.1212026387855834E-3</v>
      </c>
      <c r="O151" s="25">
        <f t="shared" ref="O151:O165" si="36">P151/5</f>
        <v>1.0606013193927917E-3</v>
      </c>
      <c r="P151" s="25">
        <f t="shared" si="34"/>
        <v>5.3030065969639582E-3</v>
      </c>
      <c r="Q151" s="15">
        <f>[1]CSHR!Q41</f>
        <v>1.0606013193927916E-2</v>
      </c>
      <c r="R151" s="25">
        <f t="shared" si="26"/>
        <v>5.3030065969639582E-3</v>
      </c>
      <c r="S151" s="15">
        <f>[1]CSHR!S41</f>
        <v>1.2683065846841998E-2</v>
      </c>
      <c r="T151" s="12">
        <f>[1]CSHR!T41</f>
        <v>0</v>
      </c>
      <c r="U151" s="16">
        <f>[1]CSHR!U41</f>
        <v>2.3996146587031787E-2</v>
      </c>
      <c r="V151" s="14">
        <f>[1]CSHR!V41</f>
        <v>6.708553484616419E-3</v>
      </c>
      <c r="W151" s="60">
        <f t="shared" si="27"/>
        <v>0.21405056682012813</v>
      </c>
      <c r="X151" s="70">
        <f t="shared" si="29"/>
        <v>1</v>
      </c>
      <c r="Y151" s="5" t="str">
        <f t="shared" si="35"/>
        <v>NEU</v>
      </c>
    </row>
    <row r="152" spans="1:28" s="1" customFormat="1" x14ac:dyDescent="0.25">
      <c r="A152" s="35" t="s">
        <v>27</v>
      </c>
      <c r="B152" s="31" t="s">
        <v>4</v>
      </c>
      <c r="C152" s="32">
        <f>[1]CSHR!C24</f>
        <v>0</v>
      </c>
      <c r="D152" s="32">
        <f>[1]CSHR!D24</f>
        <v>0</v>
      </c>
      <c r="E152" s="32">
        <f>[1]CSHR!E24</f>
        <v>0</v>
      </c>
      <c r="F152" s="32">
        <f>[1]CSHR!F24</f>
        <v>0</v>
      </c>
      <c r="G152" s="32">
        <f>[1]CSHR!G24</f>
        <v>1.4701523558657422E-2</v>
      </c>
      <c r="H152" s="32">
        <f>[1]CSHR!H24</f>
        <v>1.4701523558657422E-2</v>
      </c>
      <c r="I152" s="32">
        <f>[1]CSHR!I24</f>
        <v>1.4701523558657422E-2</v>
      </c>
      <c r="J152" s="25">
        <f t="shared" si="30"/>
        <v>7.3507617793287109E-3</v>
      </c>
      <c r="K152" s="25">
        <f t="shared" si="31"/>
        <v>4.9005078528858072E-3</v>
      </c>
      <c r="L152" s="32">
        <f>[1]CSHR!L24</f>
        <v>1.4701523558657422E-2</v>
      </c>
      <c r="M152" s="32">
        <f>[1]CSHR!M24</f>
        <v>1.5964139406953431E-2</v>
      </c>
      <c r="N152" s="25">
        <f t="shared" si="32"/>
        <v>3.1928278813906862E-3</v>
      </c>
      <c r="O152" s="25">
        <f t="shared" si="36"/>
        <v>1.5964139406953431E-3</v>
      </c>
      <c r="P152" s="25">
        <f t="shared" si="34"/>
        <v>7.9820697034767157E-3</v>
      </c>
      <c r="Q152" s="32">
        <f>[1]CSHR!Q24</f>
        <v>1.5964139406953431E-2</v>
      </c>
      <c r="R152" s="25">
        <f t="shared" si="26"/>
        <v>7.9820697034767157E-3</v>
      </c>
      <c r="S152" s="32">
        <f>[1]CSHR!S24</f>
        <v>3.0665662965610761E-2</v>
      </c>
      <c r="T152" s="32">
        <f>[1]CSHR!T24</f>
        <v>0</v>
      </c>
      <c r="U152" s="33">
        <f>[1]CSHR!U24</f>
        <v>3.3858490847001488E-2</v>
      </c>
      <c r="V152" s="34">
        <f>[1]CSHR!V24</f>
        <v>3.0341131147852639E-3</v>
      </c>
      <c r="W152" s="61">
        <f t="shared" si="27"/>
        <v>0.80870270916281195</v>
      </c>
      <c r="X152" s="70">
        <f t="shared" si="29"/>
        <v>1</v>
      </c>
      <c r="Y152" s="35" t="str">
        <f t="shared" si="35"/>
        <v>NEU</v>
      </c>
      <c r="Z152" s="35"/>
      <c r="AA152" s="35" t="s">
        <v>92</v>
      </c>
      <c r="AB152" s="35"/>
    </row>
    <row r="153" spans="1:28" s="5" customFormat="1" x14ac:dyDescent="0.25">
      <c r="A153" s="5" t="s">
        <v>27</v>
      </c>
      <c r="B153" s="6" t="s">
        <v>5</v>
      </c>
      <c r="C153" s="15">
        <f>[1]CSHR!C43</f>
        <v>0.5164511333318953</v>
      </c>
      <c r="D153" s="12">
        <f>[1]CSHR!D43</f>
        <v>0</v>
      </c>
      <c r="E153" s="15">
        <f>[1]CSHR!E43</f>
        <v>0</v>
      </c>
      <c r="F153" s="12">
        <f>[1]CSHR!F43</f>
        <v>0</v>
      </c>
      <c r="G153" s="15">
        <f>[1]CSHR!G43</f>
        <v>1.0120263082727036E-2</v>
      </c>
      <c r="H153" s="12">
        <f>[1]CSHR!H43</f>
        <v>1.0120263082727036E-2</v>
      </c>
      <c r="I153" s="15">
        <f>[1]CSHR!I43</f>
        <v>1.0120263082727036E-2</v>
      </c>
      <c r="J153" s="25">
        <f t="shared" si="30"/>
        <v>5.0601315413635181E-3</v>
      </c>
      <c r="K153" s="25">
        <f t="shared" si="31"/>
        <v>3.3734210275756789E-3</v>
      </c>
      <c r="L153" s="12">
        <f>[1]CSHR!L43</f>
        <v>1.0120263082727036E-2</v>
      </c>
      <c r="M153" s="15">
        <f>[1]CSHR!M43</f>
        <v>1.7966102889696824E-2</v>
      </c>
      <c r="N153" s="25">
        <f t="shared" si="32"/>
        <v>3.593220577939365E-3</v>
      </c>
      <c r="O153" s="25">
        <f t="shared" si="36"/>
        <v>1.7966102889696825E-3</v>
      </c>
      <c r="P153" s="25">
        <f t="shared" si="34"/>
        <v>8.9830514448484122E-3</v>
      </c>
      <c r="Q153" s="15">
        <f>[1]CSHR!Q43</f>
        <v>1.7966102889696824E-2</v>
      </c>
      <c r="R153" s="25">
        <f t="shared" si="26"/>
        <v>8.9830514448484122E-3</v>
      </c>
      <c r="S153" s="15">
        <f>[1]CSHR!S43</f>
        <v>2.8086365972423859E-2</v>
      </c>
      <c r="T153" s="12">
        <f>[1]CSHR!T43</f>
        <v>0</v>
      </c>
      <c r="U153" s="16">
        <f>[1]CSHR!U43</f>
        <v>4.3215715774273834E-2</v>
      </c>
      <c r="V153" s="14">
        <f>[1]CSHR!V43</f>
        <v>4.857270382199747E-3</v>
      </c>
      <c r="W153" s="60">
        <f t="shared" si="27"/>
        <v>0.29918677010336026</v>
      </c>
      <c r="X153" s="70">
        <f t="shared" si="29"/>
        <v>1</v>
      </c>
      <c r="Y153" s="5" t="str">
        <f t="shared" si="35"/>
        <v>NEU</v>
      </c>
    </row>
    <row r="154" spans="1:28" s="1" customFormat="1" x14ac:dyDescent="0.25">
      <c r="A154" s="1" t="s">
        <v>27</v>
      </c>
      <c r="B154" s="3" t="s">
        <v>6</v>
      </c>
      <c r="C154" s="12">
        <f>[1]CSHR!C44</f>
        <v>0</v>
      </c>
      <c r="D154" s="12">
        <f>[1]CSHR!D44</f>
        <v>0</v>
      </c>
      <c r="E154" s="12">
        <f>[1]CSHR!E44</f>
        <v>0</v>
      </c>
      <c r="F154" s="12">
        <f>[1]CSHR!F44</f>
        <v>0</v>
      </c>
      <c r="G154" s="12">
        <f>[1]CSHR!G44</f>
        <v>1.7455010681256403E-3</v>
      </c>
      <c r="H154" s="12">
        <f>[1]CSHR!H44</f>
        <v>1.7455010681256403E-3</v>
      </c>
      <c r="I154" s="12">
        <f>[1]CSHR!I44</f>
        <v>1.7455010681256403E-3</v>
      </c>
      <c r="J154" s="25">
        <f t="shared" si="30"/>
        <v>8.7275053406282016E-4</v>
      </c>
      <c r="K154" s="25">
        <f t="shared" si="31"/>
        <v>5.8183368937521341E-4</v>
      </c>
      <c r="L154" s="12">
        <f>[1]CSHR!L44</f>
        <v>1.7455010681256403E-3</v>
      </c>
      <c r="M154" s="12">
        <f>[1]CSHR!M44</f>
        <v>2.8283582122406198E-2</v>
      </c>
      <c r="N154" s="25">
        <f t="shared" si="32"/>
        <v>5.6567164244812392E-3</v>
      </c>
      <c r="O154" s="25">
        <f t="shared" si="36"/>
        <v>2.8283582122406196E-3</v>
      </c>
      <c r="P154" s="25">
        <f t="shared" si="34"/>
        <v>1.4141791061203099E-2</v>
      </c>
      <c r="Q154" s="12">
        <f>[1]CSHR!Q44</f>
        <v>2.8283582122406198E-2</v>
      </c>
      <c r="R154" s="25">
        <f t="shared" si="26"/>
        <v>1.4141791061203099E-2</v>
      </c>
      <c r="S154" s="12">
        <f>[1]CSHR!S44</f>
        <v>3.0029083190531831E-2</v>
      </c>
      <c r="T154" s="12">
        <f>[1]CSHR!T44</f>
        <v>0</v>
      </c>
      <c r="U154" s="13">
        <f>[1]CSHR!U44</f>
        <v>3.0029083190531831E-2</v>
      </c>
      <c r="V154" s="14">
        <f>[1]CSHR!V44</f>
        <v>1.231267227449258E-2</v>
      </c>
      <c r="W154" s="60">
        <f t="shared" si="27"/>
        <v>0.82585675184456275</v>
      </c>
      <c r="X154" s="70">
        <f t="shared" si="29"/>
        <v>1</v>
      </c>
      <c r="Y154" s="1" t="str">
        <f t="shared" si="35"/>
        <v>NEU</v>
      </c>
    </row>
    <row r="155" spans="1:28" s="5" customFormat="1" x14ac:dyDescent="0.25">
      <c r="A155" s="5" t="s">
        <v>27</v>
      </c>
      <c r="B155" s="6" t="s">
        <v>7</v>
      </c>
      <c r="C155" s="15">
        <f>[1]CSHR!C45</f>
        <v>0</v>
      </c>
      <c r="D155" s="12">
        <f>[1]CSHR!D45</f>
        <v>0</v>
      </c>
      <c r="E155" s="15">
        <f>[1]CSHR!E45</f>
        <v>0</v>
      </c>
      <c r="F155" s="12">
        <f>[1]CSHR!F45</f>
        <v>0</v>
      </c>
      <c r="G155" s="15">
        <f>[1]CSHR!G45</f>
        <v>5.9414590272090489E-3</v>
      </c>
      <c r="H155" s="12">
        <f>[1]CSHR!H45</f>
        <v>0.49301213362061436</v>
      </c>
      <c r="I155" s="15">
        <f>[1]CSHR!I45</f>
        <v>5.9414590272090489E-3</v>
      </c>
      <c r="J155" s="25">
        <f t="shared" si="30"/>
        <v>2.9707295136045244E-3</v>
      </c>
      <c r="K155" s="25">
        <f t="shared" si="31"/>
        <v>1.9804863424030161E-3</v>
      </c>
      <c r="L155" s="12">
        <f>[1]CSHR!L45</f>
        <v>5.9414590272090489E-3</v>
      </c>
      <c r="M155" s="15">
        <f>[1]CSHR!M45</f>
        <v>1.7579538297971199E-2</v>
      </c>
      <c r="N155" s="25">
        <f t="shared" si="32"/>
        <v>3.5159076595942399E-3</v>
      </c>
      <c r="O155" s="25">
        <f t="shared" si="36"/>
        <v>1.7579538297971199E-3</v>
      </c>
      <c r="P155" s="25">
        <f t="shared" si="34"/>
        <v>8.7897691489855993E-3</v>
      </c>
      <c r="Q155" s="15">
        <f>[1]CSHR!Q45</f>
        <v>1.7579538297971199E-2</v>
      </c>
      <c r="R155" s="25">
        <f t="shared" si="26"/>
        <v>8.7897691489855993E-3</v>
      </c>
      <c r="S155" s="15">
        <f>[1]CSHR!S45</f>
        <v>2.3520997325180284E-2</v>
      </c>
      <c r="T155" s="12">
        <f>[1]CSHR!T45</f>
        <v>0</v>
      </c>
      <c r="U155" s="16">
        <f>[1]CSHR!U45</f>
        <v>4.6960381722475214E-2</v>
      </c>
      <c r="V155" s="14">
        <f>[1]CSHR!V45</f>
        <v>1.2947718336836452E-2</v>
      </c>
      <c r="W155" s="60">
        <f t="shared" si="27"/>
        <v>0.34277069967395413</v>
      </c>
      <c r="X155" s="70">
        <f t="shared" si="29"/>
        <v>1</v>
      </c>
      <c r="Y155" s="5" t="str">
        <f t="shared" si="35"/>
        <v>NEU</v>
      </c>
    </row>
    <row r="156" spans="1:28" s="1" customFormat="1" x14ac:dyDescent="0.25">
      <c r="A156" s="1" t="s">
        <v>27</v>
      </c>
      <c r="B156" s="3" t="s">
        <v>8</v>
      </c>
      <c r="C156" s="12">
        <f>[1]CSHR!C46</f>
        <v>0</v>
      </c>
      <c r="D156" s="12">
        <f>[1]CSHR!D46</f>
        <v>0</v>
      </c>
      <c r="E156" s="12">
        <f>[1]CSHR!E46</f>
        <v>0</v>
      </c>
      <c r="F156" s="12">
        <f>[1]CSHR!F46</f>
        <v>0.81661227581725659</v>
      </c>
      <c r="G156" s="12">
        <f>[1]CSHR!G46</f>
        <v>0</v>
      </c>
      <c r="H156" s="12">
        <f>[1]CSHR!H46</f>
        <v>0</v>
      </c>
      <c r="I156" s="12">
        <f>[1]CSHR!I46</f>
        <v>0</v>
      </c>
      <c r="J156" s="25">
        <f t="shared" si="30"/>
        <v>0</v>
      </c>
      <c r="K156" s="25">
        <f t="shared" si="31"/>
        <v>0</v>
      </c>
      <c r="L156" s="12">
        <f>[1]CSHR!L46</f>
        <v>0</v>
      </c>
      <c r="M156" s="12">
        <f>[1]CSHR!M46</f>
        <v>6.8525808402601623E-3</v>
      </c>
      <c r="N156" s="25">
        <f t="shared" si="32"/>
        <v>1.3705161680520324E-3</v>
      </c>
      <c r="O156" s="25">
        <f t="shared" si="36"/>
        <v>6.8525808402601618E-4</v>
      </c>
      <c r="P156" s="25">
        <f t="shared" si="34"/>
        <v>3.4262904201300811E-3</v>
      </c>
      <c r="Q156" s="12">
        <f>[1]CSHR!Q46</f>
        <v>6.8525808402601623E-3</v>
      </c>
      <c r="R156" s="25">
        <f t="shared" si="26"/>
        <v>3.4262904201300811E-3</v>
      </c>
      <c r="S156" s="12">
        <f>[1]CSHR!S46</f>
        <v>6.8525808402601623E-3</v>
      </c>
      <c r="T156" s="12">
        <f>[1]CSHR!T46</f>
        <v>0</v>
      </c>
      <c r="U156" s="13">
        <f>[1]CSHR!U46</f>
        <v>1.4162000403204323E-2</v>
      </c>
      <c r="V156" s="14">
        <f>[1]CSHR!V46</f>
        <v>8.4999047692059537E-4</v>
      </c>
      <c r="W156" s="60">
        <f t="shared" si="27"/>
        <v>0.13890963568949966</v>
      </c>
      <c r="X156" s="70">
        <f t="shared" si="29"/>
        <v>1</v>
      </c>
      <c r="Y156" s="1" t="str">
        <f t="shared" si="35"/>
        <v>NEU</v>
      </c>
    </row>
    <row r="157" spans="1:28" s="5" customFormat="1" x14ac:dyDescent="0.25">
      <c r="A157" s="5" t="s">
        <v>27</v>
      </c>
      <c r="B157" s="6" t="s">
        <v>9</v>
      </c>
      <c r="C157" s="15">
        <f>[1]CSHR!C47</f>
        <v>0.40357426525253809</v>
      </c>
      <c r="D157" s="12">
        <f>[1]CSHR!D47</f>
        <v>0</v>
      </c>
      <c r="E157" s="15">
        <f>[1]CSHR!E47</f>
        <v>0</v>
      </c>
      <c r="F157" s="12">
        <f>[1]CSHR!F47</f>
        <v>0</v>
      </c>
      <c r="G157" s="15">
        <f>[1]CSHR!G47</f>
        <v>7.9000107414159554E-3</v>
      </c>
      <c r="H157" s="12">
        <f>[1]CSHR!H47</f>
        <v>7.9000107414159554E-3</v>
      </c>
      <c r="I157" s="15">
        <f>[1]CSHR!I47</f>
        <v>7.9000107414159554E-3</v>
      </c>
      <c r="J157" s="25">
        <f t="shared" si="30"/>
        <v>3.9500053707079777E-3</v>
      </c>
      <c r="K157" s="25">
        <f t="shared" si="31"/>
        <v>2.6333369138053183E-3</v>
      </c>
      <c r="L157" s="12">
        <f>[1]CSHR!L47</f>
        <v>7.9000107414159554E-3</v>
      </c>
      <c r="M157" s="15">
        <f>[1]CSHR!M47</f>
        <v>2.300933979026136E-2</v>
      </c>
      <c r="N157" s="25">
        <f t="shared" si="32"/>
        <v>4.601867958052272E-3</v>
      </c>
      <c r="O157" s="25">
        <f t="shared" si="36"/>
        <v>2.300933979026136E-3</v>
      </c>
      <c r="P157" s="25">
        <f t="shared" si="34"/>
        <v>1.150466989513068E-2</v>
      </c>
      <c r="Q157" s="15">
        <f>[1]CSHR!Q47</f>
        <v>2.300933979026136E-2</v>
      </c>
      <c r="R157" s="25">
        <f t="shared" si="26"/>
        <v>1.150466989513068E-2</v>
      </c>
      <c r="S157" s="15">
        <f>[1]CSHR!S47</f>
        <v>3.090935053167734E-2</v>
      </c>
      <c r="T157" s="12">
        <f>[1]CSHR!T47</f>
        <v>0</v>
      </c>
      <c r="U157" s="16">
        <f>[1]CSHR!U47</f>
        <v>5.0285636670844819E-2</v>
      </c>
      <c r="V157" s="14">
        <f>[1]CSHR!V47</f>
        <v>1.370949757794776E-2</v>
      </c>
      <c r="W157" s="60">
        <f t="shared" si="27"/>
        <v>0.38740704340895249</v>
      </c>
      <c r="X157" s="70">
        <f t="shared" si="29"/>
        <v>1</v>
      </c>
      <c r="Y157" s="5" t="str">
        <f t="shared" si="35"/>
        <v>NEU</v>
      </c>
    </row>
    <row r="158" spans="1:28" s="1" customFormat="1" x14ac:dyDescent="0.25">
      <c r="A158" s="1" t="s">
        <v>27</v>
      </c>
      <c r="B158" s="3" t="s">
        <v>10</v>
      </c>
      <c r="C158" s="12">
        <f>[1]CSHR!C48</f>
        <v>0</v>
      </c>
      <c r="D158" s="12">
        <f>[1]CSHR!D48</f>
        <v>0</v>
      </c>
      <c r="E158" s="12">
        <f>[1]CSHR!E48</f>
        <v>0.76049984081416155</v>
      </c>
      <c r="F158" s="12">
        <f>[1]CSHR!F48</f>
        <v>0</v>
      </c>
      <c r="G158" s="12">
        <f>[1]CSHR!G48</f>
        <v>2.7347990773067439E-3</v>
      </c>
      <c r="H158" s="12">
        <f>[1]CSHR!H48</f>
        <v>2.7347990773067439E-3</v>
      </c>
      <c r="I158" s="12">
        <f>[1]CSHR!I48</f>
        <v>2.7347990773067439E-3</v>
      </c>
      <c r="J158" s="25">
        <f t="shared" si="30"/>
        <v>1.367399538653372E-3</v>
      </c>
      <c r="K158" s="25">
        <f t="shared" si="31"/>
        <v>9.1159969243558134E-4</v>
      </c>
      <c r="L158" s="12">
        <f>[1]CSHR!L48</f>
        <v>2.7347990773067439E-3</v>
      </c>
      <c r="M158" s="12">
        <f>[1]CSHR!M48</f>
        <v>8.1325321699645056E-3</v>
      </c>
      <c r="N158" s="25">
        <f t="shared" si="32"/>
        <v>1.6265064339929011E-3</v>
      </c>
      <c r="O158" s="25">
        <f t="shared" si="36"/>
        <v>8.1325321699645054E-4</v>
      </c>
      <c r="P158" s="25">
        <f t="shared" si="34"/>
        <v>4.0662660849822528E-3</v>
      </c>
      <c r="Q158" s="12">
        <f>[1]CSHR!Q48</f>
        <v>8.1325321699645056E-3</v>
      </c>
      <c r="R158" s="25">
        <f t="shared" si="26"/>
        <v>4.0662660849822528E-3</v>
      </c>
      <c r="S158" s="12">
        <f>[1]CSHR!S48</f>
        <v>1.086733124727126E-2</v>
      </c>
      <c r="T158" s="12">
        <f>[1]CSHR!T48</f>
        <v>0</v>
      </c>
      <c r="U158" s="13">
        <f>[1]CSHR!U48</f>
        <v>1.9542032228566687E-2</v>
      </c>
      <c r="V158" s="14">
        <f>[1]CSHR!V48</f>
        <v>4.2256280011985477E-3</v>
      </c>
      <c r="W158" s="60">
        <f t="shared" si="27"/>
        <v>0.16480961600760313</v>
      </c>
      <c r="X158" s="70">
        <f t="shared" si="29"/>
        <v>1</v>
      </c>
      <c r="Y158" s="1" t="str">
        <f t="shared" si="35"/>
        <v>NEU</v>
      </c>
    </row>
    <row r="159" spans="1:28" s="5" customFormat="1" x14ac:dyDescent="0.25">
      <c r="A159" s="5" t="s">
        <v>27</v>
      </c>
      <c r="B159" s="6" t="s">
        <v>11</v>
      </c>
      <c r="C159" s="15">
        <f>[1]CSHR!C49</f>
        <v>0.40459818635834616</v>
      </c>
      <c r="D159" s="12">
        <f>[1]CSHR!D49</f>
        <v>0</v>
      </c>
      <c r="E159" s="15">
        <f>[1]CSHR!E49</f>
        <v>0</v>
      </c>
      <c r="F159" s="12">
        <f>[1]CSHR!F49</f>
        <v>0</v>
      </c>
      <c r="G159" s="15">
        <f>[1]CSHR!G49</f>
        <v>7.8884375929450055E-3</v>
      </c>
      <c r="H159" s="12">
        <f>[1]CSHR!H49</f>
        <v>7.8884375929450055E-3</v>
      </c>
      <c r="I159" s="15">
        <f>[1]CSHR!I49</f>
        <v>7.8884375929450055E-3</v>
      </c>
      <c r="J159" s="25">
        <f t="shared" si="30"/>
        <v>3.9442187964725027E-3</v>
      </c>
      <c r="K159" s="25">
        <f t="shared" si="31"/>
        <v>2.6294791976483353E-3</v>
      </c>
      <c r="L159" s="12">
        <f>[1]CSHR!L49</f>
        <v>7.8884375929450055E-3</v>
      </c>
      <c r="M159" s="15">
        <f>[1]CSHR!M49</f>
        <v>2.3245097887733143E-2</v>
      </c>
      <c r="N159" s="25">
        <f t="shared" si="32"/>
        <v>4.6490195775466285E-3</v>
      </c>
      <c r="O159" s="25">
        <f t="shared" si="36"/>
        <v>2.3245097887733142E-3</v>
      </c>
      <c r="P159" s="25">
        <f t="shared" si="34"/>
        <v>1.1622548943866572E-2</v>
      </c>
      <c r="Q159" s="15">
        <f>[1]CSHR!Q49</f>
        <v>2.3245097887733143E-2</v>
      </c>
      <c r="R159" s="25">
        <f t="shared" si="26"/>
        <v>1.1622548943866572E-2</v>
      </c>
      <c r="S159" s="15">
        <f>[1]CSHR!S49</f>
        <v>3.1133535480678192E-2</v>
      </c>
      <c r="T159" s="12">
        <f>[1]CSHR!T49</f>
        <v>0</v>
      </c>
      <c r="U159" s="16">
        <f>[1]CSHR!U49</f>
        <v>5.070835475455876E-2</v>
      </c>
      <c r="V159" s="14">
        <f>[1]CSHR!V49</f>
        <v>7.2838938590400523E-3</v>
      </c>
      <c r="W159" s="60">
        <f t="shared" si="27"/>
        <v>0.39143975815195664</v>
      </c>
      <c r="X159" s="70">
        <f t="shared" si="29"/>
        <v>1</v>
      </c>
      <c r="Y159" s="5" t="str">
        <f t="shared" si="35"/>
        <v>NEU</v>
      </c>
    </row>
    <row r="160" spans="1:28" s="1" customFormat="1" x14ac:dyDescent="0.25">
      <c r="A160" s="1" t="s">
        <v>27</v>
      </c>
      <c r="B160" s="3" t="s">
        <v>12</v>
      </c>
      <c r="C160" s="12">
        <f>[1]CSHR!C50</f>
        <v>0</v>
      </c>
      <c r="D160" s="12">
        <f>[1]CSHR!D50</f>
        <v>0</v>
      </c>
      <c r="E160" s="12">
        <f>[1]CSHR!E50</f>
        <v>0</v>
      </c>
      <c r="F160" s="12">
        <f>[1]CSHR!F50</f>
        <v>0.76989174249730075</v>
      </c>
      <c r="G160" s="12">
        <f>[1]CSHR!G50</f>
        <v>0</v>
      </c>
      <c r="H160" s="12">
        <f>[1]CSHR!H50</f>
        <v>0</v>
      </c>
      <c r="I160" s="12">
        <f>[1]CSHR!I50</f>
        <v>0</v>
      </c>
      <c r="J160" s="25">
        <f t="shared" si="30"/>
        <v>0</v>
      </c>
      <c r="K160" s="25">
        <f t="shared" si="31"/>
        <v>0</v>
      </c>
      <c r="L160" s="12">
        <f>[1]CSHR!L50</f>
        <v>0</v>
      </c>
      <c r="M160" s="12">
        <f>[1]CSHR!M50</f>
        <v>8.6140355873401582E-3</v>
      </c>
      <c r="N160" s="25">
        <f t="shared" si="32"/>
        <v>1.7228071174680316E-3</v>
      </c>
      <c r="O160" s="25">
        <f t="shared" si="36"/>
        <v>8.6140355873401582E-4</v>
      </c>
      <c r="P160" s="25">
        <f t="shared" si="34"/>
        <v>4.3070177936700791E-3</v>
      </c>
      <c r="Q160" s="12">
        <f>[1]CSHR!Q50</f>
        <v>8.6140355873401582E-3</v>
      </c>
      <c r="R160" s="25">
        <f t="shared" si="26"/>
        <v>4.3070177936700791E-3</v>
      </c>
      <c r="S160" s="12">
        <f>[1]CSHR!S50</f>
        <v>8.6140355873401582E-3</v>
      </c>
      <c r="T160" s="12">
        <f>[1]CSHR!T50</f>
        <v>0</v>
      </c>
      <c r="U160" s="13">
        <f>[1]CSHR!U50</f>
        <v>1.7802340213836303E-2</v>
      </c>
      <c r="V160" s="14">
        <f>[1]CSHR!V50</f>
        <v>6.4923019194882033E-4</v>
      </c>
      <c r="W160" s="60">
        <f t="shared" si="27"/>
        <v>0.17461633407135135</v>
      </c>
      <c r="X160" s="70">
        <f t="shared" si="29"/>
        <v>1</v>
      </c>
      <c r="Y160" s="1" t="str">
        <f t="shared" si="35"/>
        <v>NEU</v>
      </c>
    </row>
    <row r="161" spans="1:28" s="5" customFormat="1" x14ac:dyDescent="0.25">
      <c r="A161" s="35" t="s">
        <v>27</v>
      </c>
      <c r="B161" s="31" t="s">
        <v>13</v>
      </c>
      <c r="C161" s="32">
        <f>[1]CSHR!C33</f>
        <v>0</v>
      </c>
      <c r="D161" s="32">
        <f>[1]CSHR!D33</f>
        <v>0</v>
      </c>
      <c r="E161" s="32">
        <f>[1]CSHR!E33</f>
        <v>0</v>
      </c>
      <c r="F161" s="32">
        <f>[1]CSHR!F33</f>
        <v>0</v>
      </c>
      <c r="G161" s="32">
        <f>[1]CSHR!G33</f>
        <v>7.9144327483549499E-3</v>
      </c>
      <c r="H161" s="32">
        <f>[1]CSHR!H33</f>
        <v>7.9144327483549499E-3</v>
      </c>
      <c r="I161" s="32">
        <f>[1]CSHR!I33</f>
        <v>7.9144327483549499E-3</v>
      </c>
      <c r="J161" s="25">
        <f t="shared" si="30"/>
        <v>3.957216374177475E-3</v>
      </c>
      <c r="K161" s="25">
        <f t="shared" si="31"/>
        <v>2.6381442494516501E-3</v>
      </c>
      <c r="L161" s="32">
        <f>[1]CSHR!L33</f>
        <v>7.9144327483549499E-3</v>
      </c>
      <c r="M161" s="32">
        <f>[1]CSHR!M33</f>
        <v>2.7272475153887504E-2</v>
      </c>
      <c r="N161" s="25">
        <f t="shared" si="32"/>
        <v>5.4544950307775005E-3</v>
      </c>
      <c r="O161" s="25">
        <f t="shared" si="36"/>
        <v>2.7272475153887503E-3</v>
      </c>
      <c r="P161" s="25">
        <f t="shared" si="34"/>
        <v>1.3636237576943752E-2</v>
      </c>
      <c r="Q161" s="32">
        <f>[1]CSHR!Q33</f>
        <v>2.7272475153887504E-2</v>
      </c>
      <c r="R161" s="25">
        <f t="shared" si="26"/>
        <v>1.3636237576943752E-2</v>
      </c>
      <c r="S161" s="32">
        <f>[1]CSHR!S33</f>
        <v>3.5186907902242402E-2</v>
      </c>
      <c r="T161" s="32">
        <f>[1]CSHR!T33</f>
        <v>0</v>
      </c>
      <c r="U161" s="33">
        <f>[1]CSHR!U33</f>
        <v>4.0641402933019898E-2</v>
      </c>
      <c r="V161" s="34">
        <f>[1]CSHR!V33</f>
        <v>0</v>
      </c>
      <c r="W161" s="61">
        <f t="shared" si="27"/>
        <v>0.79591942953985995</v>
      </c>
      <c r="X161" s="70">
        <f t="shared" si="29"/>
        <v>1</v>
      </c>
      <c r="Y161" s="35" t="str">
        <f t="shared" si="35"/>
        <v>NEU</v>
      </c>
      <c r="Z161" s="35"/>
      <c r="AA161" s="35" t="s">
        <v>92</v>
      </c>
      <c r="AB161" s="35"/>
    </row>
    <row r="162" spans="1:28" s="1" customFormat="1" x14ac:dyDescent="0.25">
      <c r="A162" s="1" t="s">
        <v>27</v>
      </c>
      <c r="B162" s="3" t="s">
        <v>14</v>
      </c>
      <c r="C162" s="12">
        <f>[1]CSHR!C52</f>
        <v>0</v>
      </c>
      <c r="D162" s="12">
        <f>[1]CSHR!D52</f>
        <v>0</v>
      </c>
      <c r="E162" s="12">
        <f>[1]CSHR!E52</f>
        <v>0</v>
      </c>
      <c r="F162" s="12">
        <f>[1]CSHR!F52</f>
        <v>0</v>
      </c>
      <c r="G162" s="12">
        <f>[1]CSHR!G52</f>
        <v>2.5919979235751599E-3</v>
      </c>
      <c r="H162" s="12">
        <f>[1]CSHR!H52</f>
        <v>2.5919979235751599E-3</v>
      </c>
      <c r="I162" s="12">
        <f>[1]CSHR!I52</f>
        <v>2.5919979235751599E-3</v>
      </c>
      <c r="J162" s="25">
        <f t="shared" si="30"/>
        <v>1.2959989617875799E-3</v>
      </c>
      <c r="K162" s="25">
        <f t="shared" si="31"/>
        <v>8.6399930785838663E-4</v>
      </c>
      <c r="L162" s="12">
        <f>[1]CSHR!L52</f>
        <v>2.5919979235751599E-3</v>
      </c>
      <c r="M162" s="12">
        <f>[1]CSHR!M52</f>
        <v>4.59318596547687E-3</v>
      </c>
      <c r="N162" s="25">
        <f t="shared" si="32"/>
        <v>9.1863719309537403E-4</v>
      </c>
      <c r="O162" s="25">
        <f t="shared" si="36"/>
        <v>4.5931859654768702E-4</v>
      </c>
      <c r="P162" s="25">
        <f t="shared" si="34"/>
        <v>2.296592982738435E-3</v>
      </c>
      <c r="Q162" s="12">
        <f>[1]CSHR!Q52</f>
        <v>4.59318596547687E-3</v>
      </c>
      <c r="R162" s="25">
        <f t="shared" si="26"/>
        <v>2.296592982738435E-3</v>
      </c>
      <c r="S162" s="12">
        <f>[1]CSHR!S52</f>
        <v>7.1851838890520311E-3</v>
      </c>
      <c r="T162" s="12">
        <f>[1]CSHR!T52</f>
        <v>0</v>
      </c>
      <c r="U162" s="13">
        <f>[1]CSHR!U52</f>
        <v>9.0224582752427805E-3</v>
      </c>
      <c r="V162" s="14">
        <f>[1]CSHR!V52</f>
        <v>0</v>
      </c>
      <c r="W162" s="60">
        <f t="shared" si="27"/>
        <v>0.95610685418568486</v>
      </c>
      <c r="X162" s="70">
        <f t="shared" si="29"/>
        <v>1</v>
      </c>
      <c r="Y162" s="1" t="str">
        <f t="shared" si="35"/>
        <v>NEU</v>
      </c>
    </row>
    <row r="163" spans="1:28" s="5" customFormat="1" x14ac:dyDescent="0.25">
      <c r="A163" s="5" t="s">
        <v>27</v>
      </c>
      <c r="B163" s="6" t="s">
        <v>15</v>
      </c>
      <c r="C163" s="15">
        <f>[1]CSHR!C53</f>
        <v>0</v>
      </c>
      <c r="D163" s="12">
        <f>[1]CSHR!D53</f>
        <v>0</v>
      </c>
      <c r="E163" s="15">
        <f>[1]CSHR!E53</f>
        <v>0.41272284499745016</v>
      </c>
      <c r="F163" s="12">
        <f>[1]CSHR!F53</f>
        <v>0</v>
      </c>
      <c r="G163" s="15">
        <f>[1]CSHR!G53</f>
        <v>1.5752645348336854E-3</v>
      </c>
      <c r="H163" s="12">
        <f>[1]CSHR!H53</f>
        <v>1.5752645348336854E-3</v>
      </c>
      <c r="I163" s="15">
        <f>[1]CSHR!I53</f>
        <v>1.5752645348336854E-3</v>
      </c>
      <c r="J163" s="25">
        <f t="shared" si="30"/>
        <v>7.8763226741684271E-4</v>
      </c>
      <c r="K163" s="25">
        <f t="shared" si="31"/>
        <v>5.250881782778951E-4</v>
      </c>
      <c r="L163" s="12">
        <f>[1]CSHR!L53</f>
        <v>1.5752645348336854E-3</v>
      </c>
      <c r="M163" s="15">
        <f>[1]CSHR!M53</f>
        <v>2.0933007898002572E-2</v>
      </c>
      <c r="N163" s="25">
        <f t="shared" si="32"/>
        <v>4.1866015796005141E-3</v>
      </c>
      <c r="O163" s="25">
        <f t="shared" si="36"/>
        <v>2.0933007898002571E-3</v>
      </c>
      <c r="P163" s="25">
        <f t="shared" si="34"/>
        <v>1.0466503949001286E-2</v>
      </c>
      <c r="Q163" s="15">
        <f>[1]CSHR!Q53</f>
        <v>2.0933007898002572E-2</v>
      </c>
      <c r="R163" s="25">
        <f t="shared" si="26"/>
        <v>1.0466503949001286E-2</v>
      </c>
      <c r="S163" s="15">
        <f>[1]CSHR!S53</f>
        <v>2.2508272432836263E-2</v>
      </c>
      <c r="T163" s="12">
        <f>[1]CSHR!T53</f>
        <v>0</v>
      </c>
      <c r="U163" s="16">
        <f>[1]CSHR!U53</f>
        <v>4.4836814190705662E-2</v>
      </c>
      <c r="V163" s="14">
        <f>[1]CSHR!V53</f>
        <v>1.4416401763955634E-2</v>
      </c>
      <c r="W163" s="60">
        <f t="shared" si="27"/>
        <v>0.4288229619666144</v>
      </c>
      <c r="X163" s="70">
        <f t="shared" si="29"/>
        <v>1</v>
      </c>
      <c r="Y163" s="5" t="str">
        <f t="shared" si="35"/>
        <v>NEU</v>
      </c>
    </row>
    <row r="164" spans="1:28" s="7" customFormat="1" x14ac:dyDescent="0.25">
      <c r="A164" s="7" t="s">
        <v>27</v>
      </c>
      <c r="B164" s="3" t="s">
        <v>16</v>
      </c>
      <c r="C164" s="12">
        <f>[1]CSHR!C54</f>
        <v>0</v>
      </c>
      <c r="D164" s="12">
        <f>[1]CSHR!D54</f>
        <v>0</v>
      </c>
      <c r="E164" s="12">
        <f>[1]CSHR!E54</f>
        <v>0</v>
      </c>
      <c r="F164" s="12">
        <f>[1]CSHR!F54</f>
        <v>0</v>
      </c>
      <c r="G164" s="12">
        <f>[1]CSHR!G54</f>
        <v>2.9368067657584721E-4</v>
      </c>
      <c r="H164" s="12">
        <f>[1]CSHR!H54</f>
        <v>2.9368067657584721E-4</v>
      </c>
      <c r="I164" s="12">
        <f>[1]CSHR!I54</f>
        <v>2.9368067657584721E-4</v>
      </c>
      <c r="J164" s="25">
        <f t="shared" si="30"/>
        <v>1.468403382879236E-4</v>
      </c>
      <c r="K164" s="25">
        <f t="shared" si="31"/>
        <v>9.7893558858615736E-5</v>
      </c>
      <c r="L164" s="12">
        <f>[1]CSHR!L54</f>
        <v>2.9368067657584721E-4</v>
      </c>
      <c r="M164" s="12">
        <f>[1]CSHR!M54</f>
        <v>2.8552288000429582E-2</v>
      </c>
      <c r="N164" s="25">
        <f t="shared" si="32"/>
        <v>5.7104576000859162E-3</v>
      </c>
      <c r="O164" s="25">
        <f t="shared" si="36"/>
        <v>2.8552288000429581E-3</v>
      </c>
      <c r="P164" s="25">
        <f t="shared" si="34"/>
        <v>1.4276144000214791E-2</v>
      </c>
      <c r="Q164" s="12">
        <f>[1]CSHR!Q54</f>
        <v>2.8552288000429582E-2</v>
      </c>
      <c r="R164" s="25">
        <f t="shared" si="26"/>
        <v>1.4276144000214791E-2</v>
      </c>
      <c r="S164" s="12">
        <f>[1]CSHR!S54</f>
        <v>2.8845968677005434E-2</v>
      </c>
      <c r="T164" s="12">
        <f>[1]CSHR!T54</f>
        <v>0</v>
      </c>
      <c r="U164" s="13">
        <f>[1]CSHR!U54</f>
        <v>2.8845968677005434E-2</v>
      </c>
      <c r="V164" s="14">
        <f>[1]CSHR!V54</f>
        <v>1.173964922076449E-2</v>
      </c>
      <c r="W164" s="60">
        <f t="shared" si="27"/>
        <v>0.83492640642035709</v>
      </c>
      <c r="X164" s="70">
        <f t="shared" si="29"/>
        <v>1</v>
      </c>
      <c r="Y164" s="7" t="str">
        <f t="shared" si="35"/>
        <v>NEU</v>
      </c>
    </row>
    <row r="165" spans="1:28" s="8" customFormat="1" x14ac:dyDescent="0.25">
      <c r="A165" s="8" t="s">
        <v>27</v>
      </c>
      <c r="B165" s="9" t="s">
        <v>17</v>
      </c>
      <c r="C165" s="17">
        <f>[1]CSHR!C55</f>
        <v>0</v>
      </c>
      <c r="D165" s="18">
        <f>[1]CSHR!D55</f>
        <v>0</v>
      </c>
      <c r="E165" s="17">
        <f>[1]CSHR!E55</f>
        <v>0</v>
      </c>
      <c r="F165" s="18">
        <f>[1]CSHR!F55</f>
        <v>0.42660592806117292</v>
      </c>
      <c r="G165" s="17">
        <f>[1]CSHR!G55</f>
        <v>0</v>
      </c>
      <c r="H165" s="18">
        <f>[1]CSHR!H55</f>
        <v>0</v>
      </c>
      <c r="I165" s="17">
        <f>[1]CSHR!I55</f>
        <v>0</v>
      </c>
      <c r="J165" s="56">
        <f t="shared" si="30"/>
        <v>0</v>
      </c>
      <c r="K165" s="56">
        <f t="shared" si="31"/>
        <v>0</v>
      </c>
      <c r="L165" s="18">
        <f>[1]CSHR!L55</f>
        <v>0</v>
      </c>
      <c r="M165" s="17">
        <f>[1]CSHR!M55</f>
        <v>2.1479115821870825E-2</v>
      </c>
      <c r="N165" s="56">
        <f t="shared" si="32"/>
        <v>4.2958231643741651E-3</v>
      </c>
      <c r="O165" s="56">
        <f t="shared" si="36"/>
        <v>2.1479115821870826E-3</v>
      </c>
      <c r="P165" s="56">
        <f t="shared" si="34"/>
        <v>1.0739557910935412E-2</v>
      </c>
      <c r="Q165" s="17">
        <f>[1]CSHR!Q55</f>
        <v>2.1479115821870825E-2</v>
      </c>
      <c r="R165" s="56">
        <f t="shared" si="26"/>
        <v>1.0739557910935412E-2</v>
      </c>
      <c r="S165" s="17">
        <f>[1]CSHR!S55</f>
        <v>2.1479115821870825E-2</v>
      </c>
      <c r="T165" s="18">
        <f>[1]CSHR!T55</f>
        <v>0</v>
      </c>
      <c r="U165" s="17">
        <f>[1]CSHR!U55</f>
        <v>4.4390172698533091E-2</v>
      </c>
      <c r="V165" s="19">
        <f>[1]CSHR!V55</f>
        <v>1.2375055990217871E-3</v>
      </c>
      <c r="W165" s="62">
        <f t="shared" si="27"/>
        <v>0.43540619560722771</v>
      </c>
      <c r="X165" s="71">
        <f t="shared" si="29"/>
        <v>1</v>
      </c>
      <c r="Y165" s="8" t="str">
        <f t="shared" si="35"/>
        <v>NEU</v>
      </c>
    </row>
    <row r="166" spans="1:28" s="1" customFormat="1" x14ac:dyDescent="0.25">
      <c r="A166" s="1" t="s">
        <v>28</v>
      </c>
      <c r="B166" s="3" t="s">
        <v>0</v>
      </c>
      <c r="C166" s="12">
        <f>[1]CSHR!C56</f>
        <v>0.46910909411433172</v>
      </c>
      <c r="D166" s="12">
        <f>[1]CSHR!D56</f>
        <v>0</v>
      </c>
      <c r="E166" s="12">
        <f>[1]CSHR!E56</f>
        <v>0</v>
      </c>
      <c r="F166" s="12">
        <f>[1]CSHR!F56</f>
        <v>0</v>
      </c>
      <c r="G166" s="12">
        <f>[1]CSHR!G56</f>
        <v>1.0989215113686696E-2</v>
      </c>
      <c r="H166" s="12">
        <f>[1]CSHR!H56</f>
        <v>1.0989215113686696E-2</v>
      </c>
      <c r="I166" s="12">
        <f>[1]CSHR!I56</f>
        <v>1.0989215113686696E-2</v>
      </c>
      <c r="J166" s="25">
        <f t="shared" si="30"/>
        <v>5.4946075568433478E-3</v>
      </c>
      <c r="K166" s="25">
        <f t="shared" si="31"/>
        <v>3.6630717045622319E-3</v>
      </c>
      <c r="L166" s="12">
        <f>[1]CSHR!L56</f>
        <v>1.0989215113686696E-2</v>
      </c>
      <c r="M166" s="12">
        <f>[1]CSHR!M56</f>
        <v>1.9885208245454238E-2</v>
      </c>
      <c r="N166" s="25">
        <f t="shared" si="32"/>
        <v>3.9770416490908476E-3</v>
      </c>
      <c r="O166" s="25">
        <f>P166/5</f>
        <v>1.9885208245454238E-3</v>
      </c>
      <c r="P166" s="25">
        <f t="shared" si="34"/>
        <v>9.9426041227271191E-3</v>
      </c>
      <c r="Q166" s="12">
        <f>[1]CSHR!Q56</f>
        <v>1.9885208245454238E-2</v>
      </c>
      <c r="R166" s="25">
        <f t="shared" si="26"/>
        <v>9.9426041227271191E-3</v>
      </c>
      <c r="S166" s="12">
        <f>[1]CSHR!S56</f>
        <v>3.0874423359140878E-2</v>
      </c>
      <c r="T166" s="12">
        <f>[1]CSHR!T56</f>
        <v>0</v>
      </c>
      <c r="U166" s="13">
        <f>[1]CSHR!U56</f>
        <v>4.7619861881628651E-2</v>
      </c>
      <c r="V166" s="14">
        <f>[1]CSHR!V56</f>
        <v>2.357847122524322E-3</v>
      </c>
      <c r="W166" s="60">
        <f t="shared" si="27"/>
        <v>0.33130304659622312</v>
      </c>
      <c r="X166" s="70">
        <f t="shared" si="29"/>
        <v>1</v>
      </c>
      <c r="Y166" s="1" t="str">
        <f>$AI$2</f>
        <v>EAB</v>
      </c>
    </row>
    <row r="167" spans="1:28" s="5" customFormat="1" x14ac:dyDescent="0.25">
      <c r="A167" s="5" t="s">
        <v>28</v>
      </c>
      <c r="B167" s="6" t="s">
        <v>1</v>
      </c>
      <c r="C167" s="15">
        <f>[1]CSHR!C57</f>
        <v>0</v>
      </c>
      <c r="D167" s="12">
        <f>[1]CSHR!D57</f>
        <v>0</v>
      </c>
      <c r="E167" s="15">
        <f>[1]CSHR!E57</f>
        <v>0</v>
      </c>
      <c r="F167" s="12">
        <f>[1]CSHR!F57</f>
        <v>0</v>
      </c>
      <c r="G167" s="15">
        <f>[1]CSHR!G57</f>
        <v>7.2323415239016484E-3</v>
      </c>
      <c r="H167" s="12">
        <f>[1]CSHR!H57</f>
        <v>7.2323415239016484E-3</v>
      </c>
      <c r="I167" s="15">
        <f>[1]CSHR!I57</f>
        <v>7.2323415239016484E-3</v>
      </c>
      <c r="J167" s="25">
        <f t="shared" si="30"/>
        <v>3.6161707619508242E-3</v>
      </c>
      <c r="K167" s="25">
        <f t="shared" si="31"/>
        <v>2.410780507967216E-3</v>
      </c>
      <c r="L167" s="12">
        <f>[1]CSHR!L57</f>
        <v>7.2323415239016484E-3</v>
      </c>
      <c r="M167" s="15">
        <f>[1]CSHR!M57</f>
        <v>1.5623356240652522E-2</v>
      </c>
      <c r="N167" s="25">
        <f t="shared" si="32"/>
        <v>3.1246712481305043E-3</v>
      </c>
      <c r="O167" s="69">
        <f>T167/2</f>
        <v>0.17493280974697309</v>
      </c>
      <c r="P167" s="25">
        <f t="shared" si="34"/>
        <v>7.811678120326261E-3</v>
      </c>
      <c r="Q167" s="15">
        <f>[1]CSHR!Q57</f>
        <v>1.5623356240652522E-2</v>
      </c>
      <c r="R167" s="25">
        <f t="shared" si="26"/>
        <v>7.811678120326261E-3</v>
      </c>
      <c r="S167" s="15">
        <f>[1]CSHR!S57</f>
        <v>2.2855697764554178E-2</v>
      </c>
      <c r="T167" s="12">
        <f>[1]CSHR!T57</f>
        <v>0.34986561949394618</v>
      </c>
      <c r="U167" s="16">
        <f>[1]CSHR!U57</f>
        <v>3.8479054005206778E-2</v>
      </c>
      <c r="V167" s="14">
        <f>[1]CSHR!V57</f>
        <v>1.2906688180941506E-2</v>
      </c>
      <c r="W167" s="60">
        <f t="shared" si="27"/>
        <v>0.31600907347276563</v>
      </c>
      <c r="X167" s="70">
        <f t="shared" si="29"/>
        <v>1</v>
      </c>
      <c r="Y167" s="5" t="str">
        <f t="shared" ref="Y167:Y183" si="37">$AI$2</f>
        <v>EAB</v>
      </c>
    </row>
    <row r="168" spans="1:28" s="1" customFormat="1" x14ac:dyDescent="0.25">
      <c r="A168" s="1" t="s">
        <v>28</v>
      </c>
      <c r="B168" s="3" t="s">
        <v>2</v>
      </c>
      <c r="C168" s="12">
        <f>[1]CSHR!C58</f>
        <v>0.57027186057551338</v>
      </c>
      <c r="D168" s="12">
        <f>[1]CSHR!D58</f>
        <v>0</v>
      </c>
      <c r="E168" s="12">
        <f>[1]CSHR!E58</f>
        <v>0</v>
      </c>
      <c r="F168" s="12">
        <f>[1]CSHR!F58</f>
        <v>0</v>
      </c>
      <c r="G168" s="12">
        <f>[1]CSHR!G58</f>
        <v>1.054995060223657E-2</v>
      </c>
      <c r="H168" s="12">
        <f>[1]CSHR!H58</f>
        <v>1.054995060223657E-2</v>
      </c>
      <c r="I168" s="12">
        <f>[1]CSHR!I58</f>
        <v>1.054995060223657E-2</v>
      </c>
      <c r="J168" s="25">
        <f t="shared" si="30"/>
        <v>5.2749753011182851E-3</v>
      </c>
      <c r="K168" s="25">
        <f t="shared" si="31"/>
        <v>3.5166502007455236E-3</v>
      </c>
      <c r="L168" s="12">
        <f>[1]CSHR!L58</f>
        <v>1.054995060223657E-2</v>
      </c>
      <c r="M168" s="12">
        <f>[1]CSHR!M58</f>
        <v>1.4955740822790766E-2</v>
      </c>
      <c r="N168" s="25">
        <f t="shared" si="32"/>
        <v>2.9911481645581535E-3</v>
      </c>
      <c r="O168" s="25">
        <f>P168/5</f>
        <v>1.4955740822790767E-3</v>
      </c>
      <c r="P168" s="25">
        <f t="shared" si="34"/>
        <v>7.4778704113953832E-3</v>
      </c>
      <c r="Q168" s="12">
        <f>[1]CSHR!Q58</f>
        <v>1.4955740822790766E-2</v>
      </c>
      <c r="R168" s="25">
        <f t="shared" si="26"/>
        <v>7.4778704113953832E-3</v>
      </c>
      <c r="S168" s="12">
        <f>[1]CSHR!S58</f>
        <v>2.5505691425027333E-2</v>
      </c>
      <c r="T168" s="12">
        <f>[1]CSHR!T58</f>
        <v>0</v>
      </c>
      <c r="U168" s="13">
        <f>[1]CSHR!U58</f>
        <v>3.8099999486324837E-2</v>
      </c>
      <c r="V168" s="14">
        <f>[1]CSHR!V58</f>
        <v>1.8301951619506537E-2</v>
      </c>
      <c r="W168" s="60">
        <f t="shared" si="27"/>
        <v>0.2474751242676082</v>
      </c>
      <c r="X168" s="70">
        <f t="shared" si="29"/>
        <v>1</v>
      </c>
      <c r="Y168" s="1" t="str">
        <f t="shared" si="37"/>
        <v>EAB</v>
      </c>
    </row>
    <row r="169" spans="1:28" s="5" customFormat="1" x14ac:dyDescent="0.25">
      <c r="A169" s="35" t="s">
        <v>28</v>
      </c>
      <c r="B169" s="31" t="s">
        <v>3</v>
      </c>
      <c r="C169" s="32">
        <f>[1]CSHR!C5</f>
        <v>0</v>
      </c>
      <c r="D169" s="32">
        <f>[1]CSHR!D5</f>
        <v>0</v>
      </c>
      <c r="E169" s="32">
        <f>[1]CSHR!E5</f>
        <v>0.7710704029849681</v>
      </c>
      <c r="F169" s="32">
        <f>[1]CSHR!F5</f>
        <v>0</v>
      </c>
      <c r="G169" s="32">
        <f>[1]CSHR!G5</f>
        <v>2.8934391994102997E-3</v>
      </c>
      <c r="H169" s="32">
        <f>[1]CSHR!H5</f>
        <v>2.8934391994102997E-3</v>
      </c>
      <c r="I169" s="32">
        <f>[1]CSHR!I5</f>
        <v>2.8934391994102997E-3</v>
      </c>
      <c r="J169" s="25">
        <f t="shared" si="30"/>
        <v>1.4467195997051499E-3</v>
      </c>
      <c r="K169" s="25">
        <f t="shared" si="31"/>
        <v>9.6447973313676654E-4</v>
      </c>
      <c r="L169" s="32">
        <f>[1]CSHR!L5</f>
        <v>2.8934391994102997E-3</v>
      </c>
      <c r="M169" s="32">
        <f>[1]CSHR!M5</f>
        <v>6.07622231876163E-3</v>
      </c>
      <c r="N169" s="25">
        <f t="shared" si="32"/>
        <v>1.2152444637523259E-3</v>
      </c>
      <c r="O169" s="25">
        <f t="shared" ref="O169:O183" si="38">P169/5</f>
        <v>6.0762223187616296E-4</v>
      </c>
      <c r="P169" s="25">
        <f t="shared" si="34"/>
        <v>3.038111159380815E-3</v>
      </c>
      <c r="Q169" s="32">
        <f>[1]CSHR!Q5</f>
        <v>6.07622231876163E-3</v>
      </c>
      <c r="R169" s="25">
        <f t="shared" si="26"/>
        <v>3.038111159380815E-3</v>
      </c>
      <c r="S169" s="32">
        <f>[1]CSHR!S5</f>
        <v>8.9696615181719293E-3</v>
      </c>
      <c r="T169" s="32">
        <f>[1]CSHR!T5</f>
        <v>0</v>
      </c>
      <c r="U169" s="33">
        <f>[1]CSHR!U5</f>
        <v>1.5450965324851001E-2</v>
      </c>
      <c r="V169" s="34">
        <f>[1]CSHR!V5</f>
        <v>4.79091941585729E-2</v>
      </c>
      <c r="W169" s="61">
        <f t="shared" si="27"/>
        <v>0.12256328623103974</v>
      </c>
      <c r="X169" s="70">
        <f t="shared" si="29"/>
        <v>1</v>
      </c>
      <c r="Y169" s="35" t="str">
        <f t="shared" si="37"/>
        <v>EAB</v>
      </c>
      <c r="Z169" s="35"/>
      <c r="AA169" s="35" t="s">
        <v>91</v>
      </c>
      <c r="AB169" s="35"/>
    </row>
    <row r="170" spans="1:28" s="1" customFormat="1" x14ac:dyDescent="0.25">
      <c r="A170" s="1" t="s">
        <v>28</v>
      </c>
      <c r="B170" s="3" t="s">
        <v>4</v>
      </c>
      <c r="C170" s="12">
        <f>[1]CSHR!C60</f>
        <v>0</v>
      </c>
      <c r="D170" s="12">
        <f>[1]CSHR!D60</f>
        <v>0</v>
      </c>
      <c r="E170" s="12">
        <f>[1]CSHR!E60</f>
        <v>0</v>
      </c>
      <c r="F170" s="12">
        <f>[1]CSHR!F60</f>
        <v>0</v>
      </c>
      <c r="G170" s="12">
        <f>[1]CSHR!G60</f>
        <v>1.4704614808921998E-2</v>
      </c>
      <c r="H170" s="12">
        <f>[1]CSHR!H60</f>
        <v>1.4704614808921998E-2</v>
      </c>
      <c r="I170" s="12">
        <f>[1]CSHR!I60</f>
        <v>1.4704614808921998E-2</v>
      </c>
      <c r="J170" s="25">
        <f t="shared" si="30"/>
        <v>7.3523074044609992E-3</v>
      </c>
      <c r="K170" s="25">
        <f t="shared" si="31"/>
        <v>4.9015382696406661E-3</v>
      </c>
      <c r="L170" s="12">
        <f>[1]CSHR!L60</f>
        <v>1.4704614808921998E-2</v>
      </c>
      <c r="M170" s="12">
        <f>[1]CSHR!M60</f>
        <v>1.59674961440949E-2</v>
      </c>
      <c r="N170" s="25">
        <f t="shared" si="32"/>
        <v>3.1934992288189801E-3</v>
      </c>
      <c r="O170" s="25">
        <f t="shared" si="38"/>
        <v>1.59674961440949E-3</v>
      </c>
      <c r="P170" s="25">
        <f t="shared" si="34"/>
        <v>7.9837480720474502E-3</v>
      </c>
      <c r="Q170" s="12">
        <f>[1]CSHR!Q60</f>
        <v>1.59674961440949E-2</v>
      </c>
      <c r="R170" s="25">
        <f t="shared" si="26"/>
        <v>7.9837480720474502E-3</v>
      </c>
      <c r="S170" s="12">
        <f>[1]CSHR!S60</f>
        <v>3.0672110953016803E-2</v>
      </c>
      <c r="T170" s="12">
        <f>[1]CSHR!T60</f>
        <v>0</v>
      </c>
      <c r="U170" s="13">
        <f>[1]CSHR!U60</f>
        <v>3.3865610181835801E-2</v>
      </c>
      <c r="V170" s="14">
        <f>[1]CSHR!V60</f>
        <v>2.8244837488691599E-3</v>
      </c>
      <c r="W170" s="60">
        <f t="shared" si="27"/>
        <v>0.80887275293097538</v>
      </c>
      <c r="X170" s="70">
        <f t="shared" si="29"/>
        <v>1</v>
      </c>
      <c r="Y170" s="1" t="str">
        <f t="shared" si="37"/>
        <v>EAB</v>
      </c>
    </row>
    <row r="171" spans="1:28" s="5" customFormat="1" x14ac:dyDescent="0.25">
      <c r="A171" s="35" t="s">
        <v>28</v>
      </c>
      <c r="B171" s="31" t="s">
        <v>5</v>
      </c>
      <c r="C171" s="32">
        <f>[1]CSHR!C7</f>
        <v>0.46926064844980098</v>
      </c>
      <c r="D171" s="32">
        <f>[1]CSHR!D7</f>
        <v>0</v>
      </c>
      <c r="E171" s="32">
        <f>[1]CSHR!E7</f>
        <v>0</v>
      </c>
      <c r="F171" s="32">
        <f>[1]CSHR!F7</f>
        <v>0</v>
      </c>
      <c r="G171" s="32">
        <f>[1]CSHR!G7</f>
        <v>1.02843378873983E-2</v>
      </c>
      <c r="H171" s="32">
        <f>[1]CSHR!H7</f>
        <v>1.02843378873983E-2</v>
      </c>
      <c r="I171" s="32">
        <f>[1]CSHR!I7</f>
        <v>1.02843378873983E-2</v>
      </c>
      <c r="J171" s="25">
        <f t="shared" si="30"/>
        <v>5.14216894369915E-3</v>
      </c>
      <c r="K171" s="25">
        <f t="shared" si="31"/>
        <v>3.4281126291327668E-3</v>
      </c>
      <c r="L171" s="32">
        <f>[1]CSHR!L7</f>
        <v>1.02843378873983E-2</v>
      </c>
      <c r="M171" s="32">
        <f>[1]CSHR!M7</f>
        <v>1.8111305226968001E-2</v>
      </c>
      <c r="N171" s="25">
        <f t="shared" si="32"/>
        <v>3.6222610453936002E-3</v>
      </c>
      <c r="O171" s="25">
        <f t="shared" si="38"/>
        <v>1.8111305226968001E-3</v>
      </c>
      <c r="P171" s="25">
        <f t="shared" si="34"/>
        <v>9.0556526134840006E-3</v>
      </c>
      <c r="Q171" s="32">
        <f>[1]CSHR!Q7</f>
        <v>1.8111305226968001E-2</v>
      </c>
      <c r="R171" s="25">
        <f t="shared" si="26"/>
        <v>9.0556526134840006E-3</v>
      </c>
      <c r="S171" s="32">
        <f>[1]CSHR!S7</f>
        <v>2.8395643114366303E-2</v>
      </c>
      <c r="T171" s="32">
        <f>[1]CSHR!T7</f>
        <v>0</v>
      </c>
      <c r="U171" s="33">
        <f>[1]CSHR!U7</f>
        <v>4.3647268568655098E-2</v>
      </c>
      <c r="V171" s="34">
        <f>[1]CSHR!V7</f>
        <v>4.7677885724855901E-2</v>
      </c>
      <c r="W171" s="61">
        <f t="shared" si="27"/>
        <v>0.30154361377090222</v>
      </c>
      <c r="X171" s="70">
        <f t="shared" si="29"/>
        <v>1</v>
      </c>
      <c r="Y171" s="35" t="str">
        <f t="shared" si="37"/>
        <v>EAB</v>
      </c>
      <c r="Z171" s="35"/>
      <c r="AA171" s="35" t="s">
        <v>91</v>
      </c>
      <c r="AB171" s="35"/>
    </row>
    <row r="172" spans="1:28" s="1" customFormat="1" x14ac:dyDescent="0.25">
      <c r="A172" s="1" t="s">
        <v>28</v>
      </c>
      <c r="B172" s="3" t="s">
        <v>6</v>
      </c>
      <c r="C172" s="12">
        <f>[1]CSHR!C62</f>
        <v>0</v>
      </c>
      <c r="D172" s="12">
        <f>[1]CSHR!D62</f>
        <v>0</v>
      </c>
      <c r="E172" s="12">
        <f>[1]CSHR!E62</f>
        <v>0</v>
      </c>
      <c r="F172" s="12">
        <f>[1]CSHR!F62</f>
        <v>0</v>
      </c>
      <c r="G172" s="12">
        <f>[1]CSHR!G62</f>
        <v>1.698073769626668E-3</v>
      </c>
      <c r="H172" s="12">
        <f>[1]CSHR!H62</f>
        <v>1.698073769626668E-3</v>
      </c>
      <c r="I172" s="12">
        <f>[1]CSHR!I62</f>
        <v>1.698073769626668E-3</v>
      </c>
      <c r="J172" s="25">
        <f t="shared" si="30"/>
        <v>8.4903688481333399E-4</v>
      </c>
      <c r="K172" s="25">
        <f t="shared" si="31"/>
        <v>5.6602458987555599E-4</v>
      </c>
      <c r="L172" s="12">
        <f>[1]CSHR!L62</f>
        <v>1.698073769626668E-3</v>
      </c>
      <c r="M172" s="12">
        <f>[1]CSHR!M62</f>
        <v>2.7515084230061791E-2</v>
      </c>
      <c r="N172" s="25">
        <f t="shared" si="32"/>
        <v>5.5030168460123586E-3</v>
      </c>
      <c r="O172" s="25">
        <f t="shared" si="38"/>
        <v>2.7515084230061793E-3</v>
      </c>
      <c r="P172" s="25">
        <f t="shared" si="34"/>
        <v>1.3757542115030896E-2</v>
      </c>
      <c r="Q172" s="12">
        <f>[1]CSHR!Q62</f>
        <v>2.7515084230061791E-2</v>
      </c>
      <c r="R172" s="25">
        <f t="shared" si="26"/>
        <v>1.3757542115030896E-2</v>
      </c>
      <c r="S172" s="12">
        <f>[1]CSHR!S62</f>
        <v>2.9213157999688429E-2</v>
      </c>
      <c r="T172" s="12">
        <f>[1]CSHR!T62</f>
        <v>0</v>
      </c>
      <c r="U172" s="13">
        <f>[1]CSHR!U62</f>
        <v>2.9213157999688429E-2</v>
      </c>
      <c r="V172" s="14">
        <f>[1]CSHR!V62</f>
        <v>3.9149288172979843E-2</v>
      </c>
      <c r="W172" s="60">
        <f t="shared" si="27"/>
        <v>0.80341726131524382</v>
      </c>
      <c r="X172" s="70">
        <f t="shared" si="29"/>
        <v>1</v>
      </c>
      <c r="Y172" s="1" t="str">
        <f t="shared" si="37"/>
        <v>EAB</v>
      </c>
    </row>
    <row r="173" spans="1:28" s="5" customFormat="1" x14ac:dyDescent="0.25">
      <c r="A173" s="5" t="s">
        <v>28</v>
      </c>
      <c r="B173" s="6" t="s">
        <v>7</v>
      </c>
      <c r="C173" s="15">
        <f>[1]CSHR!C63</f>
        <v>0</v>
      </c>
      <c r="D173" s="12">
        <f>[1]CSHR!D63</f>
        <v>0</v>
      </c>
      <c r="E173" s="15">
        <f>[1]CSHR!E63</f>
        <v>0</v>
      </c>
      <c r="F173" s="12">
        <f>[1]CSHR!F63</f>
        <v>0</v>
      </c>
      <c r="G173" s="15">
        <f>[1]CSHR!G63</f>
        <v>4.5847360280772452E-3</v>
      </c>
      <c r="H173" s="12">
        <f>[1]CSHR!H63</f>
        <v>0.35779484657295135</v>
      </c>
      <c r="I173" s="15">
        <f>[1]CSHR!I63</f>
        <v>4.5847360280772452E-3</v>
      </c>
      <c r="J173" s="25">
        <f t="shared" si="30"/>
        <v>2.2923680140386226E-3</v>
      </c>
      <c r="K173" s="25">
        <f t="shared" si="31"/>
        <v>1.5282453426924152E-3</v>
      </c>
      <c r="L173" s="12">
        <f>[1]CSHR!L63</f>
        <v>4.5847360280772452E-3</v>
      </c>
      <c r="M173" s="15">
        <f>[1]CSHR!M63</f>
        <v>2.2959435594046951E-2</v>
      </c>
      <c r="N173" s="25">
        <f t="shared" si="32"/>
        <v>4.5918871188093905E-3</v>
      </c>
      <c r="O173" s="25">
        <f t="shared" si="38"/>
        <v>2.2959435594046953E-3</v>
      </c>
      <c r="P173" s="25">
        <f t="shared" si="34"/>
        <v>1.1479717797023475E-2</v>
      </c>
      <c r="Q173" s="15">
        <f>[1]CSHR!Q63</f>
        <v>2.2959435594046951E-2</v>
      </c>
      <c r="R173" s="25">
        <f t="shared" si="26"/>
        <v>1.1479717797023475E-2</v>
      </c>
      <c r="S173" s="15">
        <f>[1]CSHR!S63</f>
        <v>2.7544171622124178E-2</v>
      </c>
      <c r="T173" s="12">
        <f>[1]CSHR!T63</f>
        <v>0</v>
      </c>
      <c r="U173" s="16">
        <f>[1]CSHR!U63</f>
        <v>5.8156752414186767E-2</v>
      </c>
      <c r="V173" s="14">
        <f>[1]CSHR!V63</f>
        <v>1.5744032263688111E-2</v>
      </c>
      <c r="W173" s="60">
        <f t="shared" si="27"/>
        <v>0.44741923822573193</v>
      </c>
      <c r="X173" s="70">
        <f t="shared" si="29"/>
        <v>1</v>
      </c>
      <c r="Y173" s="5" t="str">
        <f t="shared" si="37"/>
        <v>EAB</v>
      </c>
    </row>
    <row r="174" spans="1:28" s="1" customFormat="1" x14ac:dyDescent="0.25">
      <c r="A174" s="35" t="s">
        <v>28</v>
      </c>
      <c r="B174" s="31" t="s">
        <v>8</v>
      </c>
      <c r="C174" s="32">
        <f>[1]CSHR!C46</f>
        <v>0</v>
      </c>
      <c r="D174" s="32">
        <f>[1]CSHR!D46</f>
        <v>0</v>
      </c>
      <c r="E174" s="32">
        <f>[1]CSHR!E46</f>
        <v>0</v>
      </c>
      <c r="F174" s="32">
        <f>[1]CSHR!F46</f>
        <v>0.81661227581725659</v>
      </c>
      <c r="G174" s="32">
        <f>[1]CSHR!G46</f>
        <v>0</v>
      </c>
      <c r="H174" s="32">
        <f>[1]CSHR!H46</f>
        <v>0</v>
      </c>
      <c r="I174" s="32">
        <f>[1]CSHR!I46</f>
        <v>0</v>
      </c>
      <c r="J174" s="25">
        <f t="shared" si="30"/>
        <v>0</v>
      </c>
      <c r="K174" s="25">
        <f t="shared" si="31"/>
        <v>0</v>
      </c>
      <c r="L174" s="32">
        <f>[1]CSHR!L46</f>
        <v>0</v>
      </c>
      <c r="M174" s="32">
        <f>[1]CSHR!M46</f>
        <v>6.8525808402601623E-3</v>
      </c>
      <c r="N174" s="25">
        <f t="shared" si="32"/>
        <v>1.3705161680520324E-3</v>
      </c>
      <c r="O174" s="25">
        <f t="shared" si="38"/>
        <v>6.8525808402601618E-4</v>
      </c>
      <c r="P174" s="25">
        <f t="shared" si="34"/>
        <v>3.4262904201300811E-3</v>
      </c>
      <c r="Q174" s="32">
        <f>[1]CSHR!Q46</f>
        <v>6.8525808402601623E-3</v>
      </c>
      <c r="R174" s="25">
        <f t="shared" si="26"/>
        <v>3.4262904201300811E-3</v>
      </c>
      <c r="S174" s="32">
        <f>[1]CSHR!S46</f>
        <v>6.8525808402601623E-3</v>
      </c>
      <c r="T174" s="32">
        <f>[1]CSHR!T46</f>
        <v>0</v>
      </c>
      <c r="U174" s="33">
        <f>[1]CSHR!U46</f>
        <v>1.4162000403204323E-2</v>
      </c>
      <c r="V174" s="34">
        <f>[1]CSHR!V46</f>
        <v>8.4999047692059537E-4</v>
      </c>
      <c r="W174" s="61">
        <f t="shared" si="27"/>
        <v>0.13890963568949966</v>
      </c>
      <c r="X174" s="70">
        <f t="shared" si="29"/>
        <v>1</v>
      </c>
      <c r="Y174" s="35" t="str">
        <f t="shared" si="37"/>
        <v>EAB</v>
      </c>
      <c r="Z174" s="35"/>
      <c r="AA174" s="35" t="s">
        <v>90</v>
      </c>
      <c r="AB174" s="35"/>
    </row>
    <row r="175" spans="1:28" s="5" customFormat="1" x14ac:dyDescent="0.25">
      <c r="A175" s="5" t="s">
        <v>28</v>
      </c>
      <c r="B175" s="6" t="s">
        <v>9</v>
      </c>
      <c r="C175" s="15">
        <f>[1]CSHR!C65</f>
        <v>0.45993912493099104</v>
      </c>
      <c r="D175" s="12">
        <f>[1]CSHR!D65</f>
        <v>0</v>
      </c>
      <c r="E175" s="15">
        <f>[1]CSHR!E65</f>
        <v>0</v>
      </c>
      <c r="F175" s="12">
        <f>[1]CSHR!F65</f>
        <v>0</v>
      </c>
      <c r="G175" s="15">
        <f>[1]CSHR!G65</f>
        <v>8.4761440258869433E-3</v>
      </c>
      <c r="H175" s="12">
        <f>[1]CSHR!H65</f>
        <v>8.4761440258869433E-3</v>
      </c>
      <c r="I175" s="15">
        <f>[1]CSHR!I65</f>
        <v>8.4761440258869433E-3</v>
      </c>
      <c r="J175" s="25">
        <f t="shared" si="30"/>
        <v>4.2380720129434717E-3</v>
      </c>
      <c r="K175" s="25">
        <f t="shared" si="31"/>
        <v>2.8253813419623144E-3</v>
      </c>
      <c r="L175" s="12">
        <f>[1]CSHR!L65</f>
        <v>8.4761440258869433E-3</v>
      </c>
      <c r="M175" s="15">
        <f>[1]CSHR!M65</f>
        <v>1.9967713944845901E-2</v>
      </c>
      <c r="N175" s="25">
        <f t="shared" si="32"/>
        <v>3.99354278896918E-3</v>
      </c>
      <c r="O175" s="25">
        <f t="shared" si="38"/>
        <v>1.99677139448459E-3</v>
      </c>
      <c r="P175" s="25">
        <f t="shared" si="34"/>
        <v>9.9838569724229505E-3</v>
      </c>
      <c r="Q175" s="15">
        <f>[1]CSHR!Q65</f>
        <v>1.9967713944845901E-2</v>
      </c>
      <c r="R175" s="25">
        <f t="shared" si="26"/>
        <v>9.9838569724229505E-3</v>
      </c>
      <c r="S175" s="15">
        <f>[1]CSHR!S65</f>
        <v>2.8443857970732834E-2</v>
      </c>
      <c r="T175" s="12">
        <f>[1]CSHR!T65</f>
        <v>0</v>
      </c>
      <c r="U175" s="16">
        <f>[1]CSHR!U65</f>
        <v>4.5258774976918832E-2</v>
      </c>
      <c r="V175" s="14">
        <f>[1]CSHR!V65</f>
        <v>2.4409538912792808E-2</v>
      </c>
      <c r="W175" s="60">
        <f t="shared" si="27"/>
        <v>0.33508721773211947</v>
      </c>
      <c r="X175" s="70">
        <f t="shared" si="29"/>
        <v>1</v>
      </c>
      <c r="Y175" s="5" t="str">
        <f t="shared" si="37"/>
        <v>EAB</v>
      </c>
    </row>
    <row r="176" spans="1:28" s="1" customFormat="1" x14ac:dyDescent="0.25">
      <c r="A176" s="1" t="s">
        <v>28</v>
      </c>
      <c r="B176" s="3" t="s">
        <v>10</v>
      </c>
      <c r="C176" s="12">
        <f>[1]CSHR!C66</f>
        <v>0</v>
      </c>
      <c r="D176" s="12">
        <f>[1]CSHR!D66</f>
        <v>0</v>
      </c>
      <c r="E176" s="12">
        <f>[1]CSHR!E66</f>
        <v>0.76297730586496604</v>
      </c>
      <c r="F176" s="12">
        <f>[1]CSHR!F66</f>
        <v>0</v>
      </c>
      <c r="G176" s="12">
        <f>[1]CSHR!G66</f>
        <v>2.7339510409177463E-3</v>
      </c>
      <c r="H176" s="12">
        <f>[1]CSHR!H66</f>
        <v>2.7339510409177463E-3</v>
      </c>
      <c r="I176" s="12">
        <f>[1]CSHR!I66</f>
        <v>2.7339510409177463E-3</v>
      </c>
      <c r="J176" s="25">
        <f t="shared" si="30"/>
        <v>1.3669755204588731E-3</v>
      </c>
      <c r="K176" s="25">
        <f t="shared" si="31"/>
        <v>9.1131701363924872E-4</v>
      </c>
      <c r="L176" s="12">
        <f>[1]CSHR!L66</f>
        <v>2.7339510409177463E-3</v>
      </c>
      <c r="M176" s="12">
        <f>[1]CSHR!M66</f>
        <v>8.1335043467302987E-3</v>
      </c>
      <c r="N176" s="25">
        <f t="shared" si="32"/>
        <v>1.6267008693460598E-3</v>
      </c>
      <c r="O176" s="25">
        <f t="shared" si="38"/>
        <v>8.1335043467302989E-4</v>
      </c>
      <c r="P176" s="25">
        <f t="shared" si="34"/>
        <v>4.0667521733651494E-3</v>
      </c>
      <c r="Q176" s="12">
        <f>[1]CSHR!Q66</f>
        <v>8.1335043467302987E-3</v>
      </c>
      <c r="R176" s="25">
        <f t="shared" si="26"/>
        <v>4.0667521733651494E-3</v>
      </c>
      <c r="S176" s="12">
        <f>[1]CSHR!S66</f>
        <v>1.0867455387648059E-2</v>
      </c>
      <c r="T176" s="12">
        <f>[1]CSHR!T66</f>
        <v>0</v>
      </c>
      <c r="U176" s="13">
        <f>[1]CSHR!U66</f>
        <v>1.9543193357493705E-2</v>
      </c>
      <c r="V176" s="14">
        <f>[1]CSHR!V66</f>
        <v>1.7283314442205139E-3</v>
      </c>
      <c r="W176" s="60">
        <f t="shared" si="27"/>
        <v>0.16482905290369254</v>
      </c>
      <c r="X176" s="70">
        <f t="shared" si="29"/>
        <v>1</v>
      </c>
      <c r="Y176" s="1" t="str">
        <f t="shared" si="37"/>
        <v>EAB</v>
      </c>
    </row>
    <row r="177" spans="1:28" s="5" customFormat="1" x14ac:dyDescent="0.25">
      <c r="A177" s="5" t="s">
        <v>28</v>
      </c>
      <c r="B177" s="6" t="s">
        <v>11</v>
      </c>
      <c r="C177" s="15">
        <f>[1]CSHR!C67</f>
        <v>0.42816252043486014</v>
      </c>
      <c r="D177" s="12">
        <f>[1]CSHR!D67</f>
        <v>0</v>
      </c>
      <c r="E177" s="15">
        <f>[1]CSHR!E67</f>
        <v>0</v>
      </c>
      <c r="F177" s="12">
        <f>[1]CSHR!F67</f>
        <v>0</v>
      </c>
      <c r="G177" s="15">
        <f>[1]CSHR!G67</f>
        <v>7.968016032379727E-3</v>
      </c>
      <c r="H177" s="12">
        <f>[1]CSHR!H67</f>
        <v>7.968016032379727E-3</v>
      </c>
      <c r="I177" s="15">
        <f>[1]CSHR!I67</f>
        <v>7.968016032379727E-3</v>
      </c>
      <c r="J177" s="25">
        <f t="shared" si="30"/>
        <v>3.9840080161898635E-3</v>
      </c>
      <c r="K177" s="25">
        <f t="shared" si="31"/>
        <v>2.6560053441265757E-3</v>
      </c>
      <c r="L177" s="12">
        <f>[1]CSHR!L67</f>
        <v>7.968016032379727E-3</v>
      </c>
      <c r="M177" s="15">
        <f>[1]CSHR!M67</f>
        <v>2.2385761175821417E-2</v>
      </c>
      <c r="N177" s="25">
        <f t="shared" si="32"/>
        <v>4.4771522351642837E-3</v>
      </c>
      <c r="O177" s="25">
        <f t="shared" si="38"/>
        <v>2.2385761175821419E-3</v>
      </c>
      <c r="P177" s="25">
        <f t="shared" si="34"/>
        <v>1.1192880587910709E-2</v>
      </c>
      <c r="Q177" s="15">
        <f>[1]CSHR!Q67</f>
        <v>2.2385761175821417E-2</v>
      </c>
      <c r="R177" s="25">
        <f t="shared" si="26"/>
        <v>1.1192880587910709E-2</v>
      </c>
      <c r="S177" s="15">
        <f>[1]CSHR!S67</f>
        <v>3.0353777208201104E-2</v>
      </c>
      <c r="T177" s="12">
        <f>[1]CSHR!T67</f>
        <v>0</v>
      </c>
      <c r="U177" s="16">
        <f>[1]CSHR!U67</f>
        <v>4.9204944514155975E-2</v>
      </c>
      <c r="V177" s="14">
        <f>[1]CSHR!V67</f>
        <v>3.1787009432577506E-3</v>
      </c>
      <c r="W177" s="60">
        <f t="shared" si="27"/>
        <v>0.37671496752947886</v>
      </c>
      <c r="X177" s="70">
        <f t="shared" si="29"/>
        <v>1</v>
      </c>
      <c r="Y177" s="5" t="str">
        <f t="shared" si="37"/>
        <v>EAB</v>
      </c>
    </row>
    <row r="178" spans="1:28" s="1" customFormat="1" x14ac:dyDescent="0.25">
      <c r="A178" s="1" t="s">
        <v>28</v>
      </c>
      <c r="B178" s="3" t="s">
        <v>12</v>
      </c>
      <c r="C178" s="12">
        <f>[1]CSHR!C68</f>
        <v>0</v>
      </c>
      <c r="D178" s="12">
        <f>[1]CSHR!D68</f>
        <v>0</v>
      </c>
      <c r="E178" s="12">
        <f>[1]CSHR!E68</f>
        <v>0</v>
      </c>
      <c r="F178" s="12">
        <f>[1]CSHR!F68</f>
        <v>0.77027080060181796</v>
      </c>
      <c r="G178" s="12">
        <f>[1]CSHR!G68</f>
        <v>0</v>
      </c>
      <c r="H178" s="12">
        <f>[1]CSHR!H68</f>
        <v>0</v>
      </c>
      <c r="I178" s="12">
        <f>[1]CSHR!I68</f>
        <v>0</v>
      </c>
      <c r="J178" s="25">
        <f t="shared" si="30"/>
        <v>0</v>
      </c>
      <c r="K178" s="25">
        <f t="shared" si="31"/>
        <v>0</v>
      </c>
      <c r="L178" s="12">
        <f>[1]CSHR!L68</f>
        <v>0</v>
      </c>
      <c r="M178" s="12">
        <f>[1]CSHR!M68</f>
        <v>8.6182767290770394E-3</v>
      </c>
      <c r="N178" s="25">
        <f t="shared" si="32"/>
        <v>1.7236553458154079E-3</v>
      </c>
      <c r="O178" s="25">
        <f t="shared" si="38"/>
        <v>8.6182767290770396E-4</v>
      </c>
      <c r="P178" s="25">
        <f t="shared" si="34"/>
        <v>4.3091383645385197E-3</v>
      </c>
      <c r="Q178" s="12">
        <f>[1]CSHR!Q68</f>
        <v>8.6182767290770394E-3</v>
      </c>
      <c r="R178" s="25">
        <f t="shared" si="26"/>
        <v>4.3091383645385197E-3</v>
      </c>
      <c r="S178" s="12">
        <f>[1]CSHR!S68</f>
        <v>8.6182767290770394E-3</v>
      </c>
      <c r="T178" s="12">
        <f>[1]CSHR!T68</f>
        <v>0</v>
      </c>
      <c r="U178" s="13">
        <f>[1]CSHR!U68</f>
        <v>1.7811105240092499E-2</v>
      </c>
      <c r="V178" s="14">
        <f>[1]CSHR!V68</f>
        <v>1.5719736753836501E-4</v>
      </c>
      <c r="W178" s="60">
        <f t="shared" si="27"/>
        <v>0.17470230685552002</v>
      </c>
      <c r="X178" s="70">
        <f t="shared" si="29"/>
        <v>1</v>
      </c>
      <c r="Y178" s="1" t="str">
        <f t="shared" si="37"/>
        <v>EAB</v>
      </c>
    </row>
    <row r="179" spans="1:28" s="5" customFormat="1" x14ac:dyDescent="0.25">
      <c r="A179" s="5" t="s">
        <v>28</v>
      </c>
      <c r="B179" s="6" t="s">
        <v>13</v>
      </c>
      <c r="C179" s="15">
        <f>[1]CSHR!C69</f>
        <v>0</v>
      </c>
      <c r="D179" s="12">
        <f>[1]CSHR!D69</f>
        <v>0</v>
      </c>
      <c r="E179" s="15">
        <f>[1]CSHR!E69</f>
        <v>0</v>
      </c>
      <c r="F179" s="12">
        <f>[1]CSHR!F69</f>
        <v>0</v>
      </c>
      <c r="G179" s="15">
        <f>[1]CSHR!G69</f>
        <v>7.9144327483549499E-3</v>
      </c>
      <c r="H179" s="12">
        <f>[1]CSHR!H69</f>
        <v>7.9144327483549499E-3</v>
      </c>
      <c r="I179" s="15">
        <f>[1]CSHR!I69</f>
        <v>7.9144327483549499E-3</v>
      </c>
      <c r="J179" s="25">
        <f t="shared" si="30"/>
        <v>3.957216374177475E-3</v>
      </c>
      <c r="K179" s="25">
        <f t="shared" si="31"/>
        <v>2.6381442494516501E-3</v>
      </c>
      <c r="L179" s="12">
        <f>[1]CSHR!L69</f>
        <v>7.9144327483549499E-3</v>
      </c>
      <c r="M179" s="15">
        <f>[1]CSHR!M69</f>
        <v>2.7272475153887501E-2</v>
      </c>
      <c r="N179" s="25">
        <f t="shared" si="32"/>
        <v>5.4544950307775005E-3</v>
      </c>
      <c r="O179" s="25">
        <f t="shared" si="38"/>
        <v>2.7272475153887503E-3</v>
      </c>
      <c r="P179" s="25">
        <f t="shared" si="34"/>
        <v>1.363623757694375E-2</v>
      </c>
      <c r="Q179" s="15">
        <f>[1]CSHR!Q69</f>
        <v>2.7272475153887501E-2</v>
      </c>
      <c r="R179" s="25">
        <f t="shared" ref="R179:R242" si="39">Q179/2</f>
        <v>1.363623757694375E-2</v>
      </c>
      <c r="S179" s="15">
        <f>[1]CSHR!S69</f>
        <v>3.5186907902242402E-2</v>
      </c>
      <c r="T179" s="12">
        <f>[1]CSHR!T69</f>
        <v>0</v>
      </c>
      <c r="U179" s="16">
        <f>[1]CSHR!U69</f>
        <v>4.0641402933019898E-2</v>
      </c>
      <c r="V179" s="14">
        <f>[1]CSHR!V69</f>
        <v>0</v>
      </c>
      <c r="W179" s="60">
        <f t="shared" ref="W179:W242" si="40">1-SUM(C179:V179)</f>
        <v>0.79591942953985995</v>
      </c>
      <c r="X179" s="70">
        <f t="shared" si="29"/>
        <v>1</v>
      </c>
      <c r="Y179" s="5" t="str">
        <f t="shared" si="37"/>
        <v>EAB</v>
      </c>
    </row>
    <row r="180" spans="1:28" s="1" customFormat="1" x14ac:dyDescent="0.25">
      <c r="A180" s="1" t="s">
        <v>28</v>
      </c>
      <c r="B180" s="3" t="s">
        <v>14</v>
      </c>
      <c r="C180" s="12">
        <f>[1]CSHR!C70</f>
        <v>0</v>
      </c>
      <c r="D180" s="12">
        <f>[1]CSHR!D70</f>
        <v>0</v>
      </c>
      <c r="E180" s="12">
        <f>[1]CSHR!E70</f>
        <v>0</v>
      </c>
      <c r="F180" s="12">
        <f>[1]CSHR!F70</f>
        <v>0</v>
      </c>
      <c r="G180" s="12">
        <f>[1]CSHR!G70</f>
        <v>2.5919979235751599E-3</v>
      </c>
      <c r="H180" s="12">
        <f>[1]CSHR!H70</f>
        <v>2.5919979235751599E-3</v>
      </c>
      <c r="I180" s="12">
        <f>[1]CSHR!I70</f>
        <v>2.5919979235751599E-3</v>
      </c>
      <c r="J180" s="25">
        <f t="shared" si="30"/>
        <v>1.2959989617875799E-3</v>
      </c>
      <c r="K180" s="25">
        <f t="shared" si="31"/>
        <v>8.6399930785838663E-4</v>
      </c>
      <c r="L180" s="12">
        <f>[1]CSHR!L70</f>
        <v>2.5919979235751599E-3</v>
      </c>
      <c r="M180" s="12">
        <f>[1]CSHR!M70</f>
        <v>4.5931859654768708E-3</v>
      </c>
      <c r="N180" s="25">
        <f t="shared" si="32"/>
        <v>9.1863719309537414E-4</v>
      </c>
      <c r="O180" s="25">
        <f t="shared" si="38"/>
        <v>4.5931859654768707E-4</v>
      </c>
      <c r="P180" s="25">
        <f t="shared" si="34"/>
        <v>2.2965929827384354E-3</v>
      </c>
      <c r="Q180" s="12">
        <f>[1]CSHR!Q70</f>
        <v>4.5931859654768708E-3</v>
      </c>
      <c r="R180" s="25">
        <f t="shared" si="39"/>
        <v>2.2965929827384354E-3</v>
      </c>
      <c r="S180" s="12">
        <f>[1]CSHR!S70</f>
        <v>7.1851838890520303E-3</v>
      </c>
      <c r="T180" s="12">
        <f>[1]CSHR!T70</f>
        <v>0</v>
      </c>
      <c r="U180" s="13">
        <f>[1]CSHR!U70</f>
        <v>9.0224582752427805E-3</v>
      </c>
      <c r="V180" s="14">
        <f>[1]CSHR!V70</f>
        <v>0</v>
      </c>
      <c r="W180" s="60">
        <f t="shared" si="40"/>
        <v>0.95610685418568486</v>
      </c>
      <c r="X180" s="70">
        <f t="shared" si="29"/>
        <v>1</v>
      </c>
      <c r="Y180" s="1" t="str">
        <f t="shared" si="37"/>
        <v>EAB</v>
      </c>
    </row>
    <row r="181" spans="1:28" s="5" customFormat="1" x14ac:dyDescent="0.25">
      <c r="A181" s="5" t="s">
        <v>28</v>
      </c>
      <c r="B181" s="6" t="s">
        <v>15</v>
      </c>
      <c r="C181" s="15">
        <f>[1]CSHR!C71</f>
        <v>0</v>
      </c>
      <c r="D181" s="12">
        <f>[1]CSHR!D71</f>
        <v>0</v>
      </c>
      <c r="E181" s="15">
        <f>[1]CSHR!E71</f>
        <v>0.40432534188586333</v>
      </c>
      <c r="F181" s="12">
        <f>[1]CSHR!F71</f>
        <v>0</v>
      </c>
      <c r="G181" s="15">
        <f>[1]CSHR!G71</f>
        <v>1.5605014142145508E-3</v>
      </c>
      <c r="H181" s="12">
        <f>[1]CSHR!H71</f>
        <v>1.5605014142145508E-3</v>
      </c>
      <c r="I181" s="15">
        <f>[1]CSHR!I71</f>
        <v>1.5605014142145508E-3</v>
      </c>
      <c r="J181" s="25">
        <f t="shared" si="30"/>
        <v>7.8025070710727542E-4</v>
      </c>
      <c r="K181" s="25">
        <f t="shared" si="31"/>
        <v>5.2016713807151698E-4</v>
      </c>
      <c r="L181" s="12">
        <f>[1]CSHR!L71</f>
        <v>1.5605014142145508E-3</v>
      </c>
      <c r="M181" s="15">
        <f>[1]CSHR!M71</f>
        <v>2.0936756029897956E-2</v>
      </c>
      <c r="N181" s="25">
        <f t="shared" si="32"/>
        <v>4.1873512059795916E-3</v>
      </c>
      <c r="O181" s="25">
        <f t="shared" si="38"/>
        <v>2.0936756029897958E-3</v>
      </c>
      <c r="P181" s="25">
        <f t="shared" si="34"/>
        <v>1.0468378014948978E-2</v>
      </c>
      <c r="Q181" s="15">
        <f>[1]CSHR!Q71</f>
        <v>2.0936756029897956E-2</v>
      </c>
      <c r="R181" s="25">
        <f t="shared" si="39"/>
        <v>1.0468378014948978E-2</v>
      </c>
      <c r="S181" s="15">
        <f>[1]CSHR!S71</f>
        <v>2.2497257444112535E-2</v>
      </c>
      <c r="T181" s="12">
        <f>[1]CSHR!T71</f>
        <v>0</v>
      </c>
      <c r="U181" s="16">
        <f>[1]CSHR!U71</f>
        <v>4.4829797209337045E-2</v>
      </c>
      <c r="V181" s="14">
        <f>[1]CSHR!V71</f>
        <v>2.2873276564212505E-2</v>
      </c>
      <c r="W181" s="60">
        <f t="shared" si="40"/>
        <v>0.42884060849577443</v>
      </c>
      <c r="X181" s="70">
        <f t="shared" si="29"/>
        <v>1</v>
      </c>
      <c r="Y181" s="5" t="str">
        <f t="shared" si="37"/>
        <v>EAB</v>
      </c>
    </row>
    <row r="182" spans="1:28" s="1" customFormat="1" x14ac:dyDescent="0.25">
      <c r="A182" s="1" t="s">
        <v>28</v>
      </c>
      <c r="B182" s="3" t="s">
        <v>16</v>
      </c>
      <c r="C182" s="12">
        <f>[1]CSHR!C72</f>
        <v>0</v>
      </c>
      <c r="D182" s="12">
        <f>[1]CSHR!D72</f>
        <v>0</v>
      </c>
      <c r="E182" s="12">
        <f>[1]CSHR!E72</f>
        <v>0</v>
      </c>
      <c r="F182" s="12">
        <f>[1]CSHR!F72</f>
        <v>0</v>
      </c>
      <c r="G182" s="12">
        <f>[1]CSHR!G72</f>
        <v>2.8918550902942936E-4</v>
      </c>
      <c r="H182" s="12">
        <f>[1]CSHR!H72</f>
        <v>2.8918550902942936E-4</v>
      </c>
      <c r="I182" s="12">
        <f>[1]CSHR!I72</f>
        <v>2.8918550902942936E-4</v>
      </c>
      <c r="J182" s="25">
        <f t="shared" si="30"/>
        <v>1.4459275451471468E-4</v>
      </c>
      <c r="K182" s="25">
        <f t="shared" si="31"/>
        <v>9.6395169676476457E-5</v>
      </c>
      <c r="L182" s="12">
        <f>[1]CSHR!L72</f>
        <v>2.8918550902942936E-4</v>
      </c>
      <c r="M182" s="12">
        <f>[1]CSHR!M72</f>
        <v>2.8115257822305631E-2</v>
      </c>
      <c r="N182" s="25">
        <f t="shared" si="32"/>
        <v>5.6230515644611258E-3</v>
      </c>
      <c r="O182" s="25">
        <f t="shared" si="38"/>
        <v>2.8115257822305629E-3</v>
      </c>
      <c r="P182" s="25">
        <f t="shared" si="34"/>
        <v>1.4057628911152815E-2</v>
      </c>
      <c r="Q182" s="12">
        <f>[1]CSHR!Q72</f>
        <v>2.8115257822305631E-2</v>
      </c>
      <c r="R182" s="25">
        <f t="shared" si="39"/>
        <v>1.4057628911152815E-2</v>
      </c>
      <c r="S182" s="12">
        <f>[1]CSHR!S72</f>
        <v>2.8404443331335055E-2</v>
      </c>
      <c r="T182" s="12">
        <f>[1]CSHR!T72</f>
        <v>0</v>
      </c>
      <c r="U182" s="13">
        <f>[1]CSHR!U72</f>
        <v>2.8404443331335055E-2</v>
      </c>
      <c r="V182" s="14">
        <f>[1]CSHR!V72</f>
        <v>2.6866268745175538E-2</v>
      </c>
      <c r="W182" s="60">
        <f t="shared" si="40"/>
        <v>0.82214676381823693</v>
      </c>
      <c r="X182" s="70">
        <f t="shared" si="29"/>
        <v>1</v>
      </c>
      <c r="Y182" s="1" t="str">
        <f t="shared" si="37"/>
        <v>EAB</v>
      </c>
    </row>
    <row r="183" spans="1:28" s="8" customFormat="1" x14ac:dyDescent="0.25">
      <c r="A183" s="8" t="s">
        <v>28</v>
      </c>
      <c r="B183" s="9" t="s">
        <v>17</v>
      </c>
      <c r="C183" s="17">
        <f>[1]CSHR!C73</f>
        <v>0</v>
      </c>
      <c r="D183" s="18">
        <f>[1]CSHR!D73</f>
        <v>0</v>
      </c>
      <c r="E183" s="17">
        <f>[1]CSHR!E73</f>
        <v>0</v>
      </c>
      <c r="F183" s="18">
        <f>[1]CSHR!F73</f>
        <v>0.42691500244503944</v>
      </c>
      <c r="G183" s="17">
        <f>[1]CSHR!G73</f>
        <v>0</v>
      </c>
      <c r="H183" s="18">
        <f>[1]CSHR!H73</f>
        <v>0</v>
      </c>
      <c r="I183" s="17">
        <f>[1]CSHR!I73</f>
        <v>0</v>
      </c>
      <c r="J183" s="56">
        <f t="shared" si="30"/>
        <v>0</v>
      </c>
      <c r="K183" s="56">
        <f t="shared" si="31"/>
        <v>0</v>
      </c>
      <c r="L183" s="18">
        <f>[1]CSHR!L73</f>
        <v>0</v>
      </c>
      <c r="M183" s="17">
        <f>[1]CSHR!M73</f>
        <v>2.1494677360171122E-2</v>
      </c>
      <c r="N183" s="56">
        <f t="shared" si="32"/>
        <v>4.2989354720342245E-3</v>
      </c>
      <c r="O183" s="56">
        <f t="shared" si="38"/>
        <v>2.1494677360171122E-3</v>
      </c>
      <c r="P183" s="56">
        <f t="shared" si="34"/>
        <v>1.0747338680085561E-2</v>
      </c>
      <c r="Q183" s="17">
        <f>[1]CSHR!Q73</f>
        <v>2.1494677360171122E-2</v>
      </c>
      <c r="R183" s="56">
        <f t="shared" si="39"/>
        <v>1.0747338680085561E-2</v>
      </c>
      <c r="S183" s="17">
        <f>[1]CSHR!S73</f>
        <v>2.1494677360171122E-2</v>
      </c>
      <c r="T183" s="18">
        <f>[1]CSHR!T73</f>
        <v>0</v>
      </c>
      <c r="U183" s="17">
        <f>[1]CSHR!U73</f>
        <v>4.4422333211020321E-2</v>
      </c>
      <c r="V183" s="19">
        <f>[1]CSHR!V73</f>
        <v>5.1390594350574136E-4</v>
      </c>
      <c r="W183" s="62">
        <f t="shared" si="40"/>
        <v>0.43572164575169869</v>
      </c>
      <c r="X183" s="71">
        <f t="shared" si="29"/>
        <v>1</v>
      </c>
      <c r="Y183" s="8" t="str">
        <f t="shared" si="37"/>
        <v>EAB</v>
      </c>
    </row>
    <row r="184" spans="1:28" s="1" customFormat="1" x14ac:dyDescent="0.25">
      <c r="A184" s="1" t="s">
        <v>29</v>
      </c>
      <c r="B184" s="3" t="s">
        <v>0</v>
      </c>
      <c r="C184" s="12">
        <f>[1]CSHR!C110</f>
        <v>0.45611746021672739</v>
      </c>
      <c r="D184" s="12">
        <f>[1]CSHR!D110</f>
        <v>0</v>
      </c>
      <c r="E184" s="12">
        <f>[1]CSHR!E110</f>
        <v>0</v>
      </c>
      <c r="F184" s="12">
        <f>[1]CSHR!F110</f>
        <v>0</v>
      </c>
      <c r="G184" s="12">
        <f>[1]CSHR!G110</f>
        <v>1.2174370393984097E-2</v>
      </c>
      <c r="H184" s="12">
        <f>[1]CSHR!H110</f>
        <v>1.2174370393984097E-2</v>
      </c>
      <c r="I184" s="12">
        <f>[1]CSHR!I110</f>
        <v>1.2174370393984097E-2</v>
      </c>
      <c r="J184" s="25">
        <f t="shared" si="30"/>
        <v>6.0871851969920487E-3</v>
      </c>
      <c r="K184" s="25">
        <f t="shared" si="31"/>
        <v>4.0581234646613661E-3</v>
      </c>
      <c r="L184" s="12">
        <f>[1]CSHR!L110</f>
        <v>1.2174370393984097E-2</v>
      </c>
      <c r="M184" s="12">
        <f>[1]CSHR!M110</f>
        <v>1.9455017461139607E-2</v>
      </c>
      <c r="N184" s="25">
        <f t="shared" si="32"/>
        <v>3.8910034922279213E-3</v>
      </c>
      <c r="O184" s="25">
        <f>P184/5</f>
        <v>1.9455017461139606E-3</v>
      </c>
      <c r="P184" s="25">
        <f t="shared" si="34"/>
        <v>9.7275087305698036E-3</v>
      </c>
      <c r="Q184" s="12">
        <f>[1]CSHR!Q110</f>
        <v>1.9455017461139607E-2</v>
      </c>
      <c r="R184" s="25">
        <f t="shared" si="39"/>
        <v>9.7275087305698036E-3</v>
      </c>
      <c r="S184" s="12">
        <f>[1]CSHR!S110</f>
        <v>3.1629387855123668E-2</v>
      </c>
      <c r="T184" s="12">
        <f>[1]CSHR!T110</f>
        <v>0</v>
      </c>
      <c r="U184" s="13">
        <f>[1]CSHR!U110</f>
        <v>4.801256045397808E-2</v>
      </c>
      <c r="V184" s="14">
        <f>[1]CSHR!V110</f>
        <v>1.8118630498605251E-2</v>
      </c>
      <c r="W184" s="60">
        <f t="shared" si="40"/>
        <v>0.32307761311621497</v>
      </c>
      <c r="X184" s="70">
        <f t="shared" si="29"/>
        <v>1</v>
      </c>
      <c r="Y184" s="1" t="str">
        <f>$AJ$2</f>
        <v>USA</v>
      </c>
    </row>
    <row r="185" spans="1:28" s="5" customFormat="1" x14ac:dyDescent="0.25">
      <c r="A185" s="5" t="s">
        <v>29</v>
      </c>
      <c r="B185" s="6" t="s">
        <v>1</v>
      </c>
      <c r="C185" s="15">
        <f>[1]CSHR!C111</f>
        <v>0</v>
      </c>
      <c r="D185" s="12">
        <f>[1]CSHR!D111</f>
        <v>0</v>
      </c>
      <c r="E185" s="15">
        <f>[1]CSHR!E111</f>
        <v>0</v>
      </c>
      <c r="F185" s="12">
        <f>[1]CSHR!F111</f>
        <v>0</v>
      </c>
      <c r="G185" s="15">
        <f>[1]CSHR!G111</f>
        <v>7.2596818233093543E-3</v>
      </c>
      <c r="H185" s="12">
        <f>[1]CSHR!H111</f>
        <v>7.2596818233093543E-3</v>
      </c>
      <c r="I185" s="15">
        <f>[1]CSHR!I111</f>
        <v>7.2596818233093543E-3</v>
      </c>
      <c r="J185" s="25">
        <f t="shared" si="30"/>
        <v>3.6298409116546772E-3</v>
      </c>
      <c r="K185" s="25">
        <f t="shared" si="31"/>
        <v>2.419893941103118E-3</v>
      </c>
      <c r="L185" s="12">
        <f>[1]CSHR!L111</f>
        <v>7.2596818233093543E-3</v>
      </c>
      <c r="M185" s="15">
        <f>[1]CSHR!M111</f>
        <v>1.568241695231291E-2</v>
      </c>
      <c r="N185" s="25">
        <f t="shared" si="32"/>
        <v>3.1364833904625822E-3</v>
      </c>
      <c r="O185" s="69">
        <f>T185/2</f>
        <v>0.17559410531479261</v>
      </c>
      <c r="P185" s="25">
        <f t="shared" si="34"/>
        <v>7.8412084761564551E-3</v>
      </c>
      <c r="Q185" s="15">
        <f>[1]CSHR!Q111</f>
        <v>1.568241695231291E-2</v>
      </c>
      <c r="R185" s="25">
        <f t="shared" si="39"/>
        <v>7.8412084761564551E-3</v>
      </c>
      <c r="S185" s="15">
        <f>[1]CSHR!S111</f>
        <v>2.2942098775622245E-2</v>
      </c>
      <c r="T185" s="12">
        <f>[1]CSHR!T111</f>
        <v>0.35118821062958522</v>
      </c>
      <c r="U185" s="16">
        <f>[1]CSHR!U111</f>
        <v>3.8624515727935259E-2</v>
      </c>
      <c r="V185" s="14">
        <f>[1]CSHR!V111</f>
        <v>9.1751958835598023E-3</v>
      </c>
      <c r="W185" s="60">
        <f t="shared" si="40"/>
        <v>0.31720367727510834</v>
      </c>
      <c r="X185" s="70">
        <f t="shared" si="29"/>
        <v>1</v>
      </c>
      <c r="Y185" s="5" t="str">
        <f t="shared" ref="Y185:Y201" si="41">$AJ$2</f>
        <v>USA</v>
      </c>
    </row>
    <row r="186" spans="1:28" s="1" customFormat="1" x14ac:dyDescent="0.25">
      <c r="A186" s="1" t="s">
        <v>29</v>
      </c>
      <c r="B186" s="3" t="s">
        <v>2</v>
      </c>
      <c r="C186" s="12">
        <f>[1]CSHR!C112</f>
        <v>0.44270922587729394</v>
      </c>
      <c r="D186" s="12">
        <f>[1]CSHR!D112</f>
        <v>0</v>
      </c>
      <c r="E186" s="12">
        <f>[1]CSHR!E112</f>
        <v>0</v>
      </c>
      <c r="F186" s="12">
        <f>[1]CSHR!F112</f>
        <v>0</v>
      </c>
      <c r="G186" s="12">
        <f>[1]CSHR!G112</f>
        <v>9.2080384040101309E-3</v>
      </c>
      <c r="H186" s="12">
        <f>[1]CSHR!H112</f>
        <v>9.2080384040101309E-3</v>
      </c>
      <c r="I186" s="12">
        <f>[1]CSHR!I112</f>
        <v>9.2080384040101309E-3</v>
      </c>
      <c r="J186" s="25">
        <f t="shared" si="30"/>
        <v>4.6040192020050654E-3</v>
      </c>
      <c r="K186" s="25">
        <f t="shared" si="31"/>
        <v>3.0693461346700435E-3</v>
      </c>
      <c r="L186" s="12">
        <f>[1]CSHR!L112</f>
        <v>9.2080384040101309E-3</v>
      </c>
      <c r="M186" s="12">
        <f>[1]CSHR!M112</f>
        <v>2.0732722375105952E-2</v>
      </c>
      <c r="N186" s="25">
        <f t="shared" si="32"/>
        <v>4.1465444750211902E-3</v>
      </c>
      <c r="O186" s="25">
        <f>P186/5</f>
        <v>2.0732722375105951E-3</v>
      </c>
      <c r="P186" s="25">
        <f t="shared" si="34"/>
        <v>1.0366361187552976E-2</v>
      </c>
      <c r="Q186" s="12">
        <f>[1]CSHR!Q112</f>
        <v>2.0732722375105952E-2</v>
      </c>
      <c r="R186" s="25">
        <f t="shared" si="39"/>
        <v>1.0366361187552976E-2</v>
      </c>
      <c r="S186" s="12">
        <f>[1]CSHR!S112</f>
        <v>2.994076077911605E-2</v>
      </c>
      <c r="T186" s="12">
        <f>[1]CSHR!T112</f>
        <v>0</v>
      </c>
      <c r="U186" s="13">
        <f>[1]CSHR!U112</f>
        <v>4.7399895410784251E-2</v>
      </c>
      <c r="V186" s="14">
        <f>[1]CSHR!V112</f>
        <v>1.99304747227898E-2</v>
      </c>
      <c r="W186" s="60">
        <f t="shared" si="40"/>
        <v>0.3470961404194508</v>
      </c>
      <c r="X186" s="70">
        <f t="shared" si="29"/>
        <v>1</v>
      </c>
      <c r="Y186" s="1" t="str">
        <f t="shared" si="41"/>
        <v>USA</v>
      </c>
    </row>
    <row r="187" spans="1:28" s="5" customFormat="1" x14ac:dyDescent="0.25">
      <c r="A187" s="5" t="s">
        <v>29</v>
      </c>
      <c r="B187" s="6" t="s">
        <v>3</v>
      </c>
      <c r="C187" s="15">
        <f>[1]CSHR!C113</f>
        <v>0</v>
      </c>
      <c r="D187" s="12">
        <f>[1]CSHR!D113</f>
        <v>0</v>
      </c>
      <c r="E187" s="15">
        <f>[1]CSHR!E113</f>
        <v>0.72937142631572605</v>
      </c>
      <c r="F187" s="12">
        <f>[1]CSHR!F113</f>
        <v>0</v>
      </c>
      <c r="G187" s="15">
        <f>[1]CSHR!G113</f>
        <v>2.1149248979472749E-3</v>
      </c>
      <c r="H187" s="12">
        <f>[1]CSHR!H113</f>
        <v>2.1149248979472749E-3</v>
      </c>
      <c r="I187" s="15">
        <f>[1]CSHR!I113</f>
        <v>2.1149248979472749E-3</v>
      </c>
      <c r="J187" s="25">
        <f t="shared" si="30"/>
        <v>1.0574624489736375E-3</v>
      </c>
      <c r="K187" s="25">
        <f t="shared" si="31"/>
        <v>7.0497496598242494E-4</v>
      </c>
      <c r="L187" s="12">
        <f>[1]CSHR!L113</f>
        <v>2.1149248979472749E-3</v>
      </c>
      <c r="M187" s="15">
        <f>[1]CSHR!M113</f>
        <v>9.4614205011128941E-3</v>
      </c>
      <c r="N187" s="25">
        <f t="shared" si="32"/>
        <v>1.8922841002225789E-3</v>
      </c>
      <c r="O187" s="25">
        <f t="shared" ref="O187:O201" si="42">P187/5</f>
        <v>9.4614205011128944E-4</v>
      </c>
      <c r="P187" s="25">
        <f t="shared" si="34"/>
        <v>4.7307102505564471E-3</v>
      </c>
      <c r="Q187" s="15">
        <f>[1]CSHR!Q113</f>
        <v>9.4614205011128941E-3</v>
      </c>
      <c r="R187" s="25">
        <f t="shared" si="39"/>
        <v>4.7307102505564471E-3</v>
      </c>
      <c r="S187" s="15">
        <f>[1]CSHR!S113</f>
        <v>1.1576345399060186E-2</v>
      </c>
      <c r="T187" s="12">
        <f>[1]CSHR!T113</f>
        <v>0</v>
      </c>
      <c r="U187" s="16">
        <f>[1]CSHR!U113</f>
        <v>2.1668527266913967E-2</v>
      </c>
      <c r="V187" s="14">
        <f>[1]CSHR!V113</f>
        <v>4.998791719287049E-3</v>
      </c>
      <c r="W187" s="60">
        <f t="shared" si="40"/>
        <v>0.19094008463859491</v>
      </c>
      <c r="X187" s="70">
        <f t="shared" si="29"/>
        <v>1</v>
      </c>
      <c r="Y187" s="5" t="str">
        <f t="shared" si="41"/>
        <v>USA</v>
      </c>
    </row>
    <row r="188" spans="1:28" s="1" customFormat="1" x14ac:dyDescent="0.25">
      <c r="A188" s="1" t="s">
        <v>29</v>
      </c>
      <c r="B188" s="3" t="s">
        <v>4</v>
      </c>
      <c r="C188" s="12">
        <f>[1]CSHR!C114</f>
        <v>0</v>
      </c>
      <c r="D188" s="12">
        <f>[1]CSHR!D114</f>
        <v>0</v>
      </c>
      <c r="E188" s="12">
        <f>[1]CSHR!E114</f>
        <v>0</v>
      </c>
      <c r="F188" s="12">
        <f>[1]CSHR!F114</f>
        <v>0</v>
      </c>
      <c r="G188" s="12">
        <f>[1]CSHR!G114</f>
        <v>1.4716666525273869E-2</v>
      </c>
      <c r="H188" s="12">
        <f>[1]CSHR!H114</f>
        <v>1.4716666525273869E-2</v>
      </c>
      <c r="I188" s="12">
        <f>[1]CSHR!I114</f>
        <v>1.4716666525273869E-2</v>
      </c>
      <c r="J188" s="25">
        <f t="shared" si="30"/>
        <v>7.3583332626369347E-3</v>
      </c>
      <c r="K188" s="25">
        <f t="shared" si="31"/>
        <v>4.9055555084246234E-3</v>
      </c>
      <c r="L188" s="12">
        <f>[1]CSHR!L114</f>
        <v>1.4716666525273869E-2</v>
      </c>
      <c r="M188" s="12">
        <f>[1]CSHR!M114</f>
        <v>1.5980582902019383E-2</v>
      </c>
      <c r="N188" s="25">
        <f t="shared" si="32"/>
        <v>3.1961165804038766E-3</v>
      </c>
      <c r="O188" s="25">
        <f t="shared" si="42"/>
        <v>1.5980582902019383E-3</v>
      </c>
      <c r="P188" s="25">
        <f t="shared" si="34"/>
        <v>7.9902914510096915E-3</v>
      </c>
      <c r="Q188" s="12">
        <f>[1]CSHR!Q114</f>
        <v>1.5980582902019383E-2</v>
      </c>
      <c r="R188" s="25">
        <f t="shared" si="39"/>
        <v>7.9902914510096915E-3</v>
      </c>
      <c r="S188" s="12">
        <f>[1]CSHR!S114</f>
        <v>3.0697249427293245E-2</v>
      </c>
      <c r="T188" s="12">
        <f>[1]CSHR!T114</f>
        <v>0</v>
      </c>
      <c r="U188" s="13">
        <f>[1]CSHR!U114</f>
        <v>3.3893366007697101E-2</v>
      </c>
      <c r="V188" s="14">
        <f>[1]CSHR!V114</f>
        <v>2.007211305418023E-3</v>
      </c>
      <c r="W188" s="60">
        <f t="shared" si="40"/>
        <v>0.80953569481077059</v>
      </c>
      <c r="X188" s="70">
        <f t="shared" si="29"/>
        <v>1</v>
      </c>
      <c r="Y188" s="1" t="str">
        <f t="shared" si="41"/>
        <v>USA</v>
      </c>
    </row>
    <row r="189" spans="1:28" s="5" customFormat="1" x14ac:dyDescent="0.25">
      <c r="A189" s="5" t="s">
        <v>29</v>
      </c>
      <c r="B189" s="6" t="s">
        <v>5</v>
      </c>
      <c r="C189" s="15">
        <f>[1]CSHR!C115</f>
        <v>0.53550935811226386</v>
      </c>
      <c r="D189" s="12">
        <f>[1]CSHR!D115</f>
        <v>0</v>
      </c>
      <c r="E189" s="15">
        <f>[1]CSHR!E115</f>
        <v>0</v>
      </c>
      <c r="F189" s="12">
        <f>[1]CSHR!F115</f>
        <v>0</v>
      </c>
      <c r="G189" s="15">
        <f>[1]CSHR!G115</f>
        <v>1.0877000385123403E-2</v>
      </c>
      <c r="H189" s="12">
        <f>[1]CSHR!H115</f>
        <v>1.0877000385123403E-2</v>
      </c>
      <c r="I189" s="15">
        <f>[1]CSHR!I115</f>
        <v>1.0877000385123403E-2</v>
      </c>
      <c r="J189" s="25">
        <f t="shared" si="30"/>
        <v>5.4385001925617016E-3</v>
      </c>
      <c r="K189" s="25">
        <f t="shared" si="31"/>
        <v>3.6256667950411345E-3</v>
      </c>
      <c r="L189" s="12">
        <f>[1]CSHR!L115</f>
        <v>1.0877000385123403E-2</v>
      </c>
      <c r="M189" s="15">
        <f>[1]CSHR!M115</f>
        <v>1.6124156804469297E-2</v>
      </c>
      <c r="N189" s="25">
        <f t="shared" si="32"/>
        <v>3.2248313608938596E-3</v>
      </c>
      <c r="O189" s="25">
        <f t="shared" si="42"/>
        <v>1.6124156804469298E-3</v>
      </c>
      <c r="P189" s="25">
        <f t="shared" si="34"/>
        <v>8.0620784022346487E-3</v>
      </c>
      <c r="Q189" s="15">
        <f>[1]CSHR!Q115</f>
        <v>1.6124156804469297E-2</v>
      </c>
      <c r="R189" s="25">
        <f t="shared" si="39"/>
        <v>8.0620784022346487E-3</v>
      </c>
      <c r="S189" s="15">
        <f>[1]CSHR!S115</f>
        <v>2.7001157189592701E-2</v>
      </c>
      <c r="T189" s="12">
        <f>[1]CSHR!T115</f>
        <v>0</v>
      </c>
      <c r="U189" s="16">
        <f>[1]CSHR!U115</f>
        <v>4.0579394498619477E-2</v>
      </c>
      <c r="V189" s="14">
        <f>[1]CSHR!V115</f>
        <v>2.3949395610861433E-2</v>
      </c>
      <c r="W189" s="60">
        <f t="shared" si="40"/>
        <v>0.26717880860581733</v>
      </c>
      <c r="X189" s="70">
        <f t="shared" si="29"/>
        <v>1</v>
      </c>
      <c r="Y189" s="5" t="str">
        <f t="shared" si="41"/>
        <v>USA</v>
      </c>
    </row>
    <row r="190" spans="1:28" s="1" customFormat="1" x14ac:dyDescent="0.25">
      <c r="A190" s="1" t="s">
        <v>29</v>
      </c>
      <c r="B190" s="3" t="s">
        <v>6</v>
      </c>
      <c r="C190" s="12">
        <f>[1]CSHR!C116</f>
        <v>0</v>
      </c>
      <c r="D190" s="12">
        <f>[1]CSHR!D116</f>
        <v>0</v>
      </c>
      <c r="E190" s="12">
        <f>[1]CSHR!E116</f>
        <v>0</v>
      </c>
      <c r="F190" s="12">
        <f>[1]CSHR!F116</f>
        <v>0</v>
      </c>
      <c r="G190" s="12">
        <f>[1]CSHR!G116</f>
        <v>1.7134333986074518E-3</v>
      </c>
      <c r="H190" s="12">
        <f>[1]CSHR!H116</f>
        <v>1.7134333986074518E-3</v>
      </c>
      <c r="I190" s="12">
        <f>[1]CSHR!I116</f>
        <v>1.7134333986074518E-3</v>
      </c>
      <c r="J190" s="25">
        <f t="shared" si="30"/>
        <v>8.5671669930372592E-4</v>
      </c>
      <c r="K190" s="25">
        <f t="shared" si="31"/>
        <v>5.7114446620248394E-4</v>
      </c>
      <c r="L190" s="12">
        <f>[1]CSHR!L116</f>
        <v>1.7134333986074518E-3</v>
      </c>
      <c r="M190" s="12">
        <f>[1]CSHR!M116</f>
        <v>2.7763967107065208E-2</v>
      </c>
      <c r="N190" s="25">
        <f t="shared" si="32"/>
        <v>5.5527934214130419E-3</v>
      </c>
      <c r="O190" s="25">
        <f t="shared" si="42"/>
        <v>2.776396710706521E-3</v>
      </c>
      <c r="P190" s="25">
        <f t="shared" si="34"/>
        <v>1.3881983553532604E-2</v>
      </c>
      <c r="Q190" s="12">
        <f>[1]CSHR!Q116</f>
        <v>2.7763967107065208E-2</v>
      </c>
      <c r="R190" s="25">
        <f t="shared" si="39"/>
        <v>1.3881983553532604E-2</v>
      </c>
      <c r="S190" s="12">
        <f>[1]CSHR!S116</f>
        <v>2.9477400505672664E-2</v>
      </c>
      <c r="T190" s="12">
        <f>[1]CSHR!T116</f>
        <v>0</v>
      </c>
      <c r="U190" s="13">
        <f>[1]CSHR!U116</f>
        <v>2.9477400505672664E-2</v>
      </c>
      <c r="V190" s="14">
        <f>[1]CSHR!V116</f>
        <v>3.0458081286938422E-2</v>
      </c>
      <c r="W190" s="60">
        <f t="shared" si="40"/>
        <v>0.81068443148846503</v>
      </c>
      <c r="X190" s="70">
        <f t="shared" si="29"/>
        <v>1</v>
      </c>
      <c r="Y190" s="1" t="str">
        <f t="shared" si="41"/>
        <v>USA</v>
      </c>
    </row>
    <row r="191" spans="1:28" s="5" customFormat="1" x14ac:dyDescent="0.25">
      <c r="A191" s="5" t="s">
        <v>29</v>
      </c>
      <c r="B191" s="6" t="s">
        <v>7</v>
      </c>
      <c r="C191" s="15">
        <f>[1]CSHR!C117</f>
        <v>0</v>
      </c>
      <c r="D191" s="12">
        <f>[1]CSHR!D117</f>
        <v>0</v>
      </c>
      <c r="E191" s="15">
        <f>[1]CSHR!E117</f>
        <v>0</v>
      </c>
      <c r="F191" s="12">
        <f>[1]CSHR!F117</f>
        <v>0</v>
      </c>
      <c r="G191" s="15">
        <f>[1]CSHR!G117</f>
        <v>4.4593353021610601E-3</v>
      </c>
      <c r="H191" s="12">
        <f>[1]CSHR!H117</f>
        <v>0.34773726109867997</v>
      </c>
      <c r="I191" s="15">
        <f>[1]CSHR!I117</f>
        <v>4.4593353021610601E-3</v>
      </c>
      <c r="J191" s="25">
        <f t="shared" si="30"/>
        <v>2.22966765108053E-3</v>
      </c>
      <c r="K191" s="25">
        <f t="shared" si="31"/>
        <v>1.4864451007203534E-3</v>
      </c>
      <c r="L191" s="12">
        <f>[1]CSHR!L117</f>
        <v>4.4593353021610601E-3</v>
      </c>
      <c r="M191" s="15">
        <f>[1]CSHR!M117</f>
        <v>2.29475635771909E-2</v>
      </c>
      <c r="N191" s="25">
        <f t="shared" si="32"/>
        <v>4.5895127154381796E-3</v>
      </c>
      <c r="O191" s="25">
        <f t="shared" si="42"/>
        <v>2.2947563577190898E-3</v>
      </c>
      <c r="P191" s="25">
        <f t="shared" si="34"/>
        <v>1.147378178859545E-2</v>
      </c>
      <c r="Q191" s="15">
        <f>[1]CSHR!Q117</f>
        <v>2.29475635771909E-2</v>
      </c>
      <c r="R191" s="25">
        <f t="shared" si="39"/>
        <v>1.147378178859545E-2</v>
      </c>
      <c r="S191" s="15">
        <f>[1]CSHR!S117</f>
        <v>2.7406898879352E-2</v>
      </c>
      <c r="T191" s="12">
        <f>[1]CSHR!T117</f>
        <v>0</v>
      </c>
      <c r="U191" s="16">
        <f>[1]CSHR!U117</f>
        <v>5.80036503156066E-2</v>
      </c>
      <c r="V191" s="14">
        <f>[1]CSHR!V117</f>
        <v>2.6732927320552199E-2</v>
      </c>
      <c r="W191" s="60">
        <f t="shared" si="40"/>
        <v>0.44729818392279519</v>
      </c>
      <c r="X191" s="70">
        <f t="shared" si="29"/>
        <v>1</v>
      </c>
      <c r="Y191" s="5" t="str">
        <f t="shared" si="41"/>
        <v>USA</v>
      </c>
    </row>
    <row r="192" spans="1:28" s="1" customFormat="1" x14ac:dyDescent="0.25">
      <c r="A192" s="35" t="s">
        <v>29</v>
      </c>
      <c r="B192" s="31" t="s">
        <v>8</v>
      </c>
      <c r="C192" s="32">
        <f>[1]CSHR!C172</f>
        <v>0</v>
      </c>
      <c r="D192" s="32">
        <f>[1]CSHR!D172</f>
        <v>0</v>
      </c>
      <c r="E192" s="32">
        <f>[1]CSHR!E172</f>
        <v>0</v>
      </c>
      <c r="F192" s="32">
        <f>[1]CSHR!F172</f>
        <v>0.81615876321858205</v>
      </c>
      <c r="G192" s="32">
        <f>[1]CSHR!G172</f>
        <v>0</v>
      </c>
      <c r="H192" s="32">
        <f>[1]CSHR!H172</f>
        <v>0</v>
      </c>
      <c r="I192" s="32">
        <f>[1]CSHR!I172</f>
        <v>0</v>
      </c>
      <c r="J192" s="25">
        <f t="shared" si="30"/>
        <v>0</v>
      </c>
      <c r="K192" s="25">
        <f t="shared" si="31"/>
        <v>0</v>
      </c>
      <c r="L192" s="32">
        <f>[1]CSHR!L172</f>
        <v>0</v>
      </c>
      <c r="M192" s="32">
        <f>[1]CSHR!M172</f>
        <v>6.8487752009910498E-3</v>
      </c>
      <c r="N192" s="25">
        <f t="shared" si="32"/>
        <v>1.3697550401982101E-3</v>
      </c>
      <c r="O192" s="25">
        <f t="shared" si="42"/>
        <v>6.8487752009910503E-4</v>
      </c>
      <c r="P192" s="25">
        <f t="shared" si="34"/>
        <v>3.4243876004955249E-3</v>
      </c>
      <c r="Q192" s="32">
        <f>[1]CSHR!Q172</f>
        <v>6.8487752009910498E-3</v>
      </c>
      <c r="R192" s="25">
        <f t="shared" si="39"/>
        <v>3.4243876004955249E-3</v>
      </c>
      <c r="S192" s="32">
        <f>[1]CSHR!S172</f>
        <v>6.8487752009910498E-3</v>
      </c>
      <c r="T192" s="32">
        <f>[1]CSHR!T172</f>
        <v>0</v>
      </c>
      <c r="U192" s="33">
        <f>[1]CSHR!U172</f>
        <v>1.41541354153815E-2</v>
      </c>
      <c r="V192" s="34">
        <f>[1]CSHR!V172</f>
        <v>1.40487696430586E-3</v>
      </c>
      <c r="W192" s="61">
        <f t="shared" si="40"/>
        <v>0.13883249103746897</v>
      </c>
      <c r="X192" s="70">
        <f t="shared" si="29"/>
        <v>1</v>
      </c>
      <c r="Y192" s="35" t="str">
        <f t="shared" si="41"/>
        <v>USA</v>
      </c>
      <c r="Z192" s="35"/>
      <c r="AA192" s="35" t="s">
        <v>89</v>
      </c>
      <c r="AB192" s="35"/>
    </row>
    <row r="193" spans="1:28" s="5" customFormat="1" x14ac:dyDescent="0.25">
      <c r="A193" s="5" t="s">
        <v>29</v>
      </c>
      <c r="B193" s="6" t="s">
        <v>9</v>
      </c>
      <c r="C193" s="15">
        <f>[1]CSHR!C119</f>
        <v>0.33724155908347248</v>
      </c>
      <c r="D193" s="12">
        <f>[1]CSHR!D119</f>
        <v>0</v>
      </c>
      <c r="E193" s="15">
        <f>[1]CSHR!E119</f>
        <v>0</v>
      </c>
      <c r="F193" s="12">
        <f>[1]CSHR!F119</f>
        <v>0</v>
      </c>
      <c r="G193" s="15">
        <f>[1]CSHR!G119</f>
        <v>7.0018411993186249E-3</v>
      </c>
      <c r="H193" s="12">
        <f>[1]CSHR!H119</f>
        <v>7.0018411993186249E-3</v>
      </c>
      <c r="I193" s="15">
        <f>[1]CSHR!I119</f>
        <v>7.0018411993186249E-3</v>
      </c>
      <c r="J193" s="25">
        <f t="shared" si="30"/>
        <v>3.5009205996593125E-3</v>
      </c>
      <c r="K193" s="25">
        <f t="shared" si="31"/>
        <v>2.3339470664395416E-3</v>
      </c>
      <c r="L193" s="12">
        <f>[1]CSHR!L119</f>
        <v>7.0018411993186249E-3</v>
      </c>
      <c r="M193" s="15">
        <f>[1]CSHR!M119</f>
        <v>2.5605817173730401E-2</v>
      </c>
      <c r="N193" s="25">
        <f t="shared" si="32"/>
        <v>5.12116343474608E-3</v>
      </c>
      <c r="O193" s="25">
        <f t="shared" si="42"/>
        <v>2.56058171737304E-3</v>
      </c>
      <c r="P193" s="25">
        <f t="shared" si="34"/>
        <v>1.2802908586865201E-2</v>
      </c>
      <c r="Q193" s="15">
        <f>[1]CSHR!Q119</f>
        <v>2.5605817173730401E-2</v>
      </c>
      <c r="R193" s="25">
        <f t="shared" si="39"/>
        <v>1.2802908586865201E-2</v>
      </c>
      <c r="S193" s="15">
        <f>[1]CSHR!S119</f>
        <v>3.2607658373049055E-2</v>
      </c>
      <c r="T193" s="12">
        <f>[1]CSHR!T119</f>
        <v>0</v>
      </c>
      <c r="U193" s="16">
        <f>[1]CSHR!U119</f>
        <v>5.4170451782506256E-2</v>
      </c>
      <c r="V193" s="14">
        <f>[1]CSHR!V119</f>
        <v>2.5291267730044954E-2</v>
      </c>
      <c r="W193" s="60">
        <f t="shared" si="40"/>
        <v>0.43234763389424358</v>
      </c>
      <c r="X193" s="70">
        <f t="shared" si="29"/>
        <v>1</v>
      </c>
      <c r="Y193" s="5" t="str">
        <f t="shared" si="41"/>
        <v>USA</v>
      </c>
    </row>
    <row r="194" spans="1:28" s="1" customFormat="1" x14ac:dyDescent="0.25">
      <c r="A194" s="1" t="s">
        <v>29</v>
      </c>
      <c r="B194" s="3" t="s">
        <v>10</v>
      </c>
      <c r="C194" s="12">
        <f>[1]CSHR!C120</f>
        <v>0</v>
      </c>
      <c r="D194" s="12">
        <f>[1]CSHR!D120</f>
        <v>0</v>
      </c>
      <c r="E194" s="12">
        <f>[1]CSHR!E120</f>
        <v>0.78349215230826241</v>
      </c>
      <c r="F194" s="12">
        <f>[1]CSHR!F120</f>
        <v>0</v>
      </c>
      <c r="G194" s="12">
        <f>[1]CSHR!G120</f>
        <v>2.878966088498372E-3</v>
      </c>
      <c r="H194" s="12">
        <f>[1]CSHR!H120</f>
        <v>2.878966088498372E-3</v>
      </c>
      <c r="I194" s="12">
        <f>[1]CSHR!I120</f>
        <v>2.878966088498372E-3</v>
      </c>
      <c r="J194" s="25">
        <f t="shared" si="30"/>
        <v>1.439483044249186E-3</v>
      </c>
      <c r="K194" s="25">
        <f t="shared" si="31"/>
        <v>9.5965536283279063E-4</v>
      </c>
      <c r="L194" s="12">
        <f>[1]CSHR!L120</f>
        <v>2.878966088498372E-3</v>
      </c>
      <c r="M194" s="12">
        <f>[1]CSHR!M120</f>
        <v>6.5770596962764372E-3</v>
      </c>
      <c r="N194" s="25">
        <f t="shared" si="32"/>
        <v>1.3154119392552875E-3</v>
      </c>
      <c r="O194" s="25">
        <f t="shared" si="42"/>
        <v>6.5770596962764377E-4</v>
      </c>
      <c r="P194" s="25">
        <f t="shared" si="34"/>
        <v>3.2885298481382186E-3</v>
      </c>
      <c r="Q194" s="12">
        <f>[1]CSHR!Q120</f>
        <v>6.5770596962764372E-3</v>
      </c>
      <c r="R194" s="25">
        <f t="shared" si="39"/>
        <v>3.2885298481382186E-3</v>
      </c>
      <c r="S194" s="12">
        <f>[1]CSHR!S120</f>
        <v>9.4560257847748075E-3</v>
      </c>
      <c r="T194" s="12">
        <f>[1]CSHR!T120</f>
        <v>0</v>
      </c>
      <c r="U194" s="13">
        <f>[1]CSHR!U120</f>
        <v>1.6471556127469686E-2</v>
      </c>
      <c r="V194" s="14">
        <f>[1]CSHR!V120</f>
        <v>2.1523402601969159E-2</v>
      </c>
      <c r="W194" s="60">
        <f t="shared" si="40"/>
        <v>0.13343756341873625</v>
      </c>
      <c r="X194" s="70">
        <f t="shared" si="29"/>
        <v>1</v>
      </c>
      <c r="Y194" s="1" t="str">
        <f t="shared" si="41"/>
        <v>USA</v>
      </c>
    </row>
    <row r="195" spans="1:28" s="5" customFormat="1" x14ac:dyDescent="0.25">
      <c r="A195" s="5" t="s">
        <v>29</v>
      </c>
      <c r="B195" s="6" t="s">
        <v>11</v>
      </c>
      <c r="C195" s="15">
        <f>[1]CSHR!C121</f>
        <v>0.41866327666547426</v>
      </c>
      <c r="D195" s="12">
        <f>[1]CSHR!D121</f>
        <v>0</v>
      </c>
      <c r="E195" s="15">
        <f>[1]CSHR!E121</f>
        <v>0</v>
      </c>
      <c r="F195" s="12">
        <f>[1]CSHR!F121</f>
        <v>0</v>
      </c>
      <c r="G195" s="15">
        <f>[1]CSHR!G121</f>
        <v>8.5112679070623656E-3</v>
      </c>
      <c r="H195" s="12">
        <f>[1]CSHR!H121</f>
        <v>8.5112679070623656E-3</v>
      </c>
      <c r="I195" s="15">
        <f>[1]CSHR!I121</f>
        <v>8.5112679070623656E-3</v>
      </c>
      <c r="J195" s="25">
        <f t="shared" si="30"/>
        <v>4.2556339535311828E-3</v>
      </c>
      <c r="K195" s="25">
        <f t="shared" si="31"/>
        <v>2.8370893023541219E-3</v>
      </c>
      <c r="L195" s="12">
        <f>[1]CSHR!L121</f>
        <v>8.5112679070623656E-3</v>
      </c>
      <c r="M195" s="15">
        <f>[1]CSHR!M121</f>
        <v>2.1443362993899429E-2</v>
      </c>
      <c r="N195" s="25">
        <f t="shared" si="32"/>
        <v>4.2886725987798854E-3</v>
      </c>
      <c r="O195" s="25">
        <f t="shared" si="42"/>
        <v>2.1443362993899427E-3</v>
      </c>
      <c r="P195" s="25">
        <f t="shared" si="34"/>
        <v>1.0721681496949714E-2</v>
      </c>
      <c r="Q195" s="15">
        <f>[1]CSHR!Q121</f>
        <v>2.1443362993899429E-2</v>
      </c>
      <c r="R195" s="25">
        <f t="shared" si="39"/>
        <v>1.0721681496949714E-2</v>
      </c>
      <c r="S195" s="15">
        <f>[1]CSHR!S121</f>
        <v>2.9954630900961843E-2</v>
      </c>
      <c r="T195" s="12">
        <f>[1]CSHR!T121</f>
        <v>0</v>
      </c>
      <c r="U195" s="16">
        <f>[1]CSHR!U121</f>
        <v>4.8012199737929764E-2</v>
      </c>
      <c r="V195" s="14">
        <f>[1]CSHR!V121</f>
        <v>3.121390731309381E-2</v>
      </c>
      <c r="W195" s="60">
        <f t="shared" si="40"/>
        <v>0.36025509261853739</v>
      </c>
      <c r="X195" s="70">
        <f t="shared" si="29"/>
        <v>1</v>
      </c>
      <c r="Y195" s="5" t="str">
        <f t="shared" si="41"/>
        <v>USA</v>
      </c>
    </row>
    <row r="196" spans="1:28" s="1" customFormat="1" x14ac:dyDescent="0.25">
      <c r="A196" s="35" t="s">
        <v>29</v>
      </c>
      <c r="B196" s="31" t="s">
        <v>12</v>
      </c>
      <c r="C196" s="32">
        <f>[1]CSHR!C177</f>
        <v>0</v>
      </c>
      <c r="D196" s="32">
        <f>[1]CSHR!D177</f>
        <v>0</v>
      </c>
      <c r="E196" s="32">
        <f>[1]CSHR!E177</f>
        <v>0</v>
      </c>
      <c r="F196" s="32">
        <f>[1]CSHR!F177</f>
        <v>0</v>
      </c>
      <c r="G196" s="32">
        <f>[1]CSHR!G177</f>
        <v>7.9144327483549499E-3</v>
      </c>
      <c r="H196" s="32">
        <f>[1]CSHR!H177</f>
        <v>7.9144327483549499E-3</v>
      </c>
      <c r="I196" s="32">
        <f>[1]CSHR!I177</f>
        <v>7.9144327483549499E-3</v>
      </c>
      <c r="J196" s="25">
        <f t="shared" si="30"/>
        <v>3.957216374177475E-3</v>
      </c>
      <c r="K196" s="25">
        <f t="shared" si="31"/>
        <v>2.6381442494516501E-3</v>
      </c>
      <c r="L196" s="32">
        <f>[1]CSHR!L177</f>
        <v>7.9144327483549499E-3</v>
      </c>
      <c r="M196" s="32">
        <f>[1]CSHR!M177</f>
        <v>2.7272475153887501E-2</v>
      </c>
      <c r="N196" s="25">
        <f t="shared" si="32"/>
        <v>5.4544950307775005E-3</v>
      </c>
      <c r="O196" s="25">
        <f t="shared" si="42"/>
        <v>2.7272475153887503E-3</v>
      </c>
      <c r="P196" s="25">
        <f t="shared" si="34"/>
        <v>1.363623757694375E-2</v>
      </c>
      <c r="Q196" s="32">
        <f>[1]CSHR!Q177</f>
        <v>2.7272475153887501E-2</v>
      </c>
      <c r="R196" s="25">
        <f t="shared" si="39"/>
        <v>1.363623757694375E-2</v>
      </c>
      <c r="S196" s="32">
        <f>[1]CSHR!S177</f>
        <v>3.5186907902242402E-2</v>
      </c>
      <c r="T196" s="32">
        <f>[1]CSHR!T177</f>
        <v>0</v>
      </c>
      <c r="U196" s="33">
        <f>[1]CSHR!U177</f>
        <v>4.0641402933019898E-2</v>
      </c>
      <c r="V196" s="34">
        <f>[1]CSHR!V177</f>
        <v>0</v>
      </c>
      <c r="W196" s="61">
        <f t="shared" si="40"/>
        <v>0.79591942953985995</v>
      </c>
      <c r="X196" s="70">
        <f t="shared" ref="X196:X259" si="43">SUM(C196:W196)</f>
        <v>1</v>
      </c>
      <c r="Y196" s="35" t="str">
        <f t="shared" si="41"/>
        <v>USA</v>
      </c>
      <c r="Z196" s="35"/>
      <c r="AA196" s="35" t="s">
        <v>89</v>
      </c>
      <c r="AB196" s="35"/>
    </row>
    <row r="197" spans="1:28" s="5" customFormat="1" x14ac:dyDescent="0.25">
      <c r="A197" s="5" t="s">
        <v>29</v>
      </c>
      <c r="B197" s="6" t="s">
        <v>13</v>
      </c>
      <c r="C197" s="15">
        <f>[1]CSHR!C123</f>
        <v>0</v>
      </c>
      <c r="D197" s="12">
        <f>[1]CSHR!D123</f>
        <v>0</v>
      </c>
      <c r="E197" s="15">
        <f>[1]CSHR!E123</f>
        <v>0</v>
      </c>
      <c r="F197" s="12">
        <f>[1]CSHR!F123</f>
        <v>0</v>
      </c>
      <c r="G197" s="15">
        <f>[1]CSHR!G123</f>
        <v>7.9144327483549499E-3</v>
      </c>
      <c r="H197" s="12">
        <f>[1]CSHR!H123</f>
        <v>7.9144327483549499E-3</v>
      </c>
      <c r="I197" s="15">
        <f>[1]CSHR!I123</f>
        <v>7.9144327483549499E-3</v>
      </c>
      <c r="J197" s="25">
        <f t="shared" ref="J197:J260" si="44">I197/2</f>
        <v>3.957216374177475E-3</v>
      </c>
      <c r="K197" s="25">
        <f t="shared" ref="K197:K260" si="45">I197/3</f>
        <v>2.6381442494516501E-3</v>
      </c>
      <c r="L197" s="12">
        <f>[1]CSHR!L123</f>
        <v>7.9144327483549499E-3</v>
      </c>
      <c r="M197" s="15">
        <f>[1]CSHR!M123</f>
        <v>2.7272475153887497E-2</v>
      </c>
      <c r="N197" s="25">
        <f t="shared" ref="N197:N260" si="46">M197/5</f>
        <v>5.4544950307774996E-3</v>
      </c>
      <c r="O197" s="25">
        <f t="shared" si="42"/>
        <v>2.7272475153887498E-3</v>
      </c>
      <c r="P197" s="25">
        <f t="shared" ref="P197:P260" si="47">M197/2</f>
        <v>1.3636237576943749E-2</v>
      </c>
      <c r="Q197" s="15">
        <f>[1]CSHR!Q123</f>
        <v>2.7272475153887497E-2</v>
      </c>
      <c r="R197" s="25">
        <f t="shared" si="39"/>
        <v>1.3636237576943749E-2</v>
      </c>
      <c r="S197" s="15">
        <f>[1]CSHR!S123</f>
        <v>3.5186907902242402E-2</v>
      </c>
      <c r="T197" s="12">
        <f>[1]CSHR!T123</f>
        <v>0</v>
      </c>
      <c r="U197" s="16">
        <f>[1]CSHR!U123</f>
        <v>4.0641402933019898E-2</v>
      </c>
      <c r="V197" s="14">
        <f>[1]CSHR!V123</f>
        <v>0</v>
      </c>
      <c r="W197" s="60">
        <f t="shared" si="40"/>
        <v>0.79591942953986006</v>
      </c>
      <c r="X197" s="70">
        <f t="shared" si="43"/>
        <v>1</v>
      </c>
      <c r="Y197" s="5" t="str">
        <f t="shared" si="41"/>
        <v>USA</v>
      </c>
    </row>
    <row r="198" spans="1:28" s="1" customFormat="1" x14ac:dyDescent="0.25">
      <c r="A198" s="1" t="s">
        <v>29</v>
      </c>
      <c r="B198" s="3" t="s">
        <v>14</v>
      </c>
      <c r="C198" s="12">
        <f>[1]CSHR!C124</f>
        <v>0</v>
      </c>
      <c r="D198" s="12">
        <f>[1]CSHR!D124</f>
        <v>0</v>
      </c>
      <c r="E198" s="12">
        <f>[1]CSHR!E124</f>
        <v>0</v>
      </c>
      <c r="F198" s="12">
        <f>[1]CSHR!F124</f>
        <v>0</v>
      </c>
      <c r="G198" s="12">
        <f>[1]CSHR!G124</f>
        <v>2.5919979235751599E-3</v>
      </c>
      <c r="H198" s="12">
        <f>[1]CSHR!H124</f>
        <v>2.5919979235751599E-3</v>
      </c>
      <c r="I198" s="12">
        <f>[1]CSHR!I124</f>
        <v>2.5919979235751599E-3</v>
      </c>
      <c r="J198" s="25">
        <f t="shared" si="44"/>
        <v>1.2959989617875799E-3</v>
      </c>
      <c r="K198" s="25">
        <f t="shared" si="45"/>
        <v>8.6399930785838663E-4</v>
      </c>
      <c r="L198" s="12">
        <f>[1]CSHR!L124</f>
        <v>2.5919979235751599E-3</v>
      </c>
      <c r="M198" s="12">
        <f>[1]CSHR!M124</f>
        <v>4.5931859654768691E-3</v>
      </c>
      <c r="N198" s="25">
        <f t="shared" si="46"/>
        <v>9.1863719309537382E-4</v>
      </c>
      <c r="O198" s="25">
        <f t="shared" si="42"/>
        <v>4.5931859654768691E-4</v>
      </c>
      <c r="P198" s="25">
        <f t="shared" si="47"/>
        <v>2.2965929827384345E-3</v>
      </c>
      <c r="Q198" s="12">
        <f>[1]CSHR!Q124</f>
        <v>4.5931859654768691E-3</v>
      </c>
      <c r="R198" s="25">
        <f t="shared" si="39"/>
        <v>2.2965929827384345E-3</v>
      </c>
      <c r="S198" s="12">
        <f>[1]CSHR!S124</f>
        <v>7.1851838890520294E-3</v>
      </c>
      <c r="T198" s="12">
        <f>[1]CSHR!T124</f>
        <v>0</v>
      </c>
      <c r="U198" s="13">
        <f>[1]CSHR!U124</f>
        <v>9.0224582752427805E-3</v>
      </c>
      <c r="V198" s="14">
        <f>[1]CSHR!V124</f>
        <v>0</v>
      </c>
      <c r="W198" s="60">
        <f t="shared" si="40"/>
        <v>0.95610685418568497</v>
      </c>
      <c r="X198" s="70">
        <f t="shared" si="43"/>
        <v>1</v>
      </c>
      <c r="Y198" s="1" t="str">
        <f t="shared" si="41"/>
        <v>USA</v>
      </c>
    </row>
    <row r="199" spans="1:28" s="5" customFormat="1" x14ac:dyDescent="0.25">
      <c r="A199" s="5" t="s">
        <v>29</v>
      </c>
      <c r="B199" s="6" t="s">
        <v>15</v>
      </c>
      <c r="C199" s="15">
        <f>[1]CSHR!C125</f>
        <v>0</v>
      </c>
      <c r="D199" s="12">
        <f>[1]CSHR!D125</f>
        <v>0</v>
      </c>
      <c r="E199" s="15">
        <f>[1]CSHR!E125</f>
        <v>0.43046202993936011</v>
      </c>
      <c r="F199" s="12">
        <f>[1]CSHR!F125</f>
        <v>0</v>
      </c>
      <c r="G199" s="15">
        <f>[1]CSHR!G125</f>
        <v>1.5777260220478115E-3</v>
      </c>
      <c r="H199" s="12">
        <f>[1]CSHR!H125</f>
        <v>1.5777260220478115E-3</v>
      </c>
      <c r="I199" s="15">
        <f>[1]CSHR!I125</f>
        <v>1.5777260220478115E-3</v>
      </c>
      <c r="J199" s="25">
        <f t="shared" si="44"/>
        <v>7.8886301102390575E-4</v>
      </c>
      <c r="K199" s="25">
        <f t="shared" si="45"/>
        <v>5.259086740159372E-4</v>
      </c>
      <c r="L199" s="12">
        <f>[1]CSHR!L125</f>
        <v>1.5777260220478115E-3</v>
      </c>
      <c r="M199" s="15">
        <f>[1]CSHR!M125</f>
        <v>1.8866754247034694E-2</v>
      </c>
      <c r="N199" s="25">
        <f t="shared" si="46"/>
        <v>3.7733508494069389E-3</v>
      </c>
      <c r="O199" s="25">
        <f t="shared" si="42"/>
        <v>1.8866754247034694E-3</v>
      </c>
      <c r="P199" s="25">
        <f t="shared" si="47"/>
        <v>9.4333771235173471E-3</v>
      </c>
      <c r="Q199" s="15">
        <f>[1]CSHR!Q125</f>
        <v>1.8866754247034694E-2</v>
      </c>
      <c r="R199" s="25">
        <f t="shared" si="39"/>
        <v>9.4333771235173471E-3</v>
      </c>
      <c r="S199" s="15">
        <f>[1]CSHR!S125</f>
        <v>2.0444480269082469E-2</v>
      </c>
      <c r="T199" s="12">
        <f>[1]CSHR!T125</f>
        <v>0</v>
      </c>
      <c r="U199" s="16">
        <f>[1]CSHR!U125</f>
        <v>4.0569018132586142E-2</v>
      </c>
      <c r="V199" s="14">
        <f>[1]CSHR!V125</f>
        <v>5.1522926956254558E-2</v>
      </c>
      <c r="W199" s="60">
        <f t="shared" si="40"/>
        <v>0.38711557991427104</v>
      </c>
      <c r="X199" s="70">
        <f t="shared" si="43"/>
        <v>1</v>
      </c>
      <c r="Y199" s="5" t="str">
        <f t="shared" si="41"/>
        <v>USA</v>
      </c>
    </row>
    <row r="200" spans="1:28" s="7" customFormat="1" x14ac:dyDescent="0.25">
      <c r="A200" s="7" t="s">
        <v>29</v>
      </c>
      <c r="B200" s="3" t="s">
        <v>16</v>
      </c>
      <c r="C200" s="12">
        <f>[1]CSHR!C126</f>
        <v>0</v>
      </c>
      <c r="D200" s="12">
        <f>[1]CSHR!D126</f>
        <v>0</v>
      </c>
      <c r="E200" s="12">
        <f>[1]CSHR!E126</f>
        <v>0</v>
      </c>
      <c r="F200" s="12">
        <f>[1]CSHR!F126</f>
        <v>0</v>
      </c>
      <c r="G200" s="12">
        <f>[1]CSHR!G126</f>
        <v>2.8863815739954774E-4</v>
      </c>
      <c r="H200" s="12">
        <f>[1]CSHR!H126</f>
        <v>2.8863815739954774E-4</v>
      </c>
      <c r="I200" s="12">
        <f>[1]CSHR!I126</f>
        <v>2.8863815739954774E-4</v>
      </c>
      <c r="J200" s="25">
        <f t="shared" si="44"/>
        <v>1.4431907869977387E-4</v>
      </c>
      <c r="K200" s="25">
        <f t="shared" si="45"/>
        <v>9.6212719133182575E-5</v>
      </c>
      <c r="L200" s="12">
        <f>[1]CSHR!L126</f>
        <v>2.8863815739954774E-4</v>
      </c>
      <c r="M200" s="12">
        <f>[1]CSHR!M126</f>
        <v>2.8062043080511627E-2</v>
      </c>
      <c r="N200" s="25">
        <f t="shared" si="46"/>
        <v>5.6124086161023256E-3</v>
      </c>
      <c r="O200" s="25">
        <f t="shared" si="42"/>
        <v>2.8062043080511628E-3</v>
      </c>
      <c r="P200" s="25">
        <f t="shared" si="47"/>
        <v>1.4031021540255813E-2</v>
      </c>
      <c r="Q200" s="12">
        <f>[1]CSHR!Q126</f>
        <v>2.8062043080511627E-2</v>
      </c>
      <c r="R200" s="25">
        <f t="shared" si="39"/>
        <v>1.4031021540255813E-2</v>
      </c>
      <c r="S200" s="12">
        <f>[1]CSHR!S126</f>
        <v>2.835068123791112E-2</v>
      </c>
      <c r="T200" s="12">
        <f>[1]CSHR!T126</f>
        <v>0</v>
      </c>
      <c r="U200" s="13">
        <f>[1]CSHR!U126</f>
        <v>2.835068123791112E-2</v>
      </c>
      <c r="V200" s="14">
        <f>[1]CSHR!V126</f>
        <v>2.8708153339194131E-2</v>
      </c>
      <c r="W200" s="60">
        <f t="shared" si="40"/>
        <v>0.82059065759186411</v>
      </c>
      <c r="X200" s="70">
        <f t="shared" si="43"/>
        <v>1</v>
      </c>
      <c r="Y200" s="7" t="str">
        <f t="shared" si="41"/>
        <v>USA</v>
      </c>
    </row>
    <row r="201" spans="1:28" s="8" customFormat="1" x14ac:dyDescent="0.25">
      <c r="A201" s="8" t="s">
        <v>29</v>
      </c>
      <c r="B201" s="9" t="s">
        <v>17</v>
      </c>
      <c r="C201" s="17">
        <f>[1]CSHR!C127</f>
        <v>0</v>
      </c>
      <c r="D201" s="18">
        <f>[1]CSHR!D127</f>
        <v>0</v>
      </c>
      <c r="E201" s="17">
        <f>[1]CSHR!E127</f>
        <v>0</v>
      </c>
      <c r="F201" s="18">
        <f>[1]CSHR!F127</f>
        <v>0.42585082292362358</v>
      </c>
      <c r="G201" s="17">
        <f>[1]CSHR!G127</f>
        <v>0</v>
      </c>
      <c r="H201" s="18">
        <f>[1]CSHR!H127</f>
        <v>0</v>
      </c>
      <c r="I201" s="17">
        <f>[1]CSHR!I127</f>
        <v>0</v>
      </c>
      <c r="J201" s="56">
        <f t="shared" si="44"/>
        <v>0</v>
      </c>
      <c r="K201" s="56">
        <f t="shared" si="45"/>
        <v>0</v>
      </c>
      <c r="L201" s="18">
        <f>[1]CSHR!L127</f>
        <v>0</v>
      </c>
      <c r="M201" s="17">
        <f>[1]CSHR!M127</f>
        <v>2.1441097150211016E-2</v>
      </c>
      <c r="N201" s="56">
        <f t="shared" si="46"/>
        <v>4.2882194300422035E-3</v>
      </c>
      <c r="O201" s="56">
        <f t="shared" si="42"/>
        <v>2.1441097150211017E-3</v>
      </c>
      <c r="P201" s="56">
        <f t="shared" si="47"/>
        <v>1.0720548575105508E-2</v>
      </c>
      <c r="Q201" s="17">
        <f>[1]CSHR!Q127</f>
        <v>2.1441097150211016E-2</v>
      </c>
      <c r="R201" s="56">
        <f t="shared" si="39"/>
        <v>1.0720548575105508E-2</v>
      </c>
      <c r="S201" s="17">
        <f>[1]CSHR!S127</f>
        <v>2.1441097150211016E-2</v>
      </c>
      <c r="T201" s="18">
        <f>[1]CSHR!T127</f>
        <v>0</v>
      </c>
      <c r="U201" s="17">
        <f>[1]CSHR!U127</f>
        <v>4.4311600777102632E-2</v>
      </c>
      <c r="V201" s="19">
        <f>[1]CSHR!V127</f>
        <v>3.0053448180909826E-3</v>
      </c>
      <c r="W201" s="62">
        <f t="shared" si="40"/>
        <v>0.43463551373527542</v>
      </c>
      <c r="X201" s="71">
        <f t="shared" si="43"/>
        <v>1</v>
      </c>
      <c r="Y201" s="8" t="str">
        <f t="shared" si="41"/>
        <v>USA</v>
      </c>
    </row>
    <row r="202" spans="1:28" s="1" customFormat="1" x14ac:dyDescent="0.25">
      <c r="A202" s="1" t="s">
        <v>30</v>
      </c>
      <c r="B202" s="3" t="s">
        <v>0</v>
      </c>
      <c r="C202" s="12">
        <f>[1]CSHR!C164</f>
        <v>0.47584628903906828</v>
      </c>
      <c r="D202" s="12">
        <f>[1]CSHR!D164</f>
        <v>0</v>
      </c>
      <c r="E202" s="12">
        <f>[1]CSHR!E164</f>
        <v>0</v>
      </c>
      <c r="F202" s="12">
        <f>[1]CSHR!F164</f>
        <v>0</v>
      </c>
      <c r="G202" s="12">
        <f>[1]CSHR!G164</f>
        <v>1.0882175398734876E-2</v>
      </c>
      <c r="H202" s="12">
        <f>[1]CSHR!H164</f>
        <v>1.0882175398734876E-2</v>
      </c>
      <c r="I202" s="12">
        <f>[1]CSHR!I164</f>
        <v>1.0882175398734876E-2</v>
      </c>
      <c r="J202" s="25">
        <f t="shared" si="44"/>
        <v>5.4410876993674379E-3</v>
      </c>
      <c r="K202" s="25">
        <f t="shared" si="45"/>
        <v>3.6273917995782918E-3</v>
      </c>
      <c r="L202" s="12">
        <f>[1]CSHR!L164</f>
        <v>1.0882175398734876E-2</v>
      </c>
      <c r="M202" s="12">
        <f>[1]CSHR!M164</f>
        <v>1.7955796168811135E-2</v>
      </c>
      <c r="N202" s="25">
        <f t="shared" si="46"/>
        <v>3.591159233762227E-3</v>
      </c>
      <c r="O202" s="25">
        <f>P202/5</f>
        <v>1.7955796168811135E-3</v>
      </c>
      <c r="P202" s="25">
        <f t="shared" si="47"/>
        <v>8.9778980844055674E-3</v>
      </c>
      <c r="Q202" s="12">
        <f>[1]CSHR!Q164</f>
        <v>1.7955796168811135E-2</v>
      </c>
      <c r="R202" s="25">
        <f t="shared" si="39"/>
        <v>8.9778980844055674E-3</v>
      </c>
      <c r="S202" s="12">
        <f>[1]CSHR!S164</f>
        <v>2.8837971567546049E-2</v>
      </c>
      <c r="T202" s="12">
        <f>[1]CSHR!T164</f>
        <v>0</v>
      </c>
      <c r="U202" s="13">
        <f>[1]CSHR!U164</f>
        <v>4.395864202549226E-2</v>
      </c>
      <c r="V202" s="14">
        <f>[1]CSHR!V164</f>
        <v>4.1061561046092147E-2</v>
      </c>
      <c r="W202" s="60">
        <f t="shared" si="40"/>
        <v>0.29844422787083924</v>
      </c>
      <c r="X202" s="70">
        <f t="shared" si="43"/>
        <v>1</v>
      </c>
      <c r="Y202" s="1" t="str">
        <f>$AK$2</f>
        <v>ROW</v>
      </c>
    </row>
    <row r="203" spans="1:28" s="5" customFormat="1" x14ac:dyDescent="0.25">
      <c r="A203" s="5" t="s">
        <v>30</v>
      </c>
      <c r="B203" s="6" t="s">
        <v>1</v>
      </c>
      <c r="C203" s="15">
        <f>[1]CSHR!C165</f>
        <v>0</v>
      </c>
      <c r="D203" s="12">
        <f>[1]CSHR!D165</f>
        <v>0</v>
      </c>
      <c r="E203" s="15">
        <f>[1]CSHR!E165</f>
        <v>0</v>
      </c>
      <c r="F203" s="12">
        <f>[1]CSHR!F165</f>
        <v>0</v>
      </c>
      <c r="G203" s="15">
        <f>[1]CSHR!G165</f>
        <v>7.229419529802157E-3</v>
      </c>
      <c r="H203" s="12">
        <f>[1]CSHR!H165</f>
        <v>7.229419529802157E-3</v>
      </c>
      <c r="I203" s="15">
        <f>[1]CSHR!I165</f>
        <v>7.229419529802157E-3</v>
      </c>
      <c r="J203" s="25">
        <f t="shared" si="44"/>
        <v>3.6147097649010785E-3</v>
      </c>
      <c r="K203" s="25">
        <f t="shared" si="45"/>
        <v>2.4098065099340525E-3</v>
      </c>
      <c r="L203" s="12">
        <f>[1]CSHR!L165</f>
        <v>7.229419529802157E-3</v>
      </c>
      <c r="M203" s="15">
        <f>[1]CSHR!M165</f>
        <v>1.5617044127957279E-2</v>
      </c>
      <c r="N203" s="25">
        <f t="shared" si="46"/>
        <v>3.1234088255914557E-3</v>
      </c>
      <c r="O203" s="69">
        <f>T203/2</f>
        <v>0.17486213379282997</v>
      </c>
      <c r="P203" s="25">
        <f t="shared" si="47"/>
        <v>7.8085220639786393E-3</v>
      </c>
      <c r="Q203" s="15">
        <f>[1]CSHR!Q165</f>
        <v>1.5617044127957279E-2</v>
      </c>
      <c r="R203" s="25">
        <f t="shared" si="39"/>
        <v>7.8085220639786393E-3</v>
      </c>
      <c r="S203" s="15">
        <f>[1]CSHR!S165</f>
        <v>2.2846463657759431E-2</v>
      </c>
      <c r="T203" s="12">
        <f>[1]CSHR!T165</f>
        <v>0.34972426758565994</v>
      </c>
      <c r="U203" s="16">
        <f>[1]CSHR!U165</f>
        <v>3.8463507785716694E-2</v>
      </c>
      <c r="V203" s="14">
        <f>[1]CSHR!V165</f>
        <v>1.3305491365670956E-2</v>
      </c>
      <c r="W203" s="60">
        <f t="shared" si="40"/>
        <v>0.31588140020885591</v>
      </c>
      <c r="X203" s="70">
        <f t="shared" si="43"/>
        <v>1</v>
      </c>
      <c r="Y203" s="5" t="str">
        <f t="shared" ref="Y203:Y219" si="48">$AK$2</f>
        <v>ROW</v>
      </c>
    </row>
    <row r="204" spans="1:28" s="1" customFormat="1" x14ac:dyDescent="0.25">
      <c r="A204" s="1" t="s">
        <v>30</v>
      </c>
      <c r="B204" s="3" t="s">
        <v>2</v>
      </c>
      <c r="C204" s="12">
        <f>[1]CSHR!C166</f>
        <v>0.53847539865199234</v>
      </c>
      <c r="D204" s="12">
        <f>[1]CSHR!D166</f>
        <v>0</v>
      </c>
      <c r="E204" s="12">
        <f>[1]CSHR!E166</f>
        <v>0</v>
      </c>
      <c r="F204" s="12">
        <f>[1]CSHR!F166</f>
        <v>0</v>
      </c>
      <c r="G204" s="12">
        <f>[1]CSHR!G166</f>
        <v>1.009977118744537E-2</v>
      </c>
      <c r="H204" s="12">
        <f>[1]CSHR!H166</f>
        <v>1.009977118744537E-2</v>
      </c>
      <c r="I204" s="12">
        <f>[1]CSHR!I166</f>
        <v>1.009977118744537E-2</v>
      </c>
      <c r="J204" s="25">
        <f t="shared" si="44"/>
        <v>5.0498855937226852E-3</v>
      </c>
      <c r="K204" s="25">
        <f t="shared" si="45"/>
        <v>3.3665903958151233E-3</v>
      </c>
      <c r="L204" s="12">
        <f>[1]CSHR!L166</f>
        <v>1.009977118744537E-2</v>
      </c>
      <c r="M204" s="12">
        <f>[1]CSHR!M166</f>
        <v>1.5409267906523623E-2</v>
      </c>
      <c r="N204" s="25">
        <f t="shared" si="46"/>
        <v>3.0818535813047247E-3</v>
      </c>
      <c r="O204" s="25">
        <f>P204/5</f>
        <v>1.5409267906523623E-3</v>
      </c>
      <c r="P204" s="25">
        <f t="shared" si="47"/>
        <v>7.7046339532618113E-3</v>
      </c>
      <c r="Q204" s="12">
        <f>[1]CSHR!Q166</f>
        <v>1.5409267906523623E-2</v>
      </c>
      <c r="R204" s="25">
        <f t="shared" si="39"/>
        <v>7.7046339532618113E-3</v>
      </c>
      <c r="S204" s="12">
        <f>[1]CSHR!S166</f>
        <v>2.5509039093968996E-2</v>
      </c>
      <c r="T204" s="12">
        <f>[1]CSHR!T166</f>
        <v>0</v>
      </c>
      <c r="U204" s="13">
        <f>[1]CSHR!U166</f>
        <v>3.8485264699462597E-2</v>
      </c>
      <c r="V204" s="14">
        <f>[1]CSHR!V166</f>
        <v>4.231176134922246E-2</v>
      </c>
      <c r="W204" s="60">
        <f t="shared" si="40"/>
        <v>0.25555239137450669</v>
      </c>
      <c r="X204" s="70">
        <f t="shared" si="43"/>
        <v>1</v>
      </c>
      <c r="Y204" s="1" t="str">
        <f t="shared" si="48"/>
        <v>ROW</v>
      </c>
    </row>
    <row r="205" spans="1:28" s="5" customFormat="1" x14ac:dyDescent="0.25">
      <c r="A205" s="5" t="s">
        <v>30</v>
      </c>
      <c r="B205" s="6" t="s">
        <v>3</v>
      </c>
      <c r="C205" s="15">
        <f>[1]CSHR!C167</f>
        <v>0</v>
      </c>
      <c r="D205" s="12">
        <f>[1]CSHR!D167</f>
        <v>0</v>
      </c>
      <c r="E205" s="15">
        <f>[1]CSHR!E167</f>
        <v>0.75670377397321942</v>
      </c>
      <c r="F205" s="12">
        <f>[1]CSHR!F167</f>
        <v>0</v>
      </c>
      <c r="G205" s="15">
        <f>[1]CSHR!G167</f>
        <v>1.962477130646578E-3</v>
      </c>
      <c r="H205" s="12">
        <f>[1]CSHR!H167</f>
        <v>1.962477130646578E-3</v>
      </c>
      <c r="I205" s="15">
        <f>[1]CSHR!I167</f>
        <v>1.962477130646578E-3</v>
      </c>
      <c r="J205" s="25">
        <f t="shared" si="44"/>
        <v>9.8123856532328899E-4</v>
      </c>
      <c r="K205" s="25">
        <f t="shared" si="45"/>
        <v>6.5415904354885937E-4</v>
      </c>
      <c r="L205" s="12">
        <f>[1]CSHR!L167</f>
        <v>1.962477130646578E-3</v>
      </c>
      <c r="M205" s="15">
        <f>[1]CSHR!M167</f>
        <v>8.4084870867709334E-3</v>
      </c>
      <c r="N205" s="25">
        <f t="shared" si="46"/>
        <v>1.6816974173541866E-3</v>
      </c>
      <c r="O205" s="25">
        <f t="shared" ref="O205:O219" si="49">P205/5</f>
        <v>8.408487086770933E-4</v>
      </c>
      <c r="P205" s="25">
        <f t="shared" si="47"/>
        <v>4.2042435433854667E-3</v>
      </c>
      <c r="Q205" s="15">
        <f>[1]CSHR!Q167</f>
        <v>8.4084870867709334E-3</v>
      </c>
      <c r="R205" s="25">
        <f t="shared" si="39"/>
        <v>4.2042435433854667E-3</v>
      </c>
      <c r="S205" s="15">
        <f>[1]CSHR!S167</f>
        <v>1.0370964217417525E-2</v>
      </c>
      <c r="T205" s="12">
        <f>[1]CSHR!T167</f>
        <v>0</v>
      </c>
      <c r="U205" s="16">
        <f>[1]CSHR!U167</f>
        <v>1.9340017109973209E-2</v>
      </c>
      <c r="V205" s="14">
        <f>[1]CSHR!V167</f>
        <v>6.6642650162877124E-3</v>
      </c>
      <c r="W205" s="60">
        <f t="shared" si="40"/>
        <v>0.16968766616529984</v>
      </c>
      <c r="X205" s="70">
        <f t="shared" si="43"/>
        <v>1</v>
      </c>
      <c r="Y205" s="5" t="str">
        <f t="shared" si="48"/>
        <v>ROW</v>
      </c>
    </row>
    <row r="206" spans="1:28" s="1" customFormat="1" x14ac:dyDescent="0.25">
      <c r="A206" s="1" t="s">
        <v>30</v>
      </c>
      <c r="B206" s="3" t="s">
        <v>4</v>
      </c>
      <c r="C206" s="12">
        <f>[1]CSHR!C168</f>
        <v>0</v>
      </c>
      <c r="D206" s="12">
        <f>[1]CSHR!D168</f>
        <v>0</v>
      </c>
      <c r="E206" s="12">
        <f>[1]CSHR!E168</f>
        <v>0</v>
      </c>
      <c r="F206" s="12">
        <f>[1]CSHR!F168</f>
        <v>0</v>
      </c>
      <c r="G206" s="12">
        <f>[1]CSHR!G168</f>
        <v>1.4706106110030202E-2</v>
      </c>
      <c r="H206" s="12">
        <f>[1]CSHR!H168</f>
        <v>1.4706106110030202E-2</v>
      </c>
      <c r="I206" s="12">
        <f>[1]CSHR!I168</f>
        <v>1.4706106110030202E-2</v>
      </c>
      <c r="J206" s="25">
        <f t="shared" si="44"/>
        <v>7.353053055015101E-3</v>
      </c>
      <c r="K206" s="25">
        <f t="shared" si="45"/>
        <v>4.9020353700100676E-3</v>
      </c>
      <c r="L206" s="12">
        <f>[1]CSHR!L168</f>
        <v>1.4706106110030202E-2</v>
      </c>
      <c r="M206" s="12">
        <f>[1]CSHR!M168</f>
        <v>1.5969115523113198E-2</v>
      </c>
      <c r="N206" s="25">
        <f t="shared" si="46"/>
        <v>3.1938231046226397E-3</v>
      </c>
      <c r="O206" s="25">
        <f t="shared" si="49"/>
        <v>1.5969115523113198E-3</v>
      </c>
      <c r="P206" s="25">
        <f t="shared" si="47"/>
        <v>7.9845577615565988E-3</v>
      </c>
      <c r="Q206" s="12">
        <f>[1]CSHR!Q168</f>
        <v>1.5969115523113198E-2</v>
      </c>
      <c r="R206" s="25">
        <f t="shared" si="39"/>
        <v>7.9845577615565988E-3</v>
      </c>
      <c r="S206" s="12">
        <f>[1]CSHR!S168</f>
        <v>3.0675221633143398E-2</v>
      </c>
      <c r="T206" s="12">
        <f>[1]CSHR!T168</f>
        <v>0</v>
      </c>
      <c r="U206" s="13">
        <f>[1]CSHR!U168</f>
        <v>3.3869044737766009E-2</v>
      </c>
      <c r="V206" s="14">
        <f>[1]CSHR!V168</f>
        <v>2.7233529833389203E-3</v>
      </c>
      <c r="W206" s="60">
        <f t="shared" si="40"/>
        <v>0.80895478655433217</v>
      </c>
      <c r="X206" s="70">
        <f t="shared" si="43"/>
        <v>1</v>
      </c>
      <c r="Y206" s="1" t="str">
        <f t="shared" si="48"/>
        <v>ROW</v>
      </c>
    </row>
    <row r="207" spans="1:28" s="5" customFormat="1" x14ac:dyDescent="0.25">
      <c r="A207" s="5" t="s">
        <v>30</v>
      </c>
      <c r="B207" s="6" t="s">
        <v>5</v>
      </c>
      <c r="C207" s="15">
        <f>[1]CSHR!C169</f>
        <v>0.53068219038677766</v>
      </c>
      <c r="D207" s="12">
        <f>[1]CSHR!D169</f>
        <v>0</v>
      </c>
      <c r="E207" s="15">
        <f>[1]CSHR!E169</f>
        <v>0</v>
      </c>
      <c r="F207" s="12">
        <f>[1]CSHR!F169</f>
        <v>0</v>
      </c>
      <c r="G207" s="15">
        <f>[1]CSHR!G169</f>
        <v>1.0144276200248287E-2</v>
      </c>
      <c r="H207" s="12">
        <f>[1]CSHR!H169</f>
        <v>1.0144276200248287E-2</v>
      </c>
      <c r="I207" s="15">
        <f>[1]CSHR!I169</f>
        <v>1.0144276200248287E-2</v>
      </c>
      <c r="J207" s="25">
        <f t="shared" si="44"/>
        <v>5.0721381001241437E-3</v>
      </c>
      <c r="K207" s="25">
        <f t="shared" si="45"/>
        <v>3.3814254000827625E-3</v>
      </c>
      <c r="L207" s="12">
        <f>[1]CSHR!L169</f>
        <v>1.0144276200248287E-2</v>
      </c>
      <c r="M207" s="15">
        <f>[1]CSHR!M169</f>
        <v>1.6016009052218151E-2</v>
      </c>
      <c r="N207" s="25">
        <f t="shared" si="46"/>
        <v>3.2032018104436303E-3</v>
      </c>
      <c r="O207" s="25">
        <f t="shared" si="49"/>
        <v>1.6016009052218152E-3</v>
      </c>
      <c r="P207" s="25">
        <f t="shared" si="47"/>
        <v>8.0080045261090756E-3</v>
      </c>
      <c r="Q207" s="15">
        <f>[1]CSHR!Q169</f>
        <v>1.6016009052218151E-2</v>
      </c>
      <c r="R207" s="25">
        <f t="shared" si="39"/>
        <v>8.0080045261090756E-3</v>
      </c>
      <c r="S207" s="15">
        <f>[1]CSHR!S169</f>
        <v>2.6160285252466466E-2</v>
      </c>
      <c r="T207" s="12">
        <f>[1]CSHR!T169</f>
        <v>0</v>
      </c>
      <c r="U207" s="16">
        <f>[1]CSHR!U169</f>
        <v>3.9647450770123903E-2</v>
      </c>
      <c r="V207" s="14">
        <f>[1]CSHR!V169</f>
        <v>3.5749153793183969E-2</v>
      </c>
      <c r="W207" s="60">
        <f t="shared" si="40"/>
        <v>0.26587742162392813</v>
      </c>
      <c r="X207" s="70">
        <f t="shared" si="43"/>
        <v>1</v>
      </c>
      <c r="Y207" s="5" t="str">
        <f t="shared" si="48"/>
        <v>ROW</v>
      </c>
    </row>
    <row r="208" spans="1:28" s="1" customFormat="1" x14ac:dyDescent="0.25">
      <c r="A208" s="1" t="s">
        <v>30</v>
      </c>
      <c r="B208" s="3" t="s">
        <v>6</v>
      </c>
      <c r="C208" s="12">
        <f>[1]CSHR!C170</f>
        <v>0</v>
      </c>
      <c r="D208" s="12">
        <f>[1]CSHR!D170</f>
        <v>0</v>
      </c>
      <c r="E208" s="12">
        <f>[1]CSHR!E170</f>
        <v>0</v>
      </c>
      <c r="F208" s="12">
        <f>[1]CSHR!F170</f>
        <v>0</v>
      </c>
      <c r="G208" s="12">
        <f>[1]CSHR!G170</f>
        <v>1.6945121244395624E-3</v>
      </c>
      <c r="H208" s="12">
        <f>[1]CSHR!H170</f>
        <v>1.6945121244395624E-3</v>
      </c>
      <c r="I208" s="12">
        <f>[1]CSHR!I170</f>
        <v>1.6945121244395624E-3</v>
      </c>
      <c r="J208" s="25">
        <f t="shared" si="44"/>
        <v>8.472560622197812E-4</v>
      </c>
      <c r="K208" s="25">
        <f t="shared" si="45"/>
        <v>5.6483737481318743E-4</v>
      </c>
      <c r="L208" s="12">
        <f>[1]CSHR!L170</f>
        <v>1.6945121244395624E-3</v>
      </c>
      <c r="M208" s="12">
        <f>[1]CSHR!M170</f>
        <v>2.7457372386752173E-2</v>
      </c>
      <c r="N208" s="25">
        <f t="shared" si="46"/>
        <v>5.4914744773504349E-3</v>
      </c>
      <c r="O208" s="25">
        <f t="shared" si="49"/>
        <v>2.7457372386752174E-3</v>
      </c>
      <c r="P208" s="25">
        <f t="shared" si="47"/>
        <v>1.3728686193376086E-2</v>
      </c>
      <c r="Q208" s="12">
        <f>[1]CSHR!Q170</f>
        <v>2.7457372386752173E-2</v>
      </c>
      <c r="R208" s="25">
        <f t="shared" si="39"/>
        <v>1.3728686193376086E-2</v>
      </c>
      <c r="S208" s="12">
        <f>[1]CSHR!S170</f>
        <v>2.9151884511191793E-2</v>
      </c>
      <c r="T208" s="12">
        <f>[1]CSHR!T170</f>
        <v>0</v>
      </c>
      <c r="U208" s="13">
        <f>[1]CSHR!U170</f>
        <v>2.9151884511191793E-2</v>
      </c>
      <c r="V208" s="14">
        <f>[1]CSHR!V170</f>
        <v>4.1164636018590793E-2</v>
      </c>
      <c r="W208" s="60">
        <f t="shared" si="40"/>
        <v>0.80173212414795225</v>
      </c>
      <c r="X208" s="70">
        <f t="shared" si="43"/>
        <v>1</v>
      </c>
      <c r="Y208" s="1" t="str">
        <f t="shared" si="48"/>
        <v>ROW</v>
      </c>
    </row>
    <row r="209" spans="1:25" s="5" customFormat="1" x14ac:dyDescent="0.25">
      <c r="A209" s="5" t="s">
        <v>30</v>
      </c>
      <c r="B209" s="6" t="s">
        <v>7</v>
      </c>
      <c r="C209" s="15">
        <f>[1]CSHR!C171</f>
        <v>0</v>
      </c>
      <c r="D209" s="12">
        <f>[1]CSHR!D171</f>
        <v>0</v>
      </c>
      <c r="E209" s="15">
        <f>[1]CSHR!E171</f>
        <v>0</v>
      </c>
      <c r="F209" s="12">
        <f>[1]CSHR!F171</f>
        <v>0</v>
      </c>
      <c r="G209" s="15">
        <f>[1]CSHR!G171</f>
        <v>4.5932336710585928E-3</v>
      </c>
      <c r="H209" s="12">
        <f>[1]CSHR!H171</f>
        <v>0.34261420230180883</v>
      </c>
      <c r="I209" s="15">
        <f>[1]CSHR!I171</f>
        <v>4.5932336710585928E-3</v>
      </c>
      <c r="J209" s="25">
        <f t="shared" si="44"/>
        <v>2.2966168355292964E-3</v>
      </c>
      <c r="K209" s="25">
        <f t="shared" si="45"/>
        <v>1.5310778903528642E-3</v>
      </c>
      <c r="L209" s="12">
        <f>[1]CSHR!L171</f>
        <v>4.5932336710585928E-3</v>
      </c>
      <c r="M209" s="15">
        <f>[1]CSHR!M171</f>
        <v>2.2375040909475077E-2</v>
      </c>
      <c r="N209" s="25">
        <f t="shared" si="46"/>
        <v>4.4750081818950155E-3</v>
      </c>
      <c r="O209" s="25">
        <f t="shared" si="49"/>
        <v>2.2375040909475077E-3</v>
      </c>
      <c r="P209" s="25">
        <f t="shared" si="47"/>
        <v>1.1187520454737539E-2</v>
      </c>
      <c r="Q209" s="15">
        <f>[1]CSHR!Q171</f>
        <v>2.2375040909475077E-2</v>
      </c>
      <c r="R209" s="25">
        <f t="shared" si="39"/>
        <v>1.1187520454737539E-2</v>
      </c>
      <c r="S209" s="15">
        <f>[1]CSHR!S171</f>
        <v>2.6968274580533656E-2</v>
      </c>
      <c r="T209" s="12">
        <f>[1]CSHR!T171</f>
        <v>0</v>
      </c>
      <c r="U209" s="16">
        <f>[1]CSHR!U171</f>
        <v>5.6801662459833729E-2</v>
      </c>
      <c r="V209" s="14">
        <f>[1]CSHR!V171</f>
        <v>4.5926654469576111E-2</v>
      </c>
      <c r="W209" s="60">
        <f t="shared" si="40"/>
        <v>0.43624417544792216</v>
      </c>
      <c r="X209" s="70">
        <f t="shared" si="43"/>
        <v>1</v>
      </c>
      <c r="Y209" s="5" t="str">
        <f t="shared" si="48"/>
        <v>ROW</v>
      </c>
    </row>
    <row r="210" spans="1:25" s="1" customFormat="1" x14ac:dyDescent="0.25">
      <c r="A210" s="1" t="s">
        <v>30</v>
      </c>
      <c r="B210" s="3" t="s">
        <v>8</v>
      </c>
      <c r="C210" s="12">
        <f>[1]CSHR!C172</f>
        <v>0</v>
      </c>
      <c r="D210" s="12">
        <f>[1]CSHR!D172</f>
        <v>0</v>
      </c>
      <c r="E210" s="12">
        <f>[1]CSHR!E172</f>
        <v>0</v>
      </c>
      <c r="F210" s="12">
        <f>[1]CSHR!F172</f>
        <v>0.81615876321858205</v>
      </c>
      <c r="G210" s="12">
        <f>[1]CSHR!G172</f>
        <v>0</v>
      </c>
      <c r="H210" s="12">
        <f>[1]CSHR!H172</f>
        <v>0</v>
      </c>
      <c r="I210" s="12">
        <f>[1]CSHR!I172</f>
        <v>0</v>
      </c>
      <c r="J210" s="25">
        <f t="shared" si="44"/>
        <v>0</v>
      </c>
      <c r="K210" s="25">
        <f t="shared" si="45"/>
        <v>0</v>
      </c>
      <c r="L210" s="12">
        <f>[1]CSHR!L172</f>
        <v>0</v>
      </c>
      <c r="M210" s="12">
        <f>[1]CSHR!M172</f>
        <v>6.8487752009910498E-3</v>
      </c>
      <c r="N210" s="25">
        <f t="shared" si="46"/>
        <v>1.3697550401982101E-3</v>
      </c>
      <c r="O210" s="25">
        <f t="shared" si="49"/>
        <v>6.8487752009910503E-4</v>
      </c>
      <c r="P210" s="25">
        <f t="shared" si="47"/>
        <v>3.4243876004955249E-3</v>
      </c>
      <c r="Q210" s="12">
        <f>[1]CSHR!Q172</f>
        <v>6.8487752009910498E-3</v>
      </c>
      <c r="R210" s="25">
        <f t="shared" si="39"/>
        <v>3.4243876004955249E-3</v>
      </c>
      <c r="S210" s="12">
        <f>[1]CSHR!S172</f>
        <v>6.8487752009910498E-3</v>
      </c>
      <c r="T210" s="12">
        <f>[1]CSHR!T172</f>
        <v>0</v>
      </c>
      <c r="U210" s="13">
        <f>[1]CSHR!U172</f>
        <v>1.41541354153815E-2</v>
      </c>
      <c r="V210" s="14">
        <f>[1]CSHR!V172</f>
        <v>1.40487696430586E-3</v>
      </c>
      <c r="W210" s="60">
        <f t="shared" si="40"/>
        <v>0.13883249103746897</v>
      </c>
      <c r="X210" s="70">
        <f t="shared" si="43"/>
        <v>1</v>
      </c>
      <c r="Y210" s="1" t="str">
        <f t="shared" si="48"/>
        <v>ROW</v>
      </c>
    </row>
    <row r="211" spans="1:25" s="5" customFormat="1" x14ac:dyDescent="0.25">
      <c r="A211" s="5" t="s">
        <v>30</v>
      </c>
      <c r="B211" s="6" t="s">
        <v>9</v>
      </c>
      <c r="C211" s="15">
        <f>[1]CSHR!C173</f>
        <v>0.42533830827844088</v>
      </c>
      <c r="D211" s="12">
        <f>[1]CSHR!D173</f>
        <v>0</v>
      </c>
      <c r="E211" s="15">
        <f>[1]CSHR!E173</f>
        <v>0</v>
      </c>
      <c r="F211" s="12">
        <f>[1]CSHR!F173</f>
        <v>0</v>
      </c>
      <c r="G211" s="15">
        <f>[1]CSHR!G173</f>
        <v>7.972701140695192E-3</v>
      </c>
      <c r="H211" s="12">
        <f>[1]CSHR!H173</f>
        <v>7.972701140695192E-3</v>
      </c>
      <c r="I211" s="15">
        <f>[1]CSHR!I173</f>
        <v>7.972701140695192E-3</v>
      </c>
      <c r="J211" s="25">
        <f t="shared" si="44"/>
        <v>3.986350570347596E-3</v>
      </c>
      <c r="K211" s="25">
        <f t="shared" si="45"/>
        <v>2.6575670468983975E-3</v>
      </c>
      <c r="L211" s="12">
        <f>[1]CSHR!L173</f>
        <v>7.972701140695192E-3</v>
      </c>
      <c r="M211" s="15">
        <f>[1]CSHR!M173</f>
        <v>2.0246983688840762E-2</v>
      </c>
      <c r="N211" s="25">
        <f t="shared" si="46"/>
        <v>4.0493967377681524E-3</v>
      </c>
      <c r="O211" s="25">
        <f t="shared" si="49"/>
        <v>2.0246983688840762E-3</v>
      </c>
      <c r="P211" s="25">
        <f t="shared" si="47"/>
        <v>1.0123491844420381E-2</v>
      </c>
      <c r="Q211" s="15">
        <f>[1]CSHR!Q173</f>
        <v>2.0246983688840762E-2</v>
      </c>
      <c r="R211" s="25">
        <f t="shared" si="39"/>
        <v>1.0123491844420381E-2</v>
      </c>
      <c r="S211" s="15">
        <f>[1]CSHR!S173</f>
        <v>2.8219684829535914E-2</v>
      </c>
      <c r="T211" s="12">
        <f>[1]CSHR!T173</f>
        <v>0</v>
      </c>
      <c r="U211" s="16">
        <f>[1]CSHR!U173</f>
        <v>4.5269776356980762E-2</v>
      </c>
      <c r="V211" s="14">
        <f>[1]CSHR!V173</f>
        <v>5.5623347757320793E-2</v>
      </c>
      <c r="W211" s="60">
        <f t="shared" si="40"/>
        <v>0.34019911442452011</v>
      </c>
      <c r="X211" s="70">
        <f t="shared" si="43"/>
        <v>1</v>
      </c>
      <c r="Y211" s="5" t="str">
        <f t="shared" si="48"/>
        <v>ROW</v>
      </c>
    </row>
    <row r="212" spans="1:25" s="1" customFormat="1" x14ac:dyDescent="0.25">
      <c r="A212" s="1" t="s">
        <v>30</v>
      </c>
      <c r="B212" s="3" t="s">
        <v>10</v>
      </c>
      <c r="C212" s="12">
        <f>[1]CSHR!C174</f>
        <v>0</v>
      </c>
      <c r="D212" s="12">
        <f>[1]CSHR!D174</f>
        <v>0</v>
      </c>
      <c r="E212" s="12">
        <f>[1]CSHR!E174</f>
        <v>0.72981226763952622</v>
      </c>
      <c r="F212" s="12">
        <f>[1]CSHR!F174</f>
        <v>0</v>
      </c>
      <c r="G212" s="12">
        <f>[1]CSHR!G174</f>
        <v>2.8230577419138835E-3</v>
      </c>
      <c r="H212" s="12">
        <f>[1]CSHR!H174</f>
        <v>2.8230577419138835E-3</v>
      </c>
      <c r="I212" s="12">
        <f>[1]CSHR!I174</f>
        <v>2.8230577419138835E-3</v>
      </c>
      <c r="J212" s="25">
        <f t="shared" si="44"/>
        <v>1.4115288709569418E-3</v>
      </c>
      <c r="K212" s="25">
        <f t="shared" si="45"/>
        <v>9.4101924730462781E-4</v>
      </c>
      <c r="L212" s="12">
        <f>[1]CSHR!L174</f>
        <v>2.8230577419138835E-3</v>
      </c>
      <c r="M212" s="12">
        <f>[1]CSHR!M174</f>
        <v>9.1027343254606197E-3</v>
      </c>
      <c r="N212" s="25">
        <f t="shared" si="46"/>
        <v>1.8205468650921239E-3</v>
      </c>
      <c r="O212" s="25">
        <f t="shared" si="49"/>
        <v>9.1027343254606197E-4</v>
      </c>
      <c r="P212" s="25">
        <f t="shared" si="47"/>
        <v>4.5513671627303099E-3</v>
      </c>
      <c r="Q212" s="12">
        <f>[1]CSHR!Q174</f>
        <v>9.1027343254606197E-3</v>
      </c>
      <c r="R212" s="25">
        <f t="shared" si="39"/>
        <v>4.5513671627303099E-3</v>
      </c>
      <c r="S212" s="12">
        <f>[1]CSHR!S174</f>
        <v>1.1925792067374508E-2</v>
      </c>
      <c r="T212" s="12">
        <f>[1]CSHR!T174</f>
        <v>0</v>
      </c>
      <c r="U212" s="13">
        <f>[1]CSHR!U174</f>
        <v>2.1635375347865873E-2</v>
      </c>
      <c r="V212" s="14">
        <f>[1]CSHR!V174</f>
        <v>8.5251634459459769E-3</v>
      </c>
      <c r="W212" s="60">
        <f t="shared" si="40"/>
        <v>0.18441759913935007</v>
      </c>
      <c r="X212" s="70">
        <f t="shared" si="43"/>
        <v>1</v>
      </c>
      <c r="Y212" s="1" t="str">
        <f t="shared" si="48"/>
        <v>ROW</v>
      </c>
    </row>
    <row r="213" spans="1:25" s="5" customFormat="1" x14ac:dyDescent="0.25">
      <c r="A213" s="5" t="s">
        <v>30</v>
      </c>
      <c r="B213" s="6" t="s">
        <v>11</v>
      </c>
      <c r="C213" s="15">
        <f>[1]CSHR!C175</f>
        <v>0.40971702393317033</v>
      </c>
      <c r="D213" s="12">
        <f>[1]CSHR!D175</f>
        <v>0</v>
      </c>
      <c r="E213" s="15">
        <f>[1]CSHR!E175</f>
        <v>0</v>
      </c>
      <c r="F213" s="12">
        <f>[1]CSHR!F175</f>
        <v>0</v>
      </c>
      <c r="G213" s="15">
        <f>[1]CSHR!G175</f>
        <v>7.9029610702784983E-3</v>
      </c>
      <c r="H213" s="12">
        <f>[1]CSHR!H175</f>
        <v>7.9029610702784983E-3</v>
      </c>
      <c r="I213" s="15">
        <f>[1]CSHR!I175</f>
        <v>7.9029610702784983E-3</v>
      </c>
      <c r="J213" s="25">
        <f t="shared" si="44"/>
        <v>3.9514805351392492E-3</v>
      </c>
      <c r="K213" s="25">
        <f t="shared" si="45"/>
        <v>2.6343203567594994E-3</v>
      </c>
      <c r="L213" s="12">
        <f>[1]CSHR!L175</f>
        <v>7.9029610702784983E-3</v>
      </c>
      <c r="M213" s="15">
        <f>[1]CSHR!M175</f>
        <v>2.1484955440620509E-2</v>
      </c>
      <c r="N213" s="25">
        <f t="shared" si="46"/>
        <v>4.2969910881241018E-3</v>
      </c>
      <c r="O213" s="25">
        <f t="shared" si="49"/>
        <v>2.1484955440620509E-3</v>
      </c>
      <c r="P213" s="25">
        <f t="shared" si="47"/>
        <v>1.0742477720310254E-2</v>
      </c>
      <c r="Q213" s="15">
        <f>[1]CSHR!Q175</f>
        <v>2.1484955440620509E-2</v>
      </c>
      <c r="R213" s="25">
        <f t="shared" si="39"/>
        <v>1.0742477720310254E-2</v>
      </c>
      <c r="S213" s="15">
        <f>[1]CSHR!S175</f>
        <v>2.9387916510898986E-2</v>
      </c>
      <c r="T213" s="12">
        <f>[1]CSHR!T175</f>
        <v>0</v>
      </c>
      <c r="U213" s="16">
        <f>[1]CSHR!U175</f>
        <v>4.7480510566158388E-2</v>
      </c>
      <c r="V213" s="14">
        <f>[1]CSHR!V175</f>
        <v>4.293541547727029E-2</v>
      </c>
      <c r="W213" s="60">
        <f t="shared" si="40"/>
        <v>0.36138113538544159</v>
      </c>
      <c r="X213" s="70">
        <f t="shared" si="43"/>
        <v>1</v>
      </c>
      <c r="Y213" s="5" t="str">
        <f t="shared" si="48"/>
        <v>ROW</v>
      </c>
    </row>
    <row r="214" spans="1:25" s="1" customFormat="1" x14ac:dyDescent="0.25">
      <c r="A214" s="1" t="s">
        <v>30</v>
      </c>
      <c r="B214" s="3" t="s">
        <v>12</v>
      </c>
      <c r="C214" s="12">
        <f>[1]CSHR!C176</f>
        <v>0</v>
      </c>
      <c r="D214" s="12">
        <f>[1]CSHR!D176</f>
        <v>0</v>
      </c>
      <c r="E214" s="12">
        <f>[1]CSHR!E176</f>
        <v>0</v>
      </c>
      <c r="F214" s="12">
        <f>[1]CSHR!F176</f>
        <v>0.76904200861662375</v>
      </c>
      <c r="G214" s="12">
        <f>[1]CSHR!G176</f>
        <v>0</v>
      </c>
      <c r="H214" s="12">
        <f>[1]CSHR!H176</f>
        <v>0</v>
      </c>
      <c r="I214" s="12">
        <f>[1]CSHR!I176</f>
        <v>0</v>
      </c>
      <c r="J214" s="25">
        <f t="shared" si="44"/>
        <v>0</v>
      </c>
      <c r="K214" s="25">
        <f t="shared" si="45"/>
        <v>0</v>
      </c>
      <c r="L214" s="12">
        <f>[1]CSHR!L176</f>
        <v>0</v>
      </c>
      <c r="M214" s="12">
        <f>[1]CSHR!M176</f>
        <v>8.6045282274298234E-3</v>
      </c>
      <c r="N214" s="25">
        <f t="shared" si="46"/>
        <v>1.7209056454859646E-3</v>
      </c>
      <c r="O214" s="25">
        <f t="shared" si="49"/>
        <v>8.604528227429823E-4</v>
      </c>
      <c r="P214" s="25">
        <f t="shared" si="47"/>
        <v>4.3022641137149117E-3</v>
      </c>
      <c r="Q214" s="12">
        <f>[1]CSHR!Q176</f>
        <v>8.6045282274298234E-3</v>
      </c>
      <c r="R214" s="25">
        <f t="shared" si="39"/>
        <v>4.3022641137149117E-3</v>
      </c>
      <c r="S214" s="12">
        <f>[1]CSHR!S176</f>
        <v>8.6045282274298234E-3</v>
      </c>
      <c r="T214" s="12">
        <f>[1]CSHR!T176</f>
        <v>0</v>
      </c>
      <c r="U214" s="13">
        <f>[1]CSHR!U176</f>
        <v>1.7782691670021656E-2</v>
      </c>
      <c r="V214" s="14">
        <f>[1]CSHR!V176</f>
        <v>1.7522193018618233E-3</v>
      </c>
      <c r="W214" s="60">
        <f t="shared" si="40"/>
        <v>0.17442360903354437</v>
      </c>
      <c r="X214" s="70">
        <f t="shared" si="43"/>
        <v>1</v>
      </c>
      <c r="Y214" s="1" t="str">
        <f t="shared" si="48"/>
        <v>ROW</v>
      </c>
    </row>
    <row r="215" spans="1:25" s="5" customFormat="1" x14ac:dyDescent="0.25">
      <c r="A215" s="5" t="s">
        <v>30</v>
      </c>
      <c r="B215" s="6" t="s">
        <v>13</v>
      </c>
      <c r="C215" s="15">
        <f>[1]CSHR!C177</f>
        <v>0</v>
      </c>
      <c r="D215" s="12">
        <f>[1]CSHR!D177</f>
        <v>0</v>
      </c>
      <c r="E215" s="15">
        <f>[1]CSHR!E177</f>
        <v>0</v>
      </c>
      <c r="F215" s="12">
        <f>[1]CSHR!F177</f>
        <v>0</v>
      </c>
      <c r="G215" s="15">
        <f>[1]CSHR!G177</f>
        <v>7.9144327483549499E-3</v>
      </c>
      <c r="H215" s="12">
        <f>[1]CSHR!H177</f>
        <v>7.9144327483549499E-3</v>
      </c>
      <c r="I215" s="15">
        <f>[1]CSHR!I177</f>
        <v>7.9144327483549499E-3</v>
      </c>
      <c r="J215" s="25">
        <f t="shared" si="44"/>
        <v>3.957216374177475E-3</v>
      </c>
      <c r="K215" s="25">
        <f t="shared" si="45"/>
        <v>2.6381442494516501E-3</v>
      </c>
      <c r="L215" s="12">
        <f>[1]CSHR!L177</f>
        <v>7.9144327483549499E-3</v>
      </c>
      <c r="M215" s="15">
        <f>[1]CSHR!M177</f>
        <v>2.7272475153887501E-2</v>
      </c>
      <c r="N215" s="25">
        <f t="shared" si="46"/>
        <v>5.4544950307775005E-3</v>
      </c>
      <c r="O215" s="25">
        <f t="shared" si="49"/>
        <v>2.7272475153887503E-3</v>
      </c>
      <c r="P215" s="25">
        <f t="shared" si="47"/>
        <v>1.363623757694375E-2</v>
      </c>
      <c r="Q215" s="15">
        <f>[1]CSHR!Q177</f>
        <v>2.7272475153887501E-2</v>
      </c>
      <c r="R215" s="25">
        <f t="shared" si="39"/>
        <v>1.363623757694375E-2</v>
      </c>
      <c r="S215" s="15">
        <f>[1]CSHR!S177</f>
        <v>3.5186907902242402E-2</v>
      </c>
      <c r="T215" s="12">
        <f>[1]CSHR!T177</f>
        <v>0</v>
      </c>
      <c r="U215" s="16">
        <f>[1]CSHR!U177</f>
        <v>4.0641402933019898E-2</v>
      </c>
      <c r="V215" s="14">
        <f>[1]CSHR!V177</f>
        <v>0</v>
      </c>
      <c r="W215" s="60">
        <f t="shared" si="40"/>
        <v>0.79591942953985995</v>
      </c>
      <c r="X215" s="70">
        <f t="shared" si="43"/>
        <v>1</v>
      </c>
      <c r="Y215" s="5" t="str">
        <f t="shared" si="48"/>
        <v>ROW</v>
      </c>
    </row>
    <row r="216" spans="1:25" s="1" customFormat="1" x14ac:dyDescent="0.25">
      <c r="A216" s="1" t="s">
        <v>30</v>
      </c>
      <c r="B216" s="3" t="s">
        <v>14</v>
      </c>
      <c r="C216" s="12">
        <f>[1]CSHR!C178</f>
        <v>0</v>
      </c>
      <c r="D216" s="12">
        <f>[1]CSHR!D178</f>
        <v>0</v>
      </c>
      <c r="E216" s="12">
        <f>[1]CSHR!E178</f>
        <v>0</v>
      </c>
      <c r="F216" s="12">
        <f>[1]CSHR!F178</f>
        <v>0</v>
      </c>
      <c r="G216" s="12">
        <f>[1]CSHR!G178</f>
        <v>2.5919979235751595E-3</v>
      </c>
      <c r="H216" s="12">
        <f>[1]CSHR!H178</f>
        <v>2.5919979235751595E-3</v>
      </c>
      <c r="I216" s="12">
        <f>[1]CSHR!I178</f>
        <v>2.5919979235751595E-3</v>
      </c>
      <c r="J216" s="25">
        <f t="shared" si="44"/>
        <v>1.2959989617875797E-3</v>
      </c>
      <c r="K216" s="25">
        <f t="shared" si="45"/>
        <v>8.6399930785838652E-4</v>
      </c>
      <c r="L216" s="12">
        <f>[1]CSHR!L178</f>
        <v>2.5919979235751595E-3</v>
      </c>
      <c r="M216" s="12">
        <f>[1]CSHR!M178</f>
        <v>4.5931859654768691E-3</v>
      </c>
      <c r="N216" s="25">
        <f t="shared" si="46"/>
        <v>9.1863719309537382E-4</v>
      </c>
      <c r="O216" s="25">
        <f t="shared" si="49"/>
        <v>4.5931859654768691E-4</v>
      </c>
      <c r="P216" s="25">
        <f t="shared" si="47"/>
        <v>2.2965929827384345E-3</v>
      </c>
      <c r="Q216" s="12">
        <f>[1]CSHR!Q178</f>
        <v>4.5931859654768691E-3</v>
      </c>
      <c r="R216" s="25">
        <f t="shared" si="39"/>
        <v>2.2965929827384345E-3</v>
      </c>
      <c r="S216" s="12">
        <f>[1]CSHR!S178</f>
        <v>7.1851838890520285E-3</v>
      </c>
      <c r="T216" s="12">
        <f>[1]CSHR!T178</f>
        <v>0</v>
      </c>
      <c r="U216" s="13">
        <f>[1]CSHR!U178</f>
        <v>9.0224582752427805E-3</v>
      </c>
      <c r="V216" s="14">
        <f>[1]CSHR!V178</f>
        <v>0</v>
      </c>
      <c r="W216" s="60">
        <f t="shared" si="40"/>
        <v>0.95610685418568497</v>
      </c>
      <c r="X216" s="70">
        <f t="shared" si="43"/>
        <v>1</v>
      </c>
      <c r="Y216" s="1" t="str">
        <f t="shared" si="48"/>
        <v>ROW</v>
      </c>
    </row>
    <row r="217" spans="1:25" s="5" customFormat="1" x14ac:dyDescent="0.25">
      <c r="A217" s="5" t="s">
        <v>30</v>
      </c>
      <c r="B217" s="6" t="s">
        <v>15</v>
      </c>
      <c r="C217" s="15">
        <f>[1]CSHR!C179</f>
        <v>0</v>
      </c>
      <c r="D217" s="12">
        <f>[1]CSHR!D179</f>
        <v>0</v>
      </c>
      <c r="E217" s="15">
        <f>[1]CSHR!E179</f>
        <v>0.35019981870218603</v>
      </c>
      <c r="F217" s="12">
        <f>[1]CSHR!F179</f>
        <v>0</v>
      </c>
      <c r="G217" s="15">
        <f>[1]CSHR!G179</f>
        <v>1.4429593456529301E-3</v>
      </c>
      <c r="H217" s="12">
        <f>[1]CSHR!H179</f>
        <v>1.4429593456529301E-3</v>
      </c>
      <c r="I217" s="15">
        <f>[1]CSHR!I179</f>
        <v>1.4429593456529301E-3</v>
      </c>
      <c r="J217" s="25">
        <f t="shared" si="44"/>
        <v>7.2147967282646503E-4</v>
      </c>
      <c r="K217" s="25">
        <f t="shared" si="45"/>
        <v>4.8098644855097667E-4</v>
      </c>
      <c r="L217" s="12">
        <f>[1]CSHR!L179</f>
        <v>1.4429593456529301E-3</v>
      </c>
      <c r="M217" s="15">
        <f>[1]CSHR!M179</f>
        <v>2.34084079848547E-2</v>
      </c>
      <c r="N217" s="25">
        <f t="shared" si="46"/>
        <v>4.6816815969709397E-3</v>
      </c>
      <c r="O217" s="25">
        <f t="shared" si="49"/>
        <v>2.3408407984854699E-3</v>
      </c>
      <c r="P217" s="25">
        <f t="shared" si="47"/>
        <v>1.170420399242735E-2</v>
      </c>
      <c r="Q217" s="15">
        <f>[1]CSHR!Q179</f>
        <v>2.34084079848547E-2</v>
      </c>
      <c r="R217" s="25">
        <f t="shared" si="39"/>
        <v>1.170420399242735E-2</v>
      </c>
      <c r="S217" s="15">
        <f>[1]CSHR!S179</f>
        <v>2.48513673305076E-2</v>
      </c>
      <c r="T217" s="12">
        <f>[1]CSHR!T179</f>
        <v>0</v>
      </c>
      <c r="U217" s="16">
        <f>[1]CSHR!U179</f>
        <v>4.9820335847685901E-2</v>
      </c>
      <c r="V217" s="14">
        <f>[1]CSHR!V179</f>
        <v>1.26258942744631E-2</v>
      </c>
      <c r="W217" s="60">
        <f t="shared" si="40"/>
        <v>0.47828053399114767</v>
      </c>
      <c r="X217" s="70">
        <f t="shared" si="43"/>
        <v>1</v>
      </c>
      <c r="Y217" s="5" t="str">
        <f t="shared" si="48"/>
        <v>ROW</v>
      </c>
    </row>
    <row r="218" spans="1:25" s="1" customFormat="1" x14ac:dyDescent="0.25">
      <c r="A218" s="1" t="s">
        <v>30</v>
      </c>
      <c r="B218" s="3" t="s">
        <v>16</v>
      </c>
      <c r="C218" s="12">
        <f>[1]CSHR!C180</f>
        <v>0</v>
      </c>
      <c r="D218" s="12">
        <f>[1]CSHR!D180</f>
        <v>0</v>
      </c>
      <c r="E218" s="12">
        <f>[1]CSHR!E180</f>
        <v>0</v>
      </c>
      <c r="F218" s="12">
        <f>[1]CSHR!F180</f>
        <v>0</v>
      </c>
      <c r="G218" s="12">
        <f>[1]CSHR!G180</f>
        <v>2.8489979655150631E-4</v>
      </c>
      <c r="H218" s="12">
        <f>[1]CSHR!H180</f>
        <v>2.8489979655150631E-4</v>
      </c>
      <c r="I218" s="12">
        <f>[1]CSHR!I180</f>
        <v>2.8489979655150631E-4</v>
      </c>
      <c r="J218" s="25">
        <f t="shared" si="44"/>
        <v>1.4244989827575316E-4</v>
      </c>
      <c r="K218" s="25">
        <f t="shared" si="45"/>
        <v>9.4966598850502104E-5</v>
      </c>
      <c r="L218" s="12">
        <f>[1]CSHR!L180</f>
        <v>2.8489979655150631E-4</v>
      </c>
      <c r="M218" s="12">
        <f>[1]CSHR!M180</f>
        <v>2.7698591331396429E-2</v>
      </c>
      <c r="N218" s="25">
        <f t="shared" si="46"/>
        <v>5.5397182662792858E-3</v>
      </c>
      <c r="O218" s="25">
        <f t="shared" si="49"/>
        <v>2.7698591331396429E-3</v>
      </c>
      <c r="P218" s="25">
        <f t="shared" si="47"/>
        <v>1.3849295665698215E-2</v>
      </c>
      <c r="Q218" s="12">
        <f>[1]CSHR!Q180</f>
        <v>2.7698591331396429E-2</v>
      </c>
      <c r="R218" s="25">
        <f t="shared" si="39"/>
        <v>1.3849295665698215E-2</v>
      </c>
      <c r="S218" s="12">
        <f>[1]CSHR!S180</f>
        <v>2.798349112794794E-2</v>
      </c>
      <c r="T218" s="12">
        <f>[1]CSHR!T180</f>
        <v>0</v>
      </c>
      <c r="U218" s="13">
        <f>[1]CSHR!U180</f>
        <v>2.798349112794794E-2</v>
      </c>
      <c r="V218" s="14">
        <f>[1]CSHR!V180</f>
        <v>4.1288054223720144E-2</v>
      </c>
      <c r="W218" s="60">
        <f t="shared" si="40"/>
        <v>0.80996259644344348</v>
      </c>
      <c r="X218" s="70">
        <f t="shared" si="43"/>
        <v>1</v>
      </c>
      <c r="Y218" s="1" t="str">
        <f t="shared" si="48"/>
        <v>ROW</v>
      </c>
    </row>
    <row r="219" spans="1:25" s="8" customFormat="1" x14ac:dyDescent="0.25">
      <c r="A219" s="8" t="s">
        <v>30</v>
      </c>
      <c r="B219" s="9" t="s">
        <v>17</v>
      </c>
      <c r="C219" s="17">
        <f>[1]CSHR!C181</f>
        <v>0</v>
      </c>
      <c r="D219" s="18">
        <f>[1]CSHR!D181</f>
        <v>0</v>
      </c>
      <c r="E219" s="17">
        <f>[1]CSHR!E181</f>
        <v>0</v>
      </c>
      <c r="F219" s="18">
        <f>[1]CSHR!F181</f>
        <v>0.42528952250254337</v>
      </c>
      <c r="G219" s="17">
        <f>[1]CSHR!G181</f>
        <v>0</v>
      </c>
      <c r="H219" s="18">
        <f>[1]CSHR!H181</f>
        <v>0</v>
      </c>
      <c r="I219" s="17">
        <f>[1]CSHR!I181</f>
        <v>0</v>
      </c>
      <c r="J219" s="56">
        <f t="shared" si="44"/>
        <v>0</v>
      </c>
      <c r="K219" s="56">
        <f t="shared" si="45"/>
        <v>0</v>
      </c>
      <c r="L219" s="18">
        <f>[1]CSHR!L181</f>
        <v>0</v>
      </c>
      <c r="M219" s="17">
        <f>[1]CSHR!M181</f>
        <v>2.1412836322214399E-2</v>
      </c>
      <c r="N219" s="56">
        <f t="shared" si="46"/>
        <v>4.2825672644428801E-3</v>
      </c>
      <c r="O219" s="56">
        <f t="shared" si="49"/>
        <v>2.14128363222144E-3</v>
      </c>
      <c r="P219" s="56">
        <f t="shared" si="47"/>
        <v>1.0706418161107199E-2</v>
      </c>
      <c r="Q219" s="17">
        <f>[1]CSHR!Q181</f>
        <v>2.1412836322214399E-2</v>
      </c>
      <c r="R219" s="56">
        <f t="shared" si="39"/>
        <v>1.0706418161107199E-2</v>
      </c>
      <c r="S219" s="17">
        <f>[1]CSHR!S181</f>
        <v>2.1412836322214399E-2</v>
      </c>
      <c r="T219" s="18">
        <f>[1]CSHR!T181</f>
        <v>0</v>
      </c>
      <c r="U219" s="17">
        <f>[1]CSHR!U181</f>
        <v>4.4253195065909808E-2</v>
      </c>
      <c r="V219" s="19">
        <f>[1]CSHR!V181</f>
        <v>4.3194517532994534E-3</v>
      </c>
      <c r="W219" s="62">
        <f t="shared" si="40"/>
        <v>0.43406263449272542</v>
      </c>
      <c r="X219" s="71">
        <f t="shared" si="43"/>
        <v>1</v>
      </c>
      <c r="Y219" s="8" t="str">
        <f t="shared" si="48"/>
        <v>ROW</v>
      </c>
    </row>
    <row r="220" spans="1:25" s="1" customFormat="1" x14ac:dyDescent="0.25">
      <c r="A220" s="1" t="s">
        <v>31</v>
      </c>
      <c r="B220" s="3" t="s">
        <v>0</v>
      </c>
      <c r="C220" s="12">
        <f>[1]CSHR!C74</f>
        <v>0.46865325525588197</v>
      </c>
      <c r="D220" s="12">
        <f>[1]CSHR!D74</f>
        <v>0</v>
      </c>
      <c r="E220" s="12">
        <f>[1]CSHR!E74</f>
        <v>0</v>
      </c>
      <c r="F220" s="12">
        <f>[1]CSHR!F74</f>
        <v>0</v>
      </c>
      <c r="G220" s="12">
        <f>[1]CSHR!G74</f>
        <v>1.0364572762243699E-2</v>
      </c>
      <c r="H220" s="12">
        <f>[1]CSHR!H74</f>
        <v>1.0364572762243699E-2</v>
      </c>
      <c r="I220" s="12">
        <f>[1]CSHR!I74</f>
        <v>1.0364572762243699E-2</v>
      </c>
      <c r="J220" s="25">
        <f t="shared" si="44"/>
        <v>5.1822863811218497E-3</v>
      </c>
      <c r="K220" s="25">
        <f t="shared" si="45"/>
        <v>3.4548575874145666E-3</v>
      </c>
      <c r="L220" s="12">
        <f>[1]CSHR!L74</f>
        <v>1.0364572762243699E-2</v>
      </c>
      <c r="M220" s="12">
        <f>[1]CSHR!M74</f>
        <v>1.8715076138822995E-2</v>
      </c>
      <c r="N220" s="25">
        <f t="shared" si="46"/>
        <v>3.743015227764599E-3</v>
      </c>
      <c r="O220" s="25">
        <f>P220/5</f>
        <v>1.8715076138822995E-3</v>
      </c>
      <c r="P220" s="25">
        <f t="shared" si="47"/>
        <v>9.3575380694114977E-3</v>
      </c>
      <c r="Q220" s="12">
        <f>[1]CSHR!Q74</f>
        <v>1.8715076138822995E-2</v>
      </c>
      <c r="R220" s="25">
        <f t="shared" si="39"/>
        <v>9.3575380694114977E-3</v>
      </c>
      <c r="S220" s="12">
        <f>[1]CSHR!S74</f>
        <v>2.9079648901066801E-2</v>
      </c>
      <c r="T220" s="12">
        <f>[1]CSHR!T74</f>
        <v>0</v>
      </c>
      <c r="U220" s="13">
        <f>[1]CSHR!U74</f>
        <v>4.4839713017970399E-2</v>
      </c>
      <c r="V220" s="14">
        <f>[1]CSHR!V74</f>
        <v>3.37808297436092E-2</v>
      </c>
      <c r="W220" s="60">
        <f t="shared" si="40"/>
        <v>0.31179136680584463</v>
      </c>
      <c r="X220" s="70">
        <f t="shared" si="43"/>
        <v>1</v>
      </c>
      <c r="Y220" s="1" t="str">
        <f>$AL$2</f>
        <v>RUS</v>
      </c>
    </row>
    <row r="221" spans="1:25" s="5" customFormat="1" x14ac:dyDescent="0.25">
      <c r="A221" s="5" t="s">
        <v>31</v>
      </c>
      <c r="B221" s="6" t="s">
        <v>1</v>
      </c>
      <c r="C221" s="15">
        <f>[1]CSHR!C75</f>
        <v>0</v>
      </c>
      <c r="D221" s="12">
        <f>[1]CSHR!D75</f>
        <v>0</v>
      </c>
      <c r="E221" s="15">
        <f>[1]CSHR!E75</f>
        <v>0</v>
      </c>
      <c r="F221" s="12">
        <f>[1]CSHR!F75</f>
        <v>0</v>
      </c>
      <c r="G221" s="15">
        <f>[1]CSHR!G75</f>
        <v>7.2291475876200004E-3</v>
      </c>
      <c r="H221" s="12">
        <f>[1]CSHR!H75</f>
        <v>7.2291475876200004E-3</v>
      </c>
      <c r="I221" s="15">
        <f>[1]CSHR!I75</f>
        <v>7.2291475876200004E-3</v>
      </c>
      <c r="J221" s="25">
        <f t="shared" si="44"/>
        <v>3.6145737938100002E-3</v>
      </c>
      <c r="K221" s="25">
        <f t="shared" si="45"/>
        <v>2.4097158625400001E-3</v>
      </c>
      <c r="L221" s="12">
        <f>[1]CSHR!L75</f>
        <v>7.2291475876200004E-3</v>
      </c>
      <c r="M221" s="15">
        <f>[1]CSHR!M75</f>
        <v>1.56164566764971E-2</v>
      </c>
      <c r="N221" s="25">
        <f t="shared" si="46"/>
        <v>3.12329133529942E-3</v>
      </c>
      <c r="O221" s="69">
        <f>T221/2</f>
        <v>0.17485555617065099</v>
      </c>
      <c r="P221" s="25">
        <f t="shared" si="47"/>
        <v>7.8082283382485502E-3</v>
      </c>
      <c r="Q221" s="15">
        <f>[1]CSHR!Q75</f>
        <v>1.56164566764971E-2</v>
      </c>
      <c r="R221" s="25">
        <f t="shared" si="39"/>
        <v>7.8082283382485502E-3</v>
      </c>
      <c r="S221" s="15">
        <f>[1]CSHR!S75</f>
        <v>2.2845604264117102E-2</v>
      </c>
      <c r="T221" s="12">
        <f>[1]CSHR!T75</f>
        <v>0.34971111234130198</v>
      </c>
      <c r="U221" s="16">
        <f>[1]CSHR!U75</f>
        <v>3.8462060940614197E-2</v>
      </c>
      <c r="V221" s="14">
        <f>[1]CSHR!V75</f>
        <v>1.33426069123194E-2</v>
      </c>
      <c r="W221" s="60">
        <f t="shared" si="40"/>
        <v>0.31586951799937557</v>
      </c>
      <c r="X221" s="70">
        <f t="shared" si="43"/>
        <v>1</v>
      </c>
      <c r="Y221" s="5" t="str">
        <f t="shared" ref="Y221:Y237" si="50">$AL$2</f>
        <v>RUS</v>
      </c>
    </row>
    <row r="222" spans="1:25" s="1" customFormat="1" x14ac:dyDescent="0.25">
      <c r="A222" s="1" t="s">
        <v>31</v>
      </c>
      <c r="B222" s="3" t="s">
        <v>2</v>
      </c>
      <c r="C222" s="12">
        <f>[1]CSHR!C76</f>
        <v>0.51050648584622405</v>
      </c>
      <c r="D222" s="12">
        <f>[1]CSHR!D76</f>
        <v>0</v>
      </c>
      <c r="E222" s="12">
        <f>[1]CSHR!E76</f>
        <v>0</v>
      </c>
      <c r="F222" s="12">
        <f>[1]CSHR!F76</f>
        <v>0</v>
      </c>
      <c r="G222" s="12">
        <f>[1]CSHR!G76</f>
        <v>1.0003641763186801E-2</v>
      </c>
      <c r="H222" s="12">
        <f>[1]CSHR!H76</f>
        <v>1.0003641763186801E-2</v>
      </c>
      <c r="I222" s="12">
        <f>[1]CSHR!I76</f>
        <v>1.0003641763186801E-2</v>
      </c>
      <c r="J222" s="25">
        <f t="shared" si="44"/>
        <v>5.0018208815934004E-3</v>
      </c>
      <c r="K222" s="25">
        <f t="shared" si="45"/>
        <v>3.3345472543956003E-3</v>
      </c>
      <c r="L222" s="12">
        <f>[1]CSHR!L76</f>
        <v>1.0003641763186801E-2</v>
      </c>
      <c r="M222" s="12">
        <f>[1]CSHR!M76</f>
        <v>1.7759755107716501E-2</v>
      </c>
      <c r="N222" s="25">
        <f t="shared" si="46"/>
        <v>3.5519510215433004E-3</v>
      </c>
      <c r="O222" s="25">
        <f>P222/5</f>
        <v>1.7759755107716502E-3</v>
      </c>
      <c r="P222" s="25">
        <f t="shared" si="47"/>
        <v>8.8798775538582505E-3</v>
      </c>
      <c r="Q222" s="12">
        <f>[1]CSHR!Q76</f>
        <v>1.7759755107716501E-2</v>
      </c>
      <c r="R222" s="25">
        <f t="shared" si="39"/>
        <v>8.8798775538582505E-3</v>
      </c>
      <c r="S222" s="12">
        <f>[1]CSHR!S76</f>
        <v>2.7763396870903401E-2</v>
      </c>
      <c r="T222" s="12">
        <f>[1]CSHR!T76</f>
        <v>0</v>
      </c>
      <c r="U222" s="13">
        <f>[1]CSHR!U76</f>
        <v>4.2718980119506797E-2</v>
      </c>
      <c r="V222" s="14">
        <f>[1]CSHR!V76</f>
        <v>1.6302231021489599E-2</v>
      </c>
      <c r="W222" s="60">
        <f t="shared" si="40"/>
        <v>0.29575077909767544</v>
      </c>
      <c r="X222" s="70">
        <f t="shared" si="43"/>
        <v>1</v>
      </c>
      <c r="Y222" s="1" t="str">
        <f t="shared" si="50"/>
        <v>RUS</v>
      </c>
    </row>
    <row r="223" spans="1:25" s="5" customFormat="1" x14ac:dyDescent="0.25">
      <c r="A223" s="5" t="s">
        <v>31</v>
      </c>
      <c r="B223" s="6" t="s">
        <v>3</v>
      </c>
      <c r="C223" s="15">
        <f>[1]CSHR!C77</f>
        <v>0</v>
      </c>
      <c r="D223" s="12">
        <f>[1]CSHR!D77</f>
        <v>0</v>
      </c>
      <c r="E223" s="15">
        <f>[1]CSHR!E77</f>
        <v>0.705643300235124</v>
      </c>
      <c r="F223" s="12">
        <f>[1]CSHR!F77</f>
        <v>0</v>
      </c>
      <c r="G223" s="15">
        <f>[1]CSHR!G77</f>
        <v>1.9729631349525399E-3</v>
      </c>
      <c r="H223" s="12">
        <f>[1]CSHR!H77</f>
        <v>1.9729631349525399E-3</v>
      </c>
      <c r="I223" s="15">
        <f>[1]CSHR!I77</f>
        <v>1.9729631349525399E-3</v>
      </c>
      <c r="J223" s="25">
        <f t="shared" si="44"/>
        <v>9.8648156747626996E-4</v>
      </c>
      <c r="K223" s="25">
        <f t="shared" si="45"/>
        <v>6.5765437831751331E-4</v>
      </c>
      <c r="L223" s="12">
        <f>[1]CSHR!L77</f>
        <v>1.9729631349525399E-3</v>
      </c>
      <c r="M223" s="15">
        <f>[1]CSHR!M77</f>
        <v>1.04494589081353E-2</v>
      </c>
      <c r="N223" s="25">
        <f t="shared" si="46"/>
        <v>2.0898917816270599E-3</v>
      </c>
      <c r="O223" s="25">
        <f t="shared" ref="O223:O237" si="51">P223/5</f>
        <v>1.04494589081353E-3</v>
      </c>
      <c r="P223" s="25">
        <f t="shared" si="47"/>
        <v>5.2247294540676498E-3</v>
      </c>
      <c r="Q223" s="15">
        <f>[1]CSHR!Q77</f>
        <v>1.04494589081353E-2</v>
      </c>
      <c r="R223" s="25">
        <f t="shared" si="39"/>
        <v>5.2247294540676498E-3</v>
      </c>
      <c r="S223" s="15">
        <f>[1]CSHR!S77</f>
        <v>1.2422422043087899E-2</v>
      </c>
      <c r="T223" s="12">
        <f>[1]CSHR!T77</f>
        <v>0</v>
      </c>
      <c r="U223" s="16">
        <f>[1]CSHR!U77</f>
        <v>2.35685115450989E-2</v>
      </c>
      <c r="V223" s="14">
        <f>[1]CSHR!V77</f>
        <v>3.4526854861669396E-3</v>
      </c>
      <c r="W223" s="60">
        <f t="shared" si="40"/>
        <v>0.21089387780807189</v>
      </c>
      <c r="X223" s="70">
        <f t="shared" si="43"/>
        <v>1</v>
      </c>
      <c r="Y223" s="5" t="str">
        <f t="shared" si="50"/>
        <v>RUS</v>
      </c>
    </row>
    <row r="224" spans="1:25" s="1" customFormat="1" x14ac:dyDescent="0.25">
      <c r="A224" s="1" t="s">
        <v>31</v>
      </c>
      <c r="B224" s="3" t="s">
        <v>4</v>
      </c>
      <c r="C224" s="12">
        <f>[1]CSHR!C78</f>
        <v>0</v>
      </c>
      <c r="D224" s="12">
        <f>[1]CSHR!D78</f>
        <v>0</v>
      </c>
      <c r="E224" s="12">
        <f>[1]CSHR!E78</f>
        <v>0</v>
      </c>
      <c r="F224" s="12">
        <f>[1]CSHR!F78</f>
        <v>0</v>
      </c>
      <c r="G224" s="12">
        <f>[1]CSHR!G78</f>
        <v>1.47061061100302E-2</v>
      </c>
      <c r="H224" s="12">
        <f>[1]CSHR!H78</f>
        <v>1.47061061100302E-2</v>
      </c>
      <c r="I224" s="12">
        <f>[1]CSHR!I78</f>
        <v>1.47061061100302E-2</v>
      </c>
      <c r="J224" s="25">
        <f t="shared" si="44"/>
        <v>7.3530530550151001E-3</v>
      </c>
      <c r="K224" s="25">
        <f t="shared" si="45"/>
        <v>4.9020353700100668E-3</v>
      </c>
      <c r="L224" s="12">
        <f>[1]CSHR!L78</f>
        <v>1.47061061100302E-2</v>
      </c>
      <c r="M224" s="12">
        <f>[1]CSHR!M78</f>
        <v>1.5969115523113201E-2</v>
      </c>
      <c r="N224" s="25">
        <f t="shared" si="46"/>
        <v>3.1938231046226401E-3</v>
      </c>
      <c r="O224" s="25">
        <f t="shared" si="51"/>
        <v>1.5969115523113201E-3</v>
      </c>
      <c r="P224" s="25">
        <f t="shared" si="47"/>
        <v>7.9845577615566005E-3</v>
      </c>
      <c r="Q224" s="12">
        <f>[1]CSHR!Q78</f>
        <v>1.5969115523113201E-2</v>
      </c>
      <c r="R224" s="25">
        <f t="shared" si="39"/>
        <v>7.9845577615566005E-3</v>
      </c>
      <c r="S224" s="12">
        <f>[1]CSHR!S78</f>
        <v>3.0675221633143401E-2</v>
      </c>
      <c r="T224" s="12">
        <f>[1]CSHR!T78</f>
        <v>0</v>
      </c>
      <c r="U224" s="13">
        <f>[1]CSHR!U78</f>
        <v>3.3869044737766002E-2</v>
      </c>
      <c r="V224" s="14">
        <f>[1]CSHR!V78</f>
        <v>2.7233529833389199E-3</v>
      </c>
      <c r="W224" s="60">
        <f t="shared" si="40"/>
        <v>0.80895478655433217</v>
      </c>
      <c r="X224" s="70">
        <f t="shared" si="43"/>
        <v>1</v>
      </c>
      <c r="Y224" s="1" t="str">
        <f t="shared" si="50"/>
        <v>RUS</v>
      </c>
    </row>
    <row r="225" spans="1:28" s="5" customFormat="1" x14ac:dyDescent="0.25">
      <c r="A225" s="5" t="s">
        <v>31</v>
      </c>
      <c r="B225" s="6" t="s">
        <v>5</v>
      </c>
      <c r="C225" s="15">
        <f>[1]CSHR!C79</f>
        <v>0.51050648584622405</v>
      </c>
      <c r="D225" s="12">
        <f>[1]CSHR!D79</f>
        <v>0</v>
      </c>
      <c r="E225" s="15">
        <f>[1]CSHR!E79</f>
        <v>0</v>
      </c>
      <c r="F225" s="12">
        <f>[1]CSHR!F79</f>
        <v>0</v>
      </c>
      <c r="G225" s="15">
        <f>[1]CSHR!G79</f>
        <v>1.0003641763186801E-2</v>
      </c>
      <c r="H225" s="12">
        <f>[1]CSHR!H79</f>
        <v>1.0003641763186801E-2</v>
      </c>
      <c r="I225" s="15">
        <f>[1]CSHR!I79</f>
        <v>1.0003641763186801E-2</v>
      </c>
      <c r="J225" s="25">
        <f t="shared" si="44"/>
        <v>5.0018208815934004E-3</v>
      </c>
      <c r="K225" s="25">
        <f t="shared" si="45"/>
        <v>3.3345472543956003E-3</v>
      </c>
      <c r="L225" s="12">
        <f>[1]CSHR!L79</f>
        <v>1.0003641763186801E-2</v>
      </c>
      <c r="M225" s="15">
        <f>[1]CSHR!M79</f>
        <v>1.7759755107716501E-2</v>
      </c>
      <c r="N225" s="25">
        <f t="shared" si="46"/>
        <v>3.5519510215433004E-3</v>
      </c>
      <c r="O225" s="25">
        <f t="shared" si="51"/>
        <v>1.7759755107716502E-3</v>
      </c>
      <c r="P225" s="25">
        <f t="shared" si="47"/>
        <v>8.8798775538582505E-3</v>
      </c>
      <c r="Q225" s="15">
        <f>[1]CSHR!Q79</f>
        <v>1.7759755107716501E-2</v>
      </c>
      <c r="R225" s="25">
        <f t="shared" si="39"/>
        <v>8.8798775538582505E-3</v>
      </c>
      <c r="S225" s="15">
        <f>[1]CSHR!S79</f>
        <v>2.7763396870903401E-2</v>
      </c>
      <c r="T225" s="12">
        <f>[1]CSHR!T79</f>
        <v>0</v>
      </c>
      <c r="U225" s="16">
        <f>[1]CSHR!U79</f>
        <v>4.2718980119506797E-2</v>
      </c>
      <c r="V225" s="14">
        <f>[1]CSHR!V79</f>
        <v>1.6302231021489599E-2</v>
      </c>
      <c r="W225" s="60">
        <f t="shared" si="40"/>
        <v>0.29575077909767544</v>
      </c>
      <c r="X225" s="70">
        <f t="shared" si="43"/>
        <v>1</v>
      </c>
      <c r="Y225" s="5" t="str">
        <f t="shared" si="50"/>
        <v>RUS</v>
      </c>
    </row>
    <row r="226" spans="1:28" s="1" customFormat="1" x14ac:dyDescent="0.25">
      <c r="A226" s="1" t="s">
        <v>31</v>
      </c>
      <c r="B226" s="3" t="s">
        <v>6</v>
      </c>
      <c r="C226" s="12">
        <f>[1]CSHR!C80</f>
        <v>0</v>
      </c>
      <c r="D226" s="12">
        <f>[1]CSHR!D80</f>
        <v>0</v>
      </c>
      <c r="E226" s="12">
        <f>[1]CSHR!E80</f>
        <v>0</v>
      </c>
      <c r="F226" s="12">
        <f>[1]CSHR!F80</f>
        <v>0</v>
      </c>
      <c r="G226" s="12">
        <f>[1]CSHR!G80</f>
        <v>1.6944758244269403E-3</v>
      </c>
      <c r="H226" s="12">
        <f>[1]CSHR!H80</f>
        <v>1.6944758244269403E-3</v>
      </c>
      <c r="I226" s="12">
        <f>[1]CSHR!I80</f>
        <v>1.6944758244269403E-3</v>
      </c>
      <c r="J226" s="25">
        <f t="shared" si="44"/>
        <v>8.4723791221347016E-4</v>
      </c>
      <c r="K226" s="25">
        <f t="shared" si="45"/>
        <v>5.6482527480898007E-4</v>
      </c>
      <c r="L226" s="12">
        <f>[1]CSHR!L80</f>
        <v>1.6944758244269403E-3</v>
      </c>
      <c r="M226" s="12">
        <f>[1]CSHR!M80</f>
        <v>2.7456784192103203E-2</v>
      </c>
      <c r="N226" s="25">
        <f t="shared" si="46"/>
        <v>5.4913568384206404E-3</v>
      </c>
      <c r="O226" s="25">
        <f t="shared" si="51"/>
        <v>2.7456784192103202E-3</v>
      </c>
      <c r="P226" s="25">
        <f t="shared" si="47"/>
        <v>1.3728392096051601E-2</v>
      </c>
      <c r="Q226" s="12">
        <f>[1]CSHR!Q80</f>
        <v>2.7456784192103203E-2</v>
      </c>
      <c r="R226" s="25">
        <f t="shared" si="39"/>
        <v>1.3728392096051601E-2</v>
      </c>
      <c r="S226" s="12">
        <f>[1]CSHR!S80</f>
        <v>2.9151260016530199E-2</v>
      </c>
      <c r="T226" s="12">
        <f>[1]CSHR!T80</f>
        <v>0</v>
      </c>
      <c r="U226" s="13">
        <f>[1]CSHR!U80</f>
        <v>2.9151260016530199E-2</v>
      </c>
      <c r="V226" s="14">
        <f>[1]CSHR!V80</f>
        <v>4.1185176288154803E-2</v>
      </c>
      <c r="W226" s="60">
        <f t="shared" si="40"/>
        <v>0.801714949360114</v>
      </c>
      <c r="X226" s="70">
        <f t="shared" si="43"/>
        <v>1</v>
      </c>
      <c r="Y226" s="1" t="str">
        <f t="shared" si="50"/>
        <v>RUS</v>
      </c>
    </row>
    <row r="227" spans="1:28" s="5" customFormat="1" x14ac:dyDescent="0.25">
      <c r="A227" s="5" t="s">
        <v>31</v>
      </c>
      <c r="B227" s="6" t="s">
        <v>7</v>
      </c>
      <c r="C227" s="15">
        <f>[1]CSHR!C81</f>
        <v>0</v>
      </c>
      <c r="D227" s="12">
        <f>[1]CSHR!D81</f>
        <v>0</v>
      </c>
      <c r="E227" s="15">
        <f>[1]CSHR!E81</f>
        <v>0</v>
      </c>
      <c r="F227" s="12">
        <f>[1]CSHR!F81</f>
        <v>0</v>
      </c>
      <c r="G227" s="15">
        <f>[1]CSHR!G81</f>
        <v>4.5524073328089502E-3</v>
      </c>
      <c r="H227" s="12">
        <f>[1]CSHR!H81</f>
        <v>0.349733081919888</v>
      </c>
      <c r="I227" s="15">
        <f>[1]CSHR!I81</f>
        <v>4.5524073328089502E-3</v>
      </c>
      <c r="J227" s="25">
        <f t="shared" si="44"/>
        <v>2.2762036664044751E-3</v>
      </c>
      <c r="K227" s="25">
        <f t="shared" si="45"/>
        <v>1.5174691109363168E-3</v>
      </c>
      <c r="L227" s="12">
        <f>[1]CSHR!L81</f>
        <v>4.5524073328089502E-3</v>
      </c>
      <c r="M227" s="15">
        <f>[1]CSHR!M81</f>
        <v>2.13049334227597E-2</v>
      </c>
      <c r="N227" s="25">
        <f t="shared" si="46"/>
        <v>4.2609866845519399E-3</v>
      </c>
      <c r="O227" s="25">
        <f t="shared" si="51"/>
        <v>2.13049334227597E-3</v>
      </c>
      <c r="P227" s="25">
        <f t="shared" si="47"/>
        <v>1.065246671137985E-2</v>
      </c>
      <c r="Q227" s="15">
        <f>[1]CSHR!Q81</f>
        <v>2.13049334227597E-2</v>
      </c>
      <c r="R227" s="25">
        <f t="shared" si="39"/>
        <v>1.065246671137985E-2</v>
      </c>
      <c r="S227" s="15">
        <f>[1]CSHR!S81</f>
        <v>2.58573407555686E-2</v>
      </c>
      <c r="T227" s="12">
        <f>[1]CSHR!T81</f>
        <v>0</v>
      </c>
      <c r="U227" s="16">
        <f>[1]CSHR!U81</f>
        <v>5.4263918652581497E-2</v>
      </c>
      <c r="V227" s="14">
        <f>[1]CSHR!V81</f>
        <v>6.6773979659113095E-2</v>
      </c>
      <c r="W227" s="60">
        <f t="shared" si="40"/>
        <v>0.41561450394197419</v>
      </c>
      <c r="X227" s="70">
        <f t="shared" si="43"/>
        <v>1</v>
      </c>
      <c r="Y227" s="5" t="str">
        <f t="shared" si="50"/>
        <v>RUS</v>
      </c>
    </row>
    <row r="228" spans="1:28" s="1" customFormat="1" x14ac:dyDescent="0.25">
      <c r="A228" s="35" t="s">
        <v>31</v>
      </c>
      <c r="B228" s="31" t="s">
        <v>8</v>
      </c>
      <c r="C228" s="32">
        <f>[1]CSHR!C172</f>
        <v>0</v>
      </c>
      <c r="D228" s="32">
        <f>[1]CSHR!D172</f>
        <v>0</v>
      </c>
      <c r="E228" s="32">
        <f>[1]CSHR!E172</f>
        <v>0</v>
      </c>
      <c r="F228" s="32">
        <f>[1]CSHR!F172</f>
        <v>0.81615876321858205</v>
      </c>
      <c r="G228" s="32">
        <f>[1]CSHR!G172</f>
        <v>0</v>
      </c>
      <c r="H228" s="32">
        <f>[1]CSHR!H172</f>
        <v>0</v>
      </c>
      <c r="I228" s="32">
        <f>[1]CSHR!I172</f>
        <v>0</v>
      </c>
      <c r="J228" s="25">
        <f t="shared" si="44"/>
        <v>0</v>
      </c>
      <c r="K228" s="25">
        <f t="shared" si="45"/>
        <v>0</v>
      </c>
      <c r="L228" s="32">
        <f>[1]CSHR!L172</f>
        <v>0</v>
      </c>
      <c r="M228" s="32">
        <f>[1]CSHR!M172</f>
        <v>6.8487752009910498E-3</v>
      </c>
      <c r="N228" s="25">
        <f t="shared" si="46"/>
        <v>1.3697550401982101E-3</v>
      </c>
      <c r="O228" s="25">
        <f t="shared" si="51"/>
        <v>6.8487752009910503E-4</v>
      </c>
      <c r="P228" s="25">
        <f t="shared" si="47"/>
        <v>3.4243876004955249E-3</v>
      </c>
      <c r="Q228" s="32">
        <f>[1]CSHR!Q172</f>
        <v>6.8487752009910498E-3</v>
      </c>
      <c r="R228" s="25">
        <f t="shared" si="39"/>
        <v>3.4243876004955249E-3</v>
      </c>
      <c r="S228" s="32">
        <f>[1]CSHR!S172</f>
        <v>6.8487752009910498E-3</v>
      </c>
      <c r="T228" s="32">
        <f>[1]CSHR!T172</f>
        <v>0</v>
      </c>
      <c r="U228" s="33">
        <f>[1]CSHR!U172</f>
        <v>1.41541354153815E-2</v>
      </c>
      <c r="V228" s="34">
        <f>[1]CSHR!V172</f>
        <v>1.40487696430586E-3</v>
      </c>
      <c r="W228" s="61">
        <f t="shared" si="40"/>
        <v>0.13883249103746897</v>
      </c>
      <c r="X228" s="70">
        <f t="shared" si="43"/>
        <v>1</v>
      </c>
      <c r="Y228" s="35" t="str">
        <f t="shared" si="50"/>
        <v>RUS</v>
      </c>
      <c r="Z228" s="35"/>
      <c r="AA228" s="35" t="s">
        <v>89</v>
      </c>
      <c r="AB228" s="35"/>
    </row>
    <row r="229" spans="1:28" s="5" customFormat="1" x14ac:dyDescent="0.25">
      <c r="A229" s="5" t="s">
        <v>31</v>
      </c>
      <c r="B229" s="6" t="s">
        <v>9</v>
      </c>
      <c r="C229" s="15">
        <f>[1]CSHR!C83</f>
        <v>0.39687534324844298</v>
      </c>
      <c r="D229" s="12">
        <f>[1]CSHR!D83</f>
        <v>0</v>
      </c>
      <c r="E229" s="15">
        <f>[1]CSHR!E83</f>
        <v>0</v>
      </c>
      <c r="F229" s="12">
        <f>[1]CSHR!F83</f>
        <v>0</v>
      </c>
      <c r="G229" s="15">
        <f>[1]CSHR!G83</f>
        <v>7.7769800552448601E-3</v>
      </c>
      <c r="H229" s="12">
        <f>[1]CSHR!H83</f>
        <v>7.7769800552448601E-3</v>
      </c>
      <c r="I229" s="15">
        <f>[1]CSHR!I83</f>
        <v>7.7769800552448601E-3</v>
      </c>
      <c r="J229" s="25">
        <f t="shared" si="44"/>
        <v>3.88849002762243E-3</v>
      </c>
      <c r="K229" s="25">
        <f t="shared" si="45"/>
        <v>2.5923266850816202E-3</v>
      </c>
      <c r="L229" s="12">
        <f>[1]CSHR!L83</f>
        <v>7.7769800552448601E-3</v>
      </c>
      <c r="M229" s="15">
        <f>[1]CSHR!M83</f>
        <v>2.30111634223404E-2</v>
      </c>
      <c r="N229" s="25">
        <f t="shared" si="46"/>
        <v>4.6022326844680798E-3</v>
      </c>
      <c r="O229" s="25">
        <f t="shared" si="51"/>
        <v>2.3011163422340399E-3</v>
      </c>
      <c r="P229" s="25">
        <f t="shared" si="47"/>
        <v>1.15055817111702E-2</v>
      </c>
      <c r="Q229" s="15">
        <f>[1]CSHR!Q83</f>
        <v>2.30111634223404E-2</v>
      </c>
      <c r="R229" s="25">
        <f t="shared" si="39"/>
        <v>1.15055817111702E-2</v>
      </c>
      <c r="S229" s="15">
        <f>[1]CSHR!S83</f>
        <v>3.0788143477585204E-2</v>
      </c>
      <c r="T229" s="12">
        <f>[1]CSHR!T83</f>
        <v>0</v>
      </c>
      <c r="U229" s="16">
        <f>[1]CSHR!U83</f>
        <v>5.01659653069245E-2</v>
      </c>
      <c r="V229" s="14">
        <f>[1]CSHR!V83</f>
        <v>2.1122661878442799E-2</v>
      </c>
      <c r="W229" s="60">
        <f t="shared" si="40"/>
        <v>0.38752230986119773</v>
      </c>
      <c r="X229" s="70">
        <f t="shared" si="43"/>
        <v>1</v>
      </c>
      <c r="Y229" s="5" t="str">
        <f t="shared" si="50"/>
        <v>RUS</v>
      </c>
    </row>
    <row r="230" spans="1:28" s="1" customFormat="1" x14ac:dyDescent="0.25">
      <c r="A230" s="1" t="s">
        <v>31</v>
      </c>
      <c r="B230" s="3" t="s">
        <v>10</v>
      </c>
      <c r="C230" s="12">
        <f>[1]CSHR!C84</f>
        <v>0</v>
      </c>
      <c r="D230" s="12">
        <f>[1]CSHR!D84</f>
        <v>0</v>
      </c>
      <c r="E230" s="12">
        <f>[1]CSHR!E84</f>
        <v>0.69853640433108399</v>
      </c>
      <c r="F230" s="12">
        <f>[1]CSHR!F84</f>
        <v>0</v>
      </c>
      <c r="G230" s="12">
        <f>[1]CSHR!G84</f>
        <v>2.8782414469651998E-3</v>
      </c>
      <c r="H230" s="12">
        <f>[1]CSHR!H84</f>
        <v>2.8782414469651998E-3</v>
      </c>
      <c r="I230" s="12">
        <f>[1]CSHR!I84</f>
        <v>2.8782414469651998E-3</v>
      </c>
      <c r="J230" s="25">
        <f t="shared" si="44"/>
        <v>1.4391207234825999E-3</v>
      </c>
      <c r="K230" s="25">
        <f t="shared" si="45"/>
        <v>9.594138156550666E-4</v>
      </c>
      <c r="L230" s="12">
        <f>[1]CSHR!L84</f>
        <v>2.8782414469651998E-3</v>
      </c>
      <c r="M230" s="12">
        <f>[1]CSHR!M84</f>
        <v>1.03760604163095E-2</v>
      </c>
      <c r="N230" s="25">
        <f t="shared" si="46"/>
        <v>2.0752120832618999E-3</v>
      </c>
      <c r="O230" s="25">
        <f t="shared" si="51"/>
        <v>1.0376060416309499E-3</v>
      </c>
      <c r="P230" s="25">
        <f t="shared" si="47"/>
        <v>5.1880302081547501E-3</v>
      </c>
      <c r="Q230" s="12">
        <f>[1]CSHR!Q84</f>
        <v>1.03760604163095E-2</v>
      </c>
      <c r="R230" s="25">
        <f t="shared" si="39"/>
        <v>5.1880302081547501E-3</v>
      </c>
      <c r="S230" s="12">
        <f>[1]CSHR!S84</f>
        <v>1.3254301863274802E-2</v>
      </c>
      <c r="T230" s="12">
        <f>[1]CSHR!T84</f>
        <v>0</v>
      </c>
      <c r="U230" s="13">
        <f>[1]CSHR!U84</f>
        <v>2.4322099640671599E-2</v>
      </c>
      <c r="V230" s="14">
        <f>[1]CSHR!V84</f>
        <v>5.5965805913212197E-3</v>
      </c>
      <c r="W230" s="60">
        <f t="shared" si="40"/>
        <v>0.21013811387282855</v>
      </c>
      <c r="X230" s="70">
        <f t="shared" si="43"/>
        <v>1</v>
      </c>
      <c r="Y230" s="1" t="str">
        <f t="shared" si="50"/>
        <v>RUS</v>
      </c>
    </row>
    <row r="231" spans="1:28" s="5" customFormat="1" x14ac:dyDescent="0.25">
      <c r="A231" s="5" t="s">
        <v>31</v>
      </c>
      <c r="B231" s="6" t="s">
        <v>11</v>
      </c>
      <c r="C231" s="15">
        <f>[1]CSHR!C85</f>
        <v>0.39687534324844298</v>
      </c>
      <c r="D231" s="12">
        <f>[1]CSHR!D85</f>
        <v>0</v>
      </c>
      <c r="E231" s="15">
        <f>[1]CSHR!E85</f>
        <v>0</v>
      </c>
      <c r="F231" s="12">
        <f>[1]CSHR!F85</f>
        <v>0</v>
      </c>
      <c r="G231" s="15">
        <f>[1]CSHR!G85</f>
        <v>7.7769800552448601E-3</v>
      </c>
      <c r="H231" s="12">
        <f>[1]CSHR!H85</f>
        <v>7.7769800552448601E-3</v>
      </c>
      <c r="I231" s="15">
        <f>[1]CSHR!I85</f>
        <v>7.7769800552448601E-3</v>
      </c>
      <c r="J231" s="25">
        <f t="shared" si="44"/>
        <v>3.88849002762243E-3</v>
      </c>
      <c r="K231" s="25">
        <f t="shared" si="45"/>
        <v>2.5923266850816202E-3</v>
      </c>
      <c r="L231" s="12">
        <f>[1]CSHR!L85</f>
        <v>7.7769800552448601E-3</v>
      </c>
      <c r="M231" s="15">
        <f>[1]CSHR!M85</f>
        <v>2.30111634223404E-2</v>
      </c>
      <c r="N231" s="25">
        <f t="shared" si="46"/>
        <v>4.6022326844680798E-3</v>
      </c>
      <c r="O231" s="25">
        <f t="shared" si="51"/>
        <v>2.3011163422340399E-3</v>
      </c>
      <c r="P231" s="25">
        <f t="shared" si="47"/>
        <v>1.15055817111702E-2</v>
      </c>
      <c r="Q231" s="15">
        <f>[1]CSHR!Q85</f>
        <v>2.30111634223404E-2</v>
      </c>
      <c r="R231" s="25">
        <f t="shared" si="39"/>
        <v>1.15055817111702E-2</v>
      </c>
      <c r="S231" s="15">
        <f>[1]CSHR!S85</f>
        <v>3.0788143477585198E-2</v>
      </c>
      <c r="T231" s="12">
        <f>[1]CSHR!T85</f>
        <v>0</v>
      </c>
      <c r="U231" s="16">
        <f>[1]CSHR!U85</f>
        <v>5.01659653069245E-2</v>
      </c>
      <c r="V231" s="14">
        <f>[1]CSHR!V85</f>
        <v>2.1122661878442799E-2</v>
      </c>
      <c r="W231" s="60">
        <f t="shared" si="40"/>
        <v>0.38752230986119773</v>
      </c>
      <c r="X231" s="70">
        <f t="shared" si="43"/>
        <v>1</v>
      </c>
      <c r="Y231" s="5" t="str">
        <f t="shared" si="50"/>
        <v>RUS</v>
      </c>
    </row>
    <row r="232" spans="1:28" s="1" customFormat="1" x14ac:dyDescent="0.25">
      <c r="A232" s="35" t="s">
        <v>31</v>
      </c>
      <c r="B232" s="31" t="s">
        <v>12</v>
      </c>
      <c r="C232" s="32">
        <f>[1]CSHR!C177</f>
        <v>0</v>
      </c>
      <c r="D232" s="32">
        <f>[1]CSHR!D177</f>
        <v>0</v>
      </c>
      <c r="E232" s="32">
        <f>[1]CSHR!E177</f>
        <v>0</v>
      </c>
      <c r="F232" s="32">
        <f>[1]CSHR!F177</f>
        <v>0</v>
      </c>
      <c r="G232" s="32">
        <f>[1]CSHR!G177</f>
        <v>7.9144327483549499E-3</v>
      </c>
      <c r="H232" s="32">
        <f>[1]CSHR!H177</f>
        <v>7.9144327483549499E-3</v>
      </c>
      <c r="I232" s="32">
        <f>[1]CSHR!I177</f>
        <v>7.9144327483549499E-3</v>
      </c>
      <c r="J232" s="25">
        <f t="shared" si="44"/>
        <v>3.957216374177475E-3</v>
      </c>
      <c r="K232" s="25">
        <f t="shared" si="45"/>
        <v>2.6381442494516501E-3</v>
      </c>
      <c r="L232" s="32">
        <f>[1]CSHR!L177</f>
        <v>7.9144327483549499E-3</v>
      </c>
      <c r="M232" s="32">
        <f>[1]CSHR!M177</f>
        <v>2.7272475153887501E-2</v>
      </c>
      <c r="N232" s="25">
        <f t="shared" si="46"/>
        <v>5.4544950307775005E-3</v>
      </c>
      <c r="O232" s="25">
        <f t="shared" si="51"/>
        <v>2.7272475153887503E-3</v>
      </c>
      <c r="P232" s="25">
        <f t="shared" si="47"/>
        <v>1.363623757694375E-2</v>
      </c>
      <c r="Q232" s="32">
        <f>[1]CSHR!Q177</f>
        <v>2.7272475153887501E-2</v>
      </c>
      <c r="R232" s="25">
        <f t="shared" si="39"/>
        <v>1.363623757694375E-2</v>
      </c>
      <c r="S232" s="32">
        <f>[1]CSHR!S177</f>
        <v>3.5186907902242402E-2</v>
      </c>
      <c r="T232" s="32">
        <f>[1]CSHR!T177</f>
        <v>0</v>
      </c>
      <c r="U232" s="33">
        <f>[1]CSHR!U177</f>
        <v>4.0641402933019898E-2</v>
      </c>
      <c r="V232" s="34">
        <f>[1]CSHR!V177</f>
        <v>0</v>
      </c>
      <c r="W232" s="61">
        <f t="shared" si="40"/>
        <v>0.79591942953985995</v>
      </c>
      <c r="X232" s="70">
        <f t="shared" si="43"/>
        <v>1</v>
      </c>
      <c r="Y232" s="35" t="str">
        <f t="shared" si="50"/>
        <v>RUS</v>
      </c>
      <c r="Z232" s="35"/>
      <c r="AA232" s="35" t="s">
        <v>89</v>
      </c>
      <c r="AB232" s="35"/>
    </row>
    <row r="233" spans="1:28" s="5" customFormat="1" x14ac:dyDescent="0.25">
      <c r="A233" s="35" t="s">
        <v>31</v>
      </c>
      <c r="B233" s="31" t="s">
        <v>13</v>
      </c>
      <c r="C233" s="32">
        <f>[1]CSHR!C177</f>
        <v>0</v>
      </c>
      <c r="D233" s="32">
        <f>[1]CSHR!D177</f>
        <v>0</v>
      </c>
      <c r="E233" s="32">
        <f>[1]CSHR!E177</f>
        <v>0</v>
      </c>
      <c r="F233" s="32">
        <f>[1]CSHR!F177</f>
        <v>0</v>
      </c>
      <c r="G233" s="32">
        <f>[1]CSHR!G177</f>
        <v>7.9144327483549499E-3</v>
      </c>
      <c r="H233" s="32">
        <f>[1]CSHR!H177</f>
        <v>7.9144327483549499E-3</v>
      </c>
      <c r="I233" s="32">
        <f>[1]CSHR!I177</f>
        <v>7.9144327483549499E-3</v>
      </c>
      <c r="J233" s="25">
        <f t="shared" si="44"/>
        <v>3.957216374177475E-3</v>
      </c>
      <c r="K233" s="25">
        <f t="shared" si="45"/>
        <v>2.6381442494516501E-3</v>
      </c>
      <c r="L233" s="32">
        <f>[1]CSHR!L177</f>
        <v>7.9144327483549499E-3</v>
      </c>
      <c r="M233" s="32">
        <f>[1]CSHR!M177</f>
        <v>2.7272475153887501E-2</v>
      </c>
      <c r="N233" s="25">
        <f t="shared" si="46"/>
        <v>5.4544950307775005E-3</v>
      </c>
      <c r="O233" s="25">
        <f t="shared" si="51"/>
        <v>2.7272475153887503E-3</v>
      </c>
      <c r="P233" s="25">
        <f t="shared" si="47"/>
        <v>1.363623757694375E-2</v>
      </c>
      <c r="Q233" s="32">
        <f>[1]CSHR!Q177</f>
        <v>2.7272475153887501E-2</v>
      </c>
      <c r="R233" s="25">
        <f t="shared" si="39"/>
        <v>1.363623757694375E-2</v>
      </c>
      <c r="S233" s="32">
        <f>[1]CSHR!S177</f>
        <v>3.5186907902242402E-2</v>
      </c>
      <c r="T233" s="32">
        <f>[1]CSHR!T177</f>
        <v>0</v>
      </c>
      <c r="U233" s="33">
        <f>[1]CSHR!U177</f>
        <v>4.0641402933019898E-2</v>
      </c>
      <c r="V233" s="34">
        <f>[1]CSHR!V177</f>
        <v>0</v>
      </c>
      <c r="W233" s="61">
        <f t="shared" si="40"/>
        <v>0.79591942953985995</v>
      </c>
      <c r="X233" s="70">
        <f t="shared" si="43"/>
        <v>1</v>
      </c>
      <c r="Y233" s="35" t="str">
        <f t="shared" si="50"/>
        <v>RUS</v>
      </c>
      <c r="Z233" s="35"/>
      <c r="AA233" s="35" t="s">
        <v>89</v>
      </c>
      <c r="AB233" s="35"/>
    </row>
    <row r="234" spans="1:28" s="1" customFormat="1" x14ac:dyDescent="0.25">
      <c r="A234" s="1" t="s">
        <v>31</v>
      </c>
      <c r="B234" s="3" t="s">
        <v>14</v>
      </c>
      <c r="C234" s="12">
        <f>[1]CSHR!C88</f>
        <v>0</v>
      </c>
      <c r="D234" s="12">
        <f>[1]CSHR!D88</f>
        <v>0</v>
      </c>
      <c r="E234" s="12">
        <f>[1]CSHR!E88</f>
        <v>0</v>
      </c>
      <c r="F234" s="12">
        <f>[1]CSHR!F88</f>
        <v>0</v>
      </c>
      <c r="G234" s="12">
        <f>[1]CSHR!G88</f>
        <v>2.5919979235751599E-3</v>
      </c>
      <c r="H234" s="12">
        <f>[1]CSHR!H88</f>
        <v>2.5919979235751599E-3</v>
      </c>
      <c r="I234" s="12">
        <f>[1]CSHR!I88</f>
        <v>2.5919979235751599E-3</v>
      </c>
      <c r="J234" s="25">
        <f t="shared" si="44"/>
        <v>1.2959989617875799E-3</v>
      </c>
      <c r="K234" s="25">
        <f t="shared" si="45"/>
        <v>8.6399930785838663E-4</v>
      </c>
      <c r="L234" s="12">
        <f>[1]CSHR!L88</f>
        <v>2.5919979235751599E-3</v>
      </c>
      <c r="M234" s="12">
        <f>[1]CSHR!M88</f>
        <v>4.59318596547687E-3</v>
      </c>
      <c r="N234" s="25">
        <f t="shared" si="46"/>
        <v>9.1863719309537403E-4</v>
      </c>
      <c r="O234" s="25">
        <f t="shared" si="51"/>
        <v>4.5931859654768702E-4</v>
      </c>
      <c r="P234" s="25">
        <f t="shared" si="47"/>
        <v>2.296592982738435E-3</v>
      </c>
      <c r="Q234" s="12">
        <f>[1]CSHR!Q88</f>
        <v>4.59318596547687E-3</v>
      </c>
      <c r="R234" s="25">
        <f t="shared" si="39"/>
        <v>2.296592982738435E-3</v>
      </c>
      <c r="S234" s="12">
        <f>[1]CSHR!S88</f>
        <v>7.1851838890520303E-3</v>
      </c>
      <c r="T234" s="12">
        <f>[1]CSHR!T88</f>
        <v>0</v>
      </c>
      <c r="U234" s="13">
        <f>[1]CSHR!U88</f>
        <v>9.0224582752427805E-3</v>
      </c>
      <c r="V234" s="14">
        <f>[1]CSHR!V88</f>
        <v>0</v>
      </c>
      <c r="W234" s="60">
        <f t="shared" si="40"/>
        <v>0.95610685418568497</v>
      </c>
      <c r="X234" s="70">
        <f t="shared" si="43"/>
        <v>1</v>
      </c>
      <c r="Y234" s="1" t="str">
        <f t="shared" si="50"/>
        <v>RUS</v>
      </c>
    </row>
    <row r="235" spans="1:28" s="5" customFormat="1" x14ac:dyDescent="0.25">
      <c r="A235" s="5" t="s">
        <v>31</v>
      </c>
      <c r="B235" s="6" t="s">
        <v>15</v>
      </c>
      <c r="C235" s="15">
        <f>[1]CSHR!C89</f>
        <v>0</v>
      </c>
      <c r="D235" s="12">
        <f>[1]CSHR!D89</f>
        <v>0</v>
      </c>
      <c r="E235" s="15">
        <f>[1]CSHR!E89</f>
        <v>0.35019981870218608</v>
      </c>
      <c r="F235" s="12">
        <f>[1]CSHR!F89</f>
        <v>0</v>
      </c>
      <c r="G235" s="15">
        <f>[1]CSHR!G89</f>
        <v>1.4429593456529298E-3</v>
      </c>
      <c r="H235" s="12">
        <f>[1]CSHR!H89</f>
        <v>1.4429593456529298E-3</v>
      </c>
      <c r="I235" s="15">
        <f>[1]CSHR!I89</f>
        <v>1.4429593456529298E-3</v>
      </c>
      <c r="J235" s="25">
        <f t="shared" si="44"/>
        <v>7.2147967282646492E-4</v>
      </c>
      <c r="K235" s="25">
        <f t="shared" si="45"/>
        <v>4.8098644855097661E-4</v>
      </c>
      <c r="L235" s="12">
        <f>[1]CSHR!L89</f>
        <v>1.4429593456529298E-3</v>
      </c>
      <c r="M235" s="15">
        <f>[1]CSHR!M89</f>
        <v>2.34084079848547E-2</v>
      </c>
      <c r="N235" s="25">
        <f t="shared" si="46"/>
        <v>4.6816815969709397E-3</v>
      </c>
      <c r="O235" s="25">
        <f t="shared" si="51"/>
        <v>2.3408407984854699E-3</v>
      </c>
      <c r="P235" s="25">
        <f t="shared" si="47"/>
        <v>1.170420399242735E-2</v>
      </c>
      <c r="Q235" s="15">
        <f>[1]CSHR!Q89</f>
        <v>2.34084079848547E-2</v>
      </c>
      <c r="R235" s="25">
        <f t="shared" si="39"/>
        <v>1.170420399242735E-2</v>
      </c>
      <c r="S235" s="15">
        <f>[1]CSHR!S89</f>
        <v>2.48513673305076E-2</v>
      </c>
      <c r="T235" s="12">
        <f>[1]CSHR!T89</f>
        <v>0</v>
      </c>
      <c r="U235" s="16">
        <f>[1]CSHR!U89</f>
        <v>4.9820335847685901E-2</v>
      </c>
      <c r="V235" s="14">
        <f>[1]CSHR!V89</f>
        <v>1.26258942744631E-2</v>
      </c>
      <c r="W235" s="60">
        <f t="shared" si="40"/>
        <v>0.47828053399114767</v>
      </c>
      <c r="X235" s="70">
        <f t="shared" si="43"/>
        <v>1</v>
      </c>
      <c r="Y235" s="5" t="str">
        <f t="shared" si="50"/>
        <v>RUS</v>
      </c>
    </row>
    <row r="236" spans="1:28" s="7" customFormat="1" x14ac:dyDescent="0.25">
      <c r="A236" s="7" t="s">
        <v>31</v>
      </c>
      <c r="B236" s="3" t="s">
        <v>16</v>
      </c>
      <c r="C236" s="12">
        <f>[1]CSHR!C90</f>
        <v>0</v>
      </c>
      <c r="D236" s="12">
        <f>[1]CSHR!D90</f>
        <v>0</v>
      </c>
      <c r="E236" s="12">
        <f>[1]CSHR!E90</f>
        <v>0</v>
      </c>
      <c r="F236" s="12">
        <f>[1]CSHR!F90</f>
        <v>0</v>
      </c>
      <c r="G236" s="12">
        <f>[1]CSHR!G90</f>
        <v>2.8482578947669799E-4</v>
      </c>
      <c r="H236" s="12">
        <f>[1]CSHR!H90</f>
        <v>2.8482578947669799E-4</v>
      </c>
      <c r="I236" s="12">
        <f>[1]CSHR!I90</f>
        <v>2.8482578947669799E-4</v>
      </c>
      <c r="J236" s="25">
        <f t="shared" si="44"/>
        <v>1.4241289473834899E-4</v>
      </c>
      <c r="K236" s="25">
        <f t="shared" si="45"/>
        <v>9.4941929825566001E-5</v>
      </c>
      <c r="L236" s="12">
        <f>[1]CSHR!L90</f>
        <v>2.8482578947669799E-4</v>
      </c>
      <c r="M236" s="12">
        <f>[1]CSHR!M90</f>
        <v>2.7691396199123398E-2</v>
      </c>
      <c r="N236" s="25">
        <f t="shared" si="46"/>
        <v>5.5382792398246793E-3</v>
      </c>
      <c r="O236" s="25">
        <f t="shared" si="51"/>
        <v>2.7691396199123397E-3</v>
      </c>
      <c r="P236" s="25">
        <f t="shared" si="47"/>
        <v>1.3845698099561699E-2</v>
      </c>
      <c r="Q236" s="12">
        <f>[1]CSHR!Q90</f>
        <v>2.7691396199123398E-2</v>
      </c>
      <c r="R236" s="25">
        <f t="shared" si="39"/>
        <v>1.3845698099561699E-2</v>
      </c>
      <c r="S236" s="12">
        <f>[1]CSHR!S90</f>
        <v>2.79762219886001E-2</v>
      </c>
      <c r="T236" s="12">
        <f>[1]CSHR!T90</f>
        <v>0</v>
      </c>
      <c r="U236" s="13">
        <f>[1]CSHR!U90</f>
        <v>2.79762219886001E-2</v>
      </c>
      <c r="V236" s="14">
        <f>[1]CSHR!V90</f>
        <v>4.1537094298685198E-2</v>
      </c>
      <c r="W236" s="60">
        <f t="shared" si="40"/>
        <v>0.80975219628453665</v>
      </c>
      <c r="X236" s="70">
        <f t="shared" si="43"/>
        <v>1</v>
      </c>
      <c r="Y236" s="7" t="str">
        <f t="shared" si="50"/>
        <v>RUS</v>
      </c>
    </row>
    <row r="237" spans="1:28" s="8" customFormat="1" x14ac:dyDescent="0.25">
      <c r="A237" s="8" t="s">
        <v>31</v>
      </c>
      <c r="B237" s="9" t="s">
        <v>17</v>
      </c>
      <c r="C237" s="17">
        <f>[1]CSHR!C91</f>
        <v>0</v>
      </c>
      <c r="D237" s="18">
        <f>[1]CSHR!D91</f>
        <v>0</v>
      </c>
      <c r="E237" s="17">
        <f>[1]CSHR!E91</f>
        <v>0</v>
      </c>
      <c r="F237" s="18">
        <f>[1]CSHR!F91</f>
        <v>0.42525851055620306</v>
      </c>
      <c r="G237" s="17">
        <f>[1]CSHR!G91</f>
        <v>0</v>
      </c>
      <c r="H237" s="18">
        <f>[1]CSHR!H91</f>
        <v>0</v>
      </c>
      <c r="I237" s="17">
        <f>[1]CSHR!I91</f>
        <v>0</v>
      </c>
      <c r="J237" s="56">
        <f t="shared" si="44"/>
        <v>0</v>
      </c>
      <c r="K237" s="56">
        <f t="shared" si="45"/>
        <v>0</v>
      </c>
      <c r="L237" s="18">
        <f>[1]CSHR!L91</f>
        <v>0</v>
      </c>
      <c r="M237" s="17">
        <f>[1]CSHR!M91</f>
        <v>2.1411274906529599E-2</v>
      </c>
      <c r="N237" s="56">
        <f t="shared" si="46"/>
        <v>4.2822549813059194E-3</v>
      </c>
      <c r="O237" s="56">
        <f t="shared" si="51"/>
        <v>2.1411274906529597E-3</v>
      </c>
      <c r="P237" s="56">
        <f t="shared" si="47"/>
        <v>1.0705637453264799E-2</v>
      </c>
      <c r="Q237" s="17">
        <f>[1]CSHR!Q91</f>
        <v>2.1411274906529599E-2</v>
      </c>
      <c r="R237" s="56">
        <f t="shared" si="39"/>
        <v>1.0705637453264799E-2</v>
      </c>
      <c r="S237" s="17">
        <f>[1]CSHR!S91</f>
        <v>2.1411274906529599E-2</v>
      </c>
      <c r="T237" s="18">
        <f>[1]CSHR!T91</f>
        <v>0</v>
      </c>
      <c r="U237" s="17">
        <f>[1]CSHR!U91</f>
        <v>4.4249968140161203E-2</v>
      </c>
      <c r="V237" s="19">
        <f>[1]CSHR!V91</f>
        <v>4.3920563910830003E-3</v>
      </c>
      <c r="W237" s="62">
        <f t="shared" si="40"/>
        <v>0.43403098281447539</v>
      </c>
      <c r="X237" s="71">
        <f t="shared" si="43"/>
        <v>1</v>
      </c>
      <c r="Y237" s="8" t="str">
        <f t="shared" si="50"/>
        <v>RUS</v>
      </c>
    </row>
    <row r="238" spans="1:28" s="1" customFormat="1" x14ac:dyDescent="0.25">
      <c r="A238" s="1" t="s">
        <v>32</v>
      </c>
      <c r="B238" s="3" t="s">
        <v>0</v>
      </c>
      <c r="C238" s="12">
        <f>[1]CSHR!C146</f>
        <v>0.45404911702616402</v>
      </c>
      <c r="D238" s="12">
        <f>[1]CSHR!D146</f>
        <v>0</v>
      </c>
      <c r="E238" s="12">
        <f>[1]CSHR!E146</f>
        <v>0</v>
      </c>
      <c r="F238" s="12">
        <f>[1]CSHR!F146</f>
        <v>0</v>
      </c>
      <c r="G238" s="12">
        <f>[1]CSHR!G146</f>
        <v>1.21191636143712E-2</v>
      </c>
      <c r="H238" s="12">
        <f>[1]CSHR!H146</f>
        <v>1.21191636143712E-2</v>
      </c>
      <c r="I238" s="12">
        <f>[1]CSHR!I146</f>
        <v>1.21191636143712E-2</v>
      </c>
      <c r="J238" s="25">
        <f t="shared" si="44"/>
        <v>6.0595818071856001E-3</v>
      </c>
      <c r="K238" s="25">
        <f t="shared" si="45"/>
        <v>4.0397212047904004E-3</v>
      </c>
      <c r="L238" s="12">
        <f>[1]CSHR!L146</f>
        <v>1.21191636143712E-2</v>
      </c>
      <c r="M238" s="12">
        <f>[1]CSHR!M146</f>
        <v>1.93667953332936E-2</v>
      </c>
      <c r="N238" s="25">
        <f t="shared" si="46"/>
        <v>3.87335906665872E-3</v>
      </c>
      <c r="O238" s="25">
        <f>P238/5</f>
        <v>1.93667953332936E-3</v>
      </c>
      <c r="P238" s="25">
        <f t="shared" si="47"/>
        <v>9.6833976666468001E-3</v>
      </c>
      <c r="Q238" s="12">
        <f>[1]CSHR!Q146</f>
        <v>1.93667953332936E-2</v>
      </c>
      <c r="R238" s="25">
        <f t="shared" si="39"/>
        <v>9.6833976666468001E-3</v>
      </c>
      <c r="S238" s="12">
        <f>[1]CSHR!S146</f>
        <v>3.1485958947664698E-2</v>
      </c>
      <c r="T238" s="12">
        <f>[1]CSHR!T146</f>
        <v>0</v>
      </c>
      <c r="U238" s="13">
        <f>[1]CSHR!U146</f>
        <v>4.7794839228332997E-2</v>
      </c>
      <c r="V238" s="29">
        <f>[1]CSHR!V146</f>
        <v>2.2571140699781202E-2</v>
      </c>
      <c r="W238" s="63">
        <f t="shared" si="40"/>
        <v>0.32161256202872746</v>
      </c>
      <c r="X238" s="70">
        <f t="shared" si="43"/>
        <v>1</v>
      </c>
      <c r="Y238" s="1" t="str">
        <f>$AM$2</f>
        <v>CHI</v>
      </c>
    </row>
    <row r="239" spans="1:28" s="5" customFormat="1" x14ac:dyDescent="0.25">
      <c r="A239" s="5" t="s">
        <v>32</v>
      </c>
      <c r="B239" s="6" t="s">
        <v>1</v>
      </c>
      <c r="C239" s="15">
        <f>[1]CSHR!C147</f>
        <v>0</v>
      </c>
      <c r="D239" s="12">
        <f>[1]CSHR!D147</f>
        <v>0</v>
      </c>
      <c r="E239" s="15">
        <f>[1]CSHR!E147</f>
        <v>0</v>
      </c>
      <c r="F239" s="12">
        <f>[1]CSHR!F147</f>
        <v>0</v>
      </c>
      <c r="G239" s="15">
        <f>[1]CSHR!G147</f>
        <v>7.2798753103662447E-3</v>
      </c>
      <c r="H239" s="12">
        <f>[1]CSHR!H147</f>
        <v>7.2798753103662447E-3</v>
      </c>
      <c r="I239" s="15">
        <f>[1]CSHR!I147</f>
        <v>7.2798753103662447E-3</v>
      </c>
      <c r="J239" s="25">
        <f t="shared" si="44"/>
        <v>3.6399376551831224E-3</v>
      </c>
      <c r="K239" s="25">
        <f t="shared" si="45"/>
        <v>2.4266251034554148E-3</v>
      </c>
      <c r="L239" s="12">
        <f>[1]CSHR!L147</f>
        <v>7.2798753103662447E-3</v>
      </c>
      <c r="M239" s="15">
        <f>[1]CSHR!M147</f>
        <v>1.5726039068468291E-2</v>
      </c>
      <c r="N239" s="25">
        <f t="shared" si="46"/>
        <v>3.1452078136936581E-3</v>
      </c>
      <c r="O239" s="69">
        <f>T239/2</f>
        <v>0.17608253681623312</v>
      </c>
      <c r="P239" s="25">
        <f t="shared" si="47"/>
        <v>7.8630195342341454E-3</v>
      </c>
      <c r="Q239" s="15">
        <f>[1]CSHR!Q147</f>
        <v>1.5726039068468291E-2</v>
      </c>
      <c r="R239" s="25">
        <f t="shared" si="39"/>
        <v>7.8630195342341454E-3</v>
      </c>
      <c r="S239" s="15">
        <f>[1]CSHR!S147</f>
        <v>2.3005914378834511E-2</v>
      </c>
      <c r="T239" s="12">
        <f>[1]CSHR!T147</f>
        <v>0.35216507363246624</v>
      </c>
      <c r="U239" s="16">
        <f>[1]CSHR!U147</f>
        <v>3.8731953447302805E-2</v>
      </c>
      <c r="V239" s="14">
        <f>[1]CSHR!V147</f>
        <v>6.4191236004285772E-3</v>
      </c>
      <c r="W239" s="60">
        <f t="shared" si="40"/>
        <v>0.31808600910553264</v>
      </c>
      <c r="X239" s="70">
        <f t="shared" si="43"/>
        <v>1</v>
      </c>
      <c r="Y239" s="5" t="str">
        <f t="shared" ref="Y239:Y273" si="52">$AM$2</f>
        <v>CHI</v>
      </c>
    </row>
    <row r="240" spans="1:28" s="1" customFormat="1" x14ac:dyDescent="0.25">
      <c r="A240" s="1" t="s">
        <v>32</v>
      </c>
      <c r="B240" s="3" t="s">
        <v>2</v>
      </c>
      <c r="C240" s="12">
        <f>[1]CSHR!C148</f>
        <v>0.60274685351627044</v>
      </c>
      <c r="D240" s="12">
        <f>[1]CSHR!D148</f>
        <v>0</v>
      </c>
      <c r="E240" s="12">
        <f>[1]CSHR!E148</f>
        <v>0</v>
      </c>
      <c r="F240" s="12">
        <f>[1]CSHR!F148</f>
        <v>0</v>
      </c>
      <c r="G240" s="12">
        <f>[1]CSHR!G148</f>
        <v>1.1348770313437E-2</v>
      </c>
      <c r="H240" s="12">
        <f>[1]CSHR!H148</f>
        <v>1.1348770313437E-2</v>
      </c>
      <c r="I240" s="12">
        <f>[1]CSHR!I148</f>
        <v>1.1348770313437E-2</v>
      </c>
      <c r="J240" s="25">
        <f t="shared" si="44"/>
        <v>5.6743851567184998E-3</v>
      </c>
      <c r="K240" s="25">
        <f t="shared" si="45"/>
        <v>3.7829234378123334E-3</v>
      </c>
      <c r="L240" s="12">
        <f>[1]CSHR!L148</f>
        <v>1.1348770313437E-2</v>
      </c>
      <c r="M240" s="12">
        <f>[1]CSHR!M148</f>
        <v>1.322661837649425E-2</v>
      </c>
      <c r="N240" s="25">
        <f t="shared" si="46"/>
        <v>2.64532367529885E-3</v>
      </c>
      <c r="O240" s="25">
        <f>P240/5</f>
        <v>1.322661837649425E-3</v>
      </c>
      <c r="P240" s="25">
        <f t="shared" si="47"/>
        <v>6.6133091882471249E-3</v>
      </c>
      <c r="Q240" s="12">
        <f>[1]CSHR!Q148</f>
        <v>1.322661837649425E-2</v>
      </c>
      <c r="R240" s="25">
        <f t="shared" si="39"/>
        <v>6.6133091882471249E-3</v>
      </c>
      <c r="S240" s="12">
        <f>[1]CSHR!S148</f>
        <v>2.4575388689931248E-2</v>
      </c>
      <c r="T240" s="12">
        <f>[1]CSHR!T148</f>
        <v>0</v>
      </c>
      <c r="U240" s="13">
        <f>[1]CSHR!U148</f>
        <v>3.5713593638557951E-2</v>
      </c>
      <c r="V240" s="14">
        <f>[1]CSHR!V148</f>
        <v>2.110196944250825E-2</v>
      </c>
      <c r="W240" s="60">
        <f t="shared" si="40"/>
        <v>0.21736196422202236</v>
      </c>
      <c r="X240" s="70">
        <f t="shared" si="43"/>
        <v>1</v>
      </c>
      <c r="Y240" s="1" t="str">
        <f t="shared" si="52"/>
        <v>CHI</v>
      </c>
    </row>
    <row r="241" spans="1:28" s="5" customFormat="1" x14ac:dyDescent="0.25">
      <c r="A241" s="5" t="s">
        <v>32</v>
      </c>
      <c r="B241" s="6" t="s">
        <v>3</v>
      </c>
      <c r="C241" s="15">
        <f>[1]CSHR!C149</f>
        <v>0</v>
      </c>
      <c r="D241" s="12">
        <f>[1]CSHR!D149</f>
        <v>0</v>
      </c>
      <c r="E241" s="15">
        <f>[1]CSHR!E149</f>
        <v>0.79126355294657735</v>
      </c>
      <c r="F241" s="12">
        <f>[1]CSHR!F149</f>
        <v>0</v>
      </c>
      <c r="G241" s="15">
        <f>[1]CSHR!G149</f>
        <v>2.219056458326739E-3</v>
      </c>
      <c r="H241" s="12">
        <f>[1]CSHR!H149</f>
        <v>2.219056458326739E-3</v>
      </c>
      <c r="I241" s="15">
        <f>[1]CSHR!I149</f>
        <v>2.219056458326739E-3</v>
      </c>
      <c r="J241" s="25">
        <f t="shared" si="44"/>
        <v>1.1095282291633695E-3</v>
      </c>
      <c r="K241" s="25">
        <f t="shared" si="45"/>
        <v>7.3968548610891301E-4</v>
      </c>
      <c r="L241" s="12">
        <f>[1]CSHR!L149</f>
        <v>2.219056458326739E-3</v>
      </c>
      <c r="M241" s="15">
        <f>[1]CSHR!M149</f>
        <v>7.2623075874584091E-3</v>
      </c>
      <c r="N241" s="25">
        <f t="shared" si="46"/>
        <v>1.4524615174916818E-3</v>
      </c>
      <c r="O241" s="25">
        <f t="shared" ref="O241:O255" si="53">P241/5</f>
        <v>7.2623075874584091E-4</v>
      </c>
      <c r="P241" s="25">
        <f t="shared" si="47"/>
        <v>3.6311537937292046E-3</v>
      </c>
      <c r="Q241" s="15">
        <f>[1]CSHR!Q149</f>
        <v>7.2623075874584091E-3</v>
      </c>
      <c r="R241" s="25">
        <f t="shared" si="39"/>
        <v>3.6311537937292046E-3</v>
      </c>
      <c r="S241" s="15">
        <f>[1]CSHR!S149</f>
        <v>9.481364045785149E-3</v>
      </c>
      <c r="T241" s="12">
        <f>[1]CSHR!T149</f>
        <v>0</v>
      </c>
      <c r="U241" s="16">
        <f>[1]CSHR!U149</f>
        <v>1.7227825472407438E-2</v>
      </c>
      <c r="V241" s="14">
        <f>[1]CSHR!V149</f>
        <v>7.9966291861191302E-4</v>
      </c>
      <c r="W241" s="60">
        <f t="shared" si="40"/>
        <v>0.14653654002942607</v>
      </c>
      <c r="X241" s="70">
        <f t="shared" si="43"/>
        <v>1</v>
      </c>
      <c r="Y241" s="5" t="str">
        <f t="shared" si="52"/>
        <v>CHI</v>
      </c>
    </row>
    <row r="242" spans="1:28" s="1" customFormat="1" x14ac:dyDescent="0.25">
      <c r="A242" s="35" t="s">
        <v>32</v>
      </c>
      <c r="B242" s="31" t="s">
        <v>4</v>
      </c>
      <c r="C242" s="32">
        <f>[1]CSHR!C168</f>
        <v>0</v>
      </c>
      <c r="D242" s="32">
        <f>[1]CSHR!D168</f>
        <v>0</v>
      </c>
      <c r="E242" s="32">
        <f>[1]CSHR!E168</f>
        <v>0</v>
      </c>
      <c r="F242" s="32">
        <f>[1]CSHR!F168</f>
        <v>0</v>
      </c>
      <c r="G242" s="32">
        <f>[1]CSHR!G168</f>
        <v>1.4706106110030202E-2</v>
      </c>
      <c r="H242" s="32">
        <f>[1]CSHR!H168</f>
        <v>1.4706106110030202E-2</v>
      </c>
      <c r="I242" s="32">
        <f>[1]CSHR!I168</f>
        <v>1.4706106110030202E-2</v>
      </c>
      <c r="J242" s="25">
        <f t="shared" si="44"/>
        <v>7.353053055015101E-3</v>
      </c>
      <c r="K242" s="25">
        <f t="shared" si="45"/>
        <v>4.9020353700100676E-3</v>
      </c>
      <c r="L242" s="32">
        <f>[1]CSHR!L168</f>
        <v>1.4706106110030202E-2</v>
      </c>
      <c r="M242" s="32">
        <f>[1]CSHR!M168</f>
        <v>1.5969115523113198E-2</v>
      </c>
      <c r="N242" s="25">
        <f t="shared" si="46"/>
        <v>3.1938231046226397E-3</v>
      </c>
      <c r="O242" s="25">
        <f t="shared" si="53"/>
        <v>1.5969115523113198E-3</v>
      </c>
      <c r="P242" s="25">
        <f t="shared" si="47"/>
        <v>7.9845577615565988E-3</v>
      </c>
      <c r="Q242" s="32">
        <f>[1]CSHR!Q168</f>
        <v>1.5969115523113198E-2</v>
      </c>
      <c r="R242" s="25">
        <f t="shared" si="39"/>
        <v>7.9845577615565988E-3</v>
      </c>
      <c r="S242" s="32">
        <f>[1]CSHR!S168</f>
        <v>3.0675221633143398E-2</v>
      </c>
      <c r="T242" s="32">
        <f>[1]CSHR!T168</f>
        <v>0</v>
      </c>
      <c r="U242" s="32">
        <f>[1]CSHR!U168</f>
        <v>3.3869044737766009E-2</v>
      </c>
      <c r="V242" s="34">
        <f>[1]CSHR!V168</f>
        <v>2.7233529833389203E-3</v>
      </c>
      <c r="W242" s="61">
        <f t="shared" si="40"/>
        <v>0.80895478655433217</v>
      </c>
      <c r="X242" s="70">
        <f t="shared" si="43"/>
        <v>1</v>
      </c>
      <c r="Y242" s="35" t="str">
        <f t="shared" si="52"/>
        <v>CHI</v>
      </c>
      <c r="Z242" s="35"/>
      <c r="AA242" s="35" t="s">
        <v>89</v>
      </c>
      <c r="AB242" s="35"/>
    </row>
    <row r="243" spans="1:28" s="5" customFormat="1" x14ac:dyDescent="0.25">
      <c r="A243" s="5" t="s">
        <v>32</v>
      </c>
      <c r="B243" s="6" t="s">
        <v>5</v>
      </c>
      <c r="C243" s="15">
        <f>[1]CSHR!C151</f>
        <v>0.61333570145935834</v>
      </c>
      <c r="D243" s="12">
        <f>[1]CSHR!D151</f>
        <v>0</v>
      </c>
      <c r="E243" s="15">
        <f>[1]CSHR!E151</f>
        <v>0</v>
      </c>
      <c r="F243" s="12">
        <f>[1]CSHR!F151</f>
        <v>0</v>
      </c>
      <c r="G243" s="15">
        <f>[1]CSHR!G151</f>
        <v>1.1939021582129459E-2</v>
      </c>
      <c r="H243" s="12">
        <f>[1]CSHR!H151</f>
        <v>1.1939021582129459E-2</v>
      </c>
      <c r="I243" s="15">
        <f>[1]CSHR!I151</f>
        <v>1.1939021582129459E-2</v>
      </c>
      <c r="J243" s="25">
        <f t="shared" si="44"/>
        <v>5.9695107910647293E-3</v>
      </c>
      <c r="K243" s="25">
        <f t="shared" si="45"/>
        <v>3.9796738607098198E-3</v>
      </c>
      <c r="L243" s="12">
        <f>[1]CSHR!L151</f>
        <v>1.1939021582129459E-2</v>
      </c>
      <c r="M243" s="15">
        <f>[1]CSHR!M151</f>
        <v>1.327815670565312E-2</v>
      </c>
      <c r="N243" s="25">
        <f t="shared" si="46"/>
        <v>2.6556313411306241E-3</v>
      </c>
      <c r="O243" s="25">
        <f t="shared" si="53"/>
        <v>1.327815670565312E-3</v>
      </c>
      <c r="P243" s="25">
        <f t="shared" si="47"/>
        <v>6.6390783528265601E-3</v>
      </c>
      <c r="Q243" s="15">
        <f>[1]CSHR!Q151</f>
        <v>1.327815670565312E-2</v>
      </c>
      <c r="R243" s="25">
        <f t="shared" ref="R243:R306" si="54">Q243/2</f>
        <v>6.6390783528265601E-3</v>
      </c>
      <c r="S243" s="15">
        <f>[1]CSHR!S151</f>
        <v>2.5217178287782579E-2</v>
      </c>
      <c r="T243" s="12">
        <f>[1]CSHR!T151</f>
        <v>0</v>
      </c>
      <c r="U243" s="16">
        <f>[1]CSHR!U151</f>
        <v>3.6398783934648266E-2</v>
      </c>
      <c r="V243" s="14">
        <f>[1]CSHR!V151</f>
        <v>5.7222696717950817E-3</v>
      </c>
      <c r="W243" s="60">
        <f t="shared" ref="W243:W306" si="55">1-SUM(C243:V243)</f>
        <v>0.21780287853746805</v>
      </c>
      <c r="X243" s="70">
        <f t="shared" si="43"/>
        <v>1</v>
      </c>
      <c r="Y243" s="5" t="str">
        <f t="shared" si="52"/>
        <v>CHI</v>
      </c>
    </row>
    <row r="244" spans="1:28" s="1" customFormat="1" x14ac:dyDescent="0.25">
      <c r="A244" s="1" t="s">
        <v>32</v>
      </c>
      <c r="B244" s="3" t="s">
        <v>6</v>
      </c>
      <c r="C244" s="12">
        <f>[1]CSHR!C152</f>
        <v>0</v>
      </c>
      <c r="D244" s="12">
        <f>[1]CSHR!D152</f>
        <v>0</v>
      </c>
      <c r="E244" s="12">
        <f>[1]CSHR!E152</f>
        <v>0</v>
      </c>
      <c r="F244" s="12">
        <f>[1]CSHR!F152</f>
        <v>0</v>
      </c>
      <c r="G244" s="12">
        <f>[1]CSHR!G152</f>
        <v>1.752920961772253E-3</v>
      </c>
      <c r="H244" s="12">
        <f>[1]CSHR!H152</f>
        <v>1.752920961772253E-3</v>
      </c>
      <c r="I244" s="12">
        <f>[1]CSHR!I152</f>
        <v>1.752920961772253E-3</v>
      </c>
      <c r="J244" s="25">
        <f t="shared" si="44"/>
        <v>8.7646048088612651E-4</v>
      </c>
      <c r="K244" s="25">
        <f t="shared" si="45"/>
        <v>5.8430698725741768E-4</v>
      </c>
      <c r="L244" s="12">
        <f>[1]CSHR!L152</f>
        <v>1.752920961772253E-3</v>
      </c>
      <c r="M244" s="12">
        <f>[1]CSHR!M152</f>
        <v>2.8403811880568848E-2</v>
      </c>
      <c r="N244" s="25">
        <f t="shared" si="46"/>
        <v>5.6807623761137693E-3</v>
      </c>
      <c r="O244" s="25">
        <f t="shared" si="53"/>
        <v>2.8403811880568846E-3</v>
      </c>
      <c r="P244" s="25">
        <f t="shared" si="47"/>
        <v>1.4201905940284424E-2</v>
      </c>
      <c r="Q244" s="12">
        <f>[1]CSHR!Q152</f>
        <v>2.8403811880568848E-2</v>
      </c>
      <c r="R244" s="25">
        <f t="shared" si="54"/>
        <v>1.4201905940284424E-2</v>
      </c>
      <c r="S244" s="12">
        <f>[1]CSHR!S152</f>
        <v>3.0156732842341182E-2</v>
      </c>
      <c r="T244" s="12">
        <f>[1]CSHR!T152</f>
        <v>0</v>
      </c>
      <c r="U244" s="13">
        <f>[1]CSHR!U152</f>
        <v>3.0156732842341182E-2</v>
      </c>
      <c r="V244" s="14">
        <f>[1]CSHR!V152</f>
        <v>8.1141443780308117E-3</v>
      </c>
      <c r="W244" s="60">
        <f t="shared" si="55"/>
        <v>0.82936735941617701</v>
      </c>
      <c r="X244" s="70">
        <f t="shared" si="43"/>
        <v>1</v>
      </c>
      <c r="Y244" s="1" t="str">
        <f t="shared" si="52"/>
        <v>CHI</v>
      </c>
    </row>
    <row r="245" spans="1:28" s="5" customFormat="1" x14ac:dyDescent="0.25">
      <c r="A245" s="5" t="s">
        <v>32</v>
      </c>
      <c r="B245" s="6" t="s">
        <v>7</v>
      </c>
      <c r="C245" s="15">
        <f>[1]CSHR!C153</f>
        <v>0</v>
      </c>
      <c r="D245" s="12">
        <f>[1]CSHR!D153</f>
        <v>0</v>
      </c>
      <c r="E245" s="15">
        <f>[1]CSHR!E153</f>
        <v>0</v>
      </c>
      <c r="F245" s="12">
        <f>[1]CSHR!F153</f>
        <v>0</v>
      </c>
      <c r="G245" s="15">
        <f>[1]CSHR!G153</f>
        <v>4.5997933514680756E-3</v>
      </c>
      <c r="H245" s="12">
        <f>[1]CSHR!H153</f>
        <v>0.37448245727151103</v>
      </c>
      <c r="I245" s="15">
        <f>[1]CSHR!I153</f>
        <v>4.5997933514680756E-3</v>
      </c>
      <c r="J245" s="25">
        <f t="shared" si="44"/>
        <v>2.2998966757340378E-3</v>
      </c>
      <c r="K245" s="25">
        <f t="shared" si="45"/>
        <v>1.5332644504893586E-3</v>
      </c>
      <c r="L245" s="12">
        <f>[1]CSHR!L153</f>
        <v>4.5997933514680756E-3</v>
      </c>
      <c r="M245" s="15">
        <f>[1]CSHR!M153</f>
        <v>2.1884021612825547E-2</v>
      </c>
      <c r="N245" s="25">
        <f t="shared" si="46"/>
        <v>4.3768043225651098E-3</v>
      </c>
      <c r="O245" s="25">
        <f t="shared" si="53"/>
        <v>2.1884021612825549E-3</v>
      </c>
      <c r="P245" s="25">
        <f t="shared" si="47"/>
        <v>1.0942010806412774E-2</v>
      </c>
      <c r="Q245" s="15">
        <f>[1]CSHR!Q153</f>
        <v>2.1884021612825547E-2</v>
      </c>
      <c r="R245" s="25">
        <f t="shared" si="54"/>
        <v>1.0942010806412774E-2</v>
      </c>
      <c r="S245" s="15">
        <f>[1]CSHR!S153</f>
        <v>2.6483814964293591E-2</v>
      </c>
      <c r="T245" s="12">
        <f>[1]CSHR!T153</f>
        <v>0</v>
      </c>
      <c r="U245" s="16">
        <f>[1]CSHR!U153</f>
        <v>5.5662510448060996E-2</v>
      </c>
      <c r="V245" s="14">
        <f>[1]CSHR!V153</f>
        <v>2.7103032190822753E-2</v>
      </c>
      <c r="W245" s="60">
        <f t="shared" si="55"/>
        <v>0.4264183726223596</v>
      </c>
      <c r="X245" s="70">
        <f t="shared" si="43"/>
        <v>1</v>
      </c>
      <c r="Y245" s="5" t="str">
        <f t="shared" si="52"/>
        <v>CHI</v>
      </c>
    </row>
    <row r="246" spans="1:28" s="1" customFormat="1" x14ac:dyDescent="0.25">
      <c r="A246" s="35" t="s">
        <v>32</v>
      </c>
      <c r="B246" s="31" t="s">
        <v>8</v>
      </c>
      <c r="C246" s="32">
        <f>[1]CSHR!C172</f>
        <v>0</v>
      </c>
      <c r="D246" s="32">
        <f>[1]CSHR!D172</f>
        <v>0</v>
      </c>
      <c r="E246" s="32">
        <f>[1]CSHR!E172</f>
        <v>0</v>
      </c>
      <c r="F246" s="32">
        <f>[1]CSHR!F172</f>
        <v>0.81615876321858205</v>
      </c>
      <c r="G246" s="32">
        <f>[1]CSHR!G172</f>
        <v>0</v>
      </c>
      <c r="H246" s="32">
        <f>[1]CSHR!H172</f>
        <v>0</v>
      </c>
      <c r="I246" s="32">
        <f>[1]CSHR!I172</f>
        <v>0</v>
      </c>
      <c r="J246" s="25">
        <f t="shared" si="44"/>
        <v>0</v>
      </c>
      <c r="K246" s="25">
        <f t="shared" si="45"/>
        <v>0</v>
      </c>
      <c r="L246" s="32">
        <f>[1]CSHR!L172</f>
        <v>0</v>
      </c>
      <c r="M246" s="32">
        <f>[1]CSHR!M172</f>
        <v>6.8487752009910498E-3</v>
      </c>
      <c r="N246" s="25">
        <f t="shared" si="46"/>
        <v>1.3697550401982101E-3</v>
      </c>
      <c r="O246" s="25">
        <f t="shared" si="53"/>
        <v>6.8487752009910503E-4</v>
      </c>
      <c r="P246" s="25">
        <f t="shared" si="47"/>
        <v>3.4243876004955249E-3</v>
      </c>
      <c r="Q246" s="32">
        <f>[1]CSHR!Q172</f>
        <v>6.8487752009910498E-3</v>
      </c>
      <c r="R246" s="25">
        <f t="shared" si="54"/>
        <v>3.4243876004955249E-3</v>
      </c>
      <c r="S246" s="32">
        <f>[1]CSHR!S172</f>
        <v>6.8487752009910498E-3</v>
      </c>
      <c r="T246" s="32">
        <f>[1]CSHR!T172</f>
        <v>0</v>
      </c>
      <c r="U246" s="33">
        <f>[1]CSHR!U172</f>
        <v>1.41541354153815E-2</v>
      </c>
      <c r="V246" s="34">
        <f>[1]CSHR!V172</f>
        <v>1.40487696430586E-3</v>
      </c>
      <c r="W246" s="61">
        <f t="shared" si="55"/>
        <v>0.13883249103746897</v>
      </c>
      <c r="X246" s="70">
        <f t="shared" si="43"/>
        <v>1</v>
      </c>
      <c r="Y246" s="35" t="str">
        <f t="shared" si="52"/>
        <v>CHI</v>
      </c>
      <c r="Z246" s="35"/>
      <c r="AA246" s="35" t="s">
        <v>89</v>
      </c>
      <c r="AB246" s="35"/>
    </row>
    <row r="247" spans="1:28" s="5" customFormat="1" x14ac:dyDescent="0.25">
      <c r="A247" s="5" t="s">
        <v>32</v>
      </c>
      <c r="B247" s="6" t="s">
        <v>9</v>
      </c>
      <c r="C247" s="15">
        <f>[1]CSHR!C155</f>
        <v>0.50129050030321043</v>
      </c>
      <c r="D247" s="12">
        <f>[1]CSHR!D155</f>
        <v>0</v>
      </c>
      <c r="E247" s="15">
        <f>[1]CSHR!E155</f>
        <v>0</v>
      </c>
      <c r="F247" s="12">
        <f>[1]CSHR!F155</f>
        <v>0</v>
      </c>
      <c r="G247" s="15">
        <f>[1]CSHR!G155</f>
        <v>9.4502575065482149E-3</v>
      </c>
      <c r="H247" s="12">
        <f>[1]CSHR!H155</f>
        <v>9.4502575065482149E-3</v>
      </c>
      <c r="I247" s="15">
        <f>[1]CSHR!I155</f>
        <v>9.4502575065482149E-3</v>
      </c>
      <c r="J247" s="25">
        <f t="shared" si="44"/>
        <v>4.7251287532741075E-3</v>
      </c>
      <c r="K247" s="25">
        <f t="shared" si="45"/>
        <v>3.1500858355160716E-3</v>
      </c>
      <c r="L247" s="12">
        <f>[1]CSHR!L155</f>
        <v>9.4502575065482149E-3</v>
      </c>
      <c r="M247" s="15">
        <f>[1]CSHR!M155</f>
        <v>1.8324724117259598E-2</v>
      </c>
      <c r="N247" s="25">
        <f t="shared" si="46"/>
        <v>3.6649448234519198E-3</v>
      </c>
      <c r="O247" s="25">
        <f t="shared" si="53"/>
        <v>1.8324724117259599E-3</v>
      </c>
      <c r="P247" s="25">
        <f t="shared" si="47"/>
        <v>9.1623620586297992E-3</v>
      </c>
      <c r="Q247" s="15">
        <f>[1]CSHR!Q155</f>
        <v>1.8324724117259598E-2</v>
      </c>
      <c r="R247" s="25">
        <f t="shared" si="54"/>
        <v>9.1623620586297992E-3</v>
      </c>
      <c r="S247" s="15">
        <f>[1]CSHR!S155</f>
        <v>2.7774981623807801E-2</v>
      </c>
      <c r="T247" s="12">
        <f>[1]CSHR!T155</f>
        <v>0</v>
      </c>
      <c r="U247" s="16">
        <f>[1]CSHR!U155</f>
        <v>4.3206328248868504E-2</v>
      </c>
      <c r="V247" s="14">
        <f>[1]CSHR!V155</f>
        <v>1.520797235223395E-2</v>
      </c>
      <c r="W247" s="60">
        <f t="shared" si="55"/>
        <v>0.30637238326993954</v>
      </c>
      <c r="X247" s="70">
        <f t="shared" si="43"/>
        <v>1</v>
      </c>
      <c r="Y247" s="5" t="str">
        <f t="shared" si="52"/>
        <v>CHI</v>
      </c>
    </row>
    <row r="248" spans="1:28" s="1" customFormat="1" x14ac:dyDescent="0.25">
      <c r="A248" s="1" t="s">
        <v>32</v>
      </c>
      <c r="B248" s="3" t="s">
        <v>10</v>
      </c>
      <c r="C248" s="12">
        <f>[1]CSHR!C156</f>
        <v>0</v>
      </c>
      <c r="D248" s="12">
        <f>[1]CSHR!D156</f>
        <v>0</v>
      </c>
      <c r="E248" s="12">
        <f>[1]CSHR!E156</f>
        <v>0.73699489599713452</v>
      </c>
      <c r="F248" s="12">
        <f>[1]CSHR!F156</f>
        <v>0</v>
      </c>
      <c r="G248" s="12">
        <f>[1]CSHR!G156</f>
        <v>2.7113440876275342E-3</v>
      </c>
      <c r="H248" s="12">
        <f>[1]CSHR!H156</f>
        <v>2.7113440876275342E-3</v>
      </c>
      <c r="I248" s="12">
        <f>[1]CSHR!I156</f>
        <v>2.7113440876275342E-3</v>
      </c>
      <c r="J248" s="25">
        <f t="shared" si="44"/>
        <v>1.3556720438137671E-3</v>
      </c>
      <c r="K248" s="25">
        <f t="shared" si="45"/>
        <v>9.0378136254251141E-4</v>
      </c>
      <c r="L248" s="12">
        <f>[1]CSHR!L156</f>
        <v>2.7113440876275342E-3</v>
      </c>
      <c r="M248" s="12">
        <f>[1]CSHR!M156</f>
        <v>9.1778997366191942E-3</v>
      </c>
      <c r="N248" s="25">
        <f t="shared" si="46"/>
        <v>1.8355799473238389E-3</v>
      </c>
      <c r="O248" s="25">
        <f t="shared" si="53"/>
        <v>9.1778997366191945E-4</v>
      </c>
      <c r="P248" s="25">
        <f t="shared" si="47"/>
        <v>4.5889498683095971E-3</v>
      </c>
      <c r="Q248" s="12">
        <f>[1]CSHR!Q156</f>
        <v>9.1778997366191942E-3</v>
      </c>
      <c r="R248" s="25">
        <f t="shared" si="54"/>
        <v>4.5889498683095971E-3</v>
      </c>
      <c r="S248" s="12">
        <f>[1]CSHR!S156</f>
        <v>1.1889243824246727E-2</v>
      </c>
      <c r="T248" s="12">
        <f>[1]CSHR!T156</f>
        <v>0</v>
      </c>
      <c r="U248" s="13">
        <f>[1]CSHR!U156</f>
        <v>2.1679003543307152E-2</v>
      </c>
      <c r="V248" s="14">
        <f>[1]CSHR!V156</f>
        <v>1.349608053962299E-4</v>
      </c>
      <c r="W248" s="60">
        <f t="shared" si="55"/>
        <v>0.18590999694220556</v>
      </c>
      <c r="X248" s="70">
        <f t="shared" si="43"/>
        <v>1</v>
      </c>
      <c r="Y248" s="1" t="str">
        <f t="shared" si="52"/>
        <v>CHI</v>
      </c>
    </row>
    <row r="249" spans="1:28" s="5" customFormat="1" x14ac:dyDescent="0.25">
      <c r="A249" s="5" t="s">
        <v>32</v>
      </c>
      <c r="B249" s="6" t="s">
        <v>11</v>
      </c>
      <c r="C249" s="15">
        <f>[1]CSHR!C157</f>
        <v>0.5067492639860558</v>
      </c>
      <c r="D249" s="12">
        <f>[1]CSHR!D157</f>
        <v>0</v>
      </c>
      <c r="E249" s="15">
        <f>[1]CSHR!E157</f>
        <v>0</v>
      </c>
      <c r="F249" s="12">
        <f>[1]CSHR!F157</f>
        <v>0</v>
      </c>
      <c r="G249" s="15">
        <f>[1]CSHR!G157</f>
        <v>9.8570108182652015E-3</v>
      </c>
      <c r="H249" s="12">
        <f>[1]CSHR!H157</f>
        <v>9.8570108182652015E-3</v>
      </c>
      <c r="I249" s="15">
        <f>[1]CSHR!I157</f>
        <v>9.8570108182652015E-3</v>
      </c>
      <c r="J249" s="25">
        <f t="shared" si="44"/>
        <v>4.9285054091326008E-3</v>
      </c>
      <c r="K249" s="25">
        <f t="shared" si="45"/>
        <v>3.2856702727550673E-3</v>
      </c>
      <c r="L249" s="12">
        <f>[1]CSHR!L157</f>
        <v>9.8570108182652015E-3</v>
      </c>
      <c r="M249" s="15">
        <f>[1]CSHR!M157</f>
        <v>1.8290003312148178E-2</v>
      </c>
      <c r="N249" s="25">
        <f t="shared" si="46"/>
        <v>3.6580006624296357E-3</v>
      </c>
      <c r="O249" s="25">
        <f t="shared" si="53"/>
        <v>1.8290003312148178E-3</v>
      </c>
      <c r="P249" s="25">
        <f t="shared" si="47"/>
        <v>9.145001656074089E-3</v>
      </c>
      <c r="Q249" s="15">
        <f>[1]CSHR!Q157</f>
        <v>1.8290003312148178E-2</v>
      </c>
      <c r="R249" s="25">
        <f t="shared" si="54"/>
        <v>9.145001656074089E-3</v>
      </c>
      <c r="S249" s="15">
        <f>[1]CSHR!S157</f>
        <v>2.8147014130413376E-2</v>
      </c>
      <c r="T249" s="12">
        <f>[1]CSHR!T157</f>
        <v>0</v>
      </c>
      <c r="U249" s="16">
        <f>[1]CSHR!U157</f>
        <v>4.354912218274868E-2</v>
      </c>
      <c r="V249" s="14">
        <f>[1]CSHR!V157</f>
        <v>8.0538871362214378E-3</v>
      </c>
      <c r="W249" s="60">
        <f t="shared" si="55"/>
        <v>0.30550148267952337</v>
      </c>
      <c r="X249" s="70">
        <f t="shared" si="43"/>
        <v>1</v>
      </c>
      <c r="Y249" s="5" t="str">
        <f t="shared" si="52"/>
        <v>CHI</v>
      </c>
    </row>
    <row r="250" spans="1:28" s="1" customFormat="1" x14ac:dyDescent="0.25">
      <c r="A250" s="35" t="s">
        <v>32</v>
      </c>
      <c r="B250" s="31" t="s">
        <v>12</v>
      </c>
      <c r="C250" s="32">
        <f>[1]CSHR!C177</f>
        <v>0</v>
      </c>
      <c r="D250" s="32">
        <f>[1]CSHR!D177</f>
        <v>0</v>
      </c>
      <c r="E250" s="32">
        <f>[1]CSHR!E177</f>
        <v>0</v>
      </c>
      <c r="F250" s="32">
        <f>[1]CSHR!F177</f>
        <v>0</v>
      </c>
      <c r="G250" s="32">
        <f>[1]CSHR!G177</f>
        <v>7.9144327483549499E-3</v>
      </c>
      <c r="H250" s="32">
        <f>[1]CSHR!H177</f>
        <v>7.9144327483549499E-3</v>
      </c>
      <c r="I250" s="32">
        <f>[1]CSHR!I177</f>
        <v>7.9144327483549499E-3</v>
      </c>
      <c r="J250" s="25">
        <f t="shared" si="44"/>
        <v>3.957216374177475E-3</v>
      </c>
      <c r="K250" s="25">
        <f t="shared" si="45"/>
        <v>2.6381442494516501E-3</v>
      </c>
      <c r="L250" s="32">
        <f>[1]CSHR!L177</f>
        <v>7.9144327483549499E-3</v>
      </c>
      <c r="M250" s="32">
        <f>[1]CSHR!M177</f>
        <v>2.7272475153887501E-2</v>
      </c>
      <c r="N250" s="25">
        <f t="shared" si="46"/>
        <v>5.4544950307775005E-3</v>
      </c>
      <c r="O250" s="25">
        <f t="shared" si="53"/>
        <v>2.7272475153887503E-3</v>
      </c>
      <c r="P250" s="25">
        <f t="shared" si="47"/>
        <v>1.363623757694375E-2</v>
      </c>
      <c r="Q250" s="32">
        <f>[1]CSHR!Q177</f>
        <v>2.7272475153887501E-2</v>
      </c>
      <c r="R250" s="25">
        <f t="shared" si="54"/>
        <v>1.363623757694375E-2</v>
      </c>
      <c r="S250" s="32">
        <f>[1]CSHR!S177</f>
        <v>3.5186907902242402E-2</v>
      </c>
      <c r="T250" s="32">
        <f>[1]CSHR!T177</f>
        <v>0</v>
      </c>
      <c r="U250" s="33">
        <f>[1]CSHR!U177</f>
        <v>4.0641402933019898E-2</v>
      </c>
      <c r="V250" s="34">
        <f>[1]CSHR!V177</f>
        <v>0</v>
      </c>
      <c r="W250" s="61">
        <f t="shared" si="55"/>
        <v>0.79591942953985995</v>
      </c>
      <c r="X250" s="70">
        <f t="shared" si="43"/>
        <v>1</v>
      </c>
      <c r="Y250" s="35" t="str">
        <f t="shared" si="52"/>
        <v>CHI</v>
      </c>
      <c r="Z250" s="35"/>
      <c r="AA250" s="35" t="s">
        <v>89</v>
      </c>
      <c r="AB250" s="35"/>
    </row>
    <row r="251" spans="1:28" s="5" customFormat="1" x14ac:dyDescent="0.25">
      <c r="A251" s="5" t="s">
        <v>32</v>
      </c>
      <c r="B251" s="6" t="s">
        <v>13</v>
      </c>
      <c r="C251" s="15">
        <f>[1]CSHR!C159</f>
        <v>0</v>
      </c>
      <c r="D251" s="12">
        <f>[1]CSHR!D159</f>
        <v>0</v>
      </c>
      <c r="E251" s="15">
        <f>[1]CSHR!E159</f>
        <v>0</v>
      </c>
      <c r="F251" s="12">
        <f>[1]CSHR!F159</f>
        <v>0</v>
      </c>
      <c r="G251" s="15">
        <f>[1]CSHR!G159</f>
        <v>7.9144327483549499E-3</v>
      </c>
      <c r="H251" s="12">
        <f>[1]CSHR!H159</f>
        <v>7.9144327483549499E-3</v>
      </c>
      <c r="I251" s="15">
        <f>[1]CSHR!I159</f>
        <v>7.9144327483549499E-3</v>
      </c>
      <c r="J251" s="25">
        <f t="shared" si="44"/>
        <v>3.957216374177475E-3</v>
      </c>
      <c r="K251" s="25">
        <f t="shared" si="45"/>
        <v>2.6381442494516501E-3</v>
      </c>
      <c r="L251" s="12">
        <f>[1]CSHR!L159</f>
        <v>7.9144327483549499E-3</v>
      </c>
      <c r="M251" s="15">
        <f>[1]CSHR!M159</f>
        <v>2.7272475153887501E-2</v>
      </c>
      <c r="N251" s="25">
        <f t="shared" si="46"/>
        <v>5.4544950307775005E-3</v>
      </c>
      <c r="O251" s="25">
        <f t="shared" si="53"/>
        <v>2.7272475153887503E-3</v>
      </c>
      <c r="P251" s="25">
        <f t="shared" si="47"/>
        <v>1.363623757694375E-2</v>
      </c>
      <c r="Q251" s="15">
        <f>[1]CSHR!Q159</f>
        <v>2.7272475153887501E-2</v>
      </c>
      <c r="R251" s="25">
        <f t="shared" si="54"/>
        <v>1.363623757694375E-2</v>
      </c>
      <c r="S251" s="15">
        <f>[1]CSHR!S159</f>
        <v>3.5186907902242402E-2</v>
      </c>
      <c r="T251" s="12">
        <f>[1]CSHR!T159</f>
        <v>0</v>
      </c>
      <c r="U251" s="16">
        <f>[1]CSHR!U159</f>
        <v>4.0641402933019898E-2</v>
      </c>
      <c r="V251" s="14">
        <f>[1]CSHR!V159</f>
        <v>0</v>
      </c>
      <c r="W251" s="60">
        <f t="shared" si="55"/>
        <v>0.79591942953985995</v>
      </c>
      <c r="X251" s="70">
        <f t="shared" si="43"/>
        <v>1</v>
      </c>
      <c r="Y251" s="5" t="str">
        <f t="shared" si="52"/>
        <v>CHI</v>
      </c>
    </row>
    <row r="252" spans="1:28" s="1" customFormat="1" x14ac:dyDescent="0.25">
      <c r="A252" s="1" t="s">
        <v>32</v>
      </c>
      <c r="B252" s="3" t="s">
        <v>14</v>
      </c>
      <c r="C252" s="12">
        <f>[1]CSHR!C160</f>
        <v>0</v>
      </c>
      <c r="D252" s="12">
        <f>[1]CSHR!D160</f>
        <v>0</v>
      </c>
      <c r="E252" s="12">
        <f>[1]CSHR!E160</f>
        <v>0</v>
      </c>
      <c r="F252" s="12">
        <f>[1]CSHR!F160</f>
        <v>0</v>
      </c>
      <c r="G252" s="12">
        <f>[1]CSHR!G160</f>
        <v>2.5919979235751599E-3</v>
      </c>
      <c r="H252" s="12">
        <f>[1]CSHR!H160</f>
        <v>2.5919979235751599E-3</v>
      </c>
      <c r="I252" s="12">
        <f>[1]CSHR!I160</f>
        <v>2.5919979235751599E-3</v>
      </c>
      <c r="J252" s="25">
        <f t="shared" si="44"/>
        <v>1.2959989617875799E-3</v>
      </c>
      <c r="K252" s="25">
        <f t="shared" si="45"/>
        <v>8.6399930785838663E-4</v>
      </c>
      <c r="L252" s="12">
        <f>[1]CSHR!L160</f>
        <v>2.5919979235751599E-3</v>
      </c>
      <c r="M252" s="12">
        <f>[1]CSHR!M160</f>
        <v>4.59318596547687E-3</v>
      </c>
      <c r="N252" s="25">
        <f t="shared" si="46"/>
        <v>9.1863719309537403E-4</v>
      </c>
      <c r="O252" s="25">
        <f t="shared" si="53"/>
        <v>4.5931859654768702E-4</v>
      </c>
      <c r="P252" s="25">
        <f t="shared" si="47"/>
        <v>2.296592982738435E-3</v>
      </c>
      <c r="Q252" s="12">
        <f>[1]CSHR!Q160</f>
        <v>4.59318596547687E-3</v>
      </c>
      <c r="R252" s="25">
        <f t="shared" si="54"/>
        <v>2.296592982738435E-3</v>
      </c>
      <c r="S252" s="12">
        <f>[1]CSHR!S160</f>
        <v>7.1851838890520303E-3</v>
      </c>
      <c r="T252" s="12">
        <f>[1]CSHR!T160</f>
        <v>0</v>
      </c>
      <c r="U252" s="13">
        <f>[1]CSHR!U160</f>
        <v>9.0224582752427805E-3</v>
      </c>
      <c r="V252" s="14">
        <f>[1]CSHR!V160</f>
        <v>0</v>
      </c>
      <c r="W252" s="60">
        <f t="shared" si="55"/>
        <v>0.95610685418568497</v>
      </c>
      <c r="X252" s="70">
        <f t="shared" si="43"/>
        <v>1</v>
      </c>
      <c r="Y252" s="1" t="str">
        <f t="shared" si="52"/>
        <v>CHI</v>
      </c>
    </row>
    <row r="253" spans="1:28" s="5" customFormat="1" x14ac:dyDescent="0.25">
      <c r="A253" s="5" t="s">
        <v>32</v>
      </c>
      <c r="B253" s="6" t="s">
        <v>15</v>
      </c>
      <c r="C253" s="15">
        <f>[1]CSHR!C161</f>
        <v>0</v>
      </c>
      <c r="D253" s="12">
        <f>[1]CSHR!D161</f>
        <v>0</v>
      </c>
      <c r="E253" s="15">
        <f>[1]CSHR!E161</f>
        <v>0.39009045242459434</v>
      </c>
      <c r="F253" s="12">
        <f>[1]CSHR!F161</f>
        <v>0</v>
      </c>
      <c r="G253" s="15">
        <f>[1]CSHR!G161</f>
        <v>1.43511094522625E-3</v>
      </c>
      <c r="H253" s="12">
        <f>[1]CSHR!H161</f>
        <v>1.43511094522625E-3</v>
      </c>
      <c r="I253" s="15">
        <f>[1]CSHR!I161</f>
        <v>1.43511094522625E-3</v>
      </c>
      <c r="J253" s="25">
        <f t="shared" si="44"/>
        <v>7.17555472613125E-4</v>
      </c>
      <c r="K253" s="25">
        <f t="shared" si="45"/>
        <v>4.7837031507541665E-4</v>
      </c>
      <c r="L253" s="12">
        <f>[1]CSHR!L161</f>
        <v>1.43511094522625E-3</v>
      </c>
      <c r="M253" s="15">
        <f>[1]CSHR!M161</f>
        <v>2.1860327473158893E-2</v>
      </c>
      <c r="N253" s="25">
        <f t="shared" si="46"/>
        <v>4.3720654946317787E-3</v>
      </c>
      <c r="O253" s="25">
        <f t="shared" si="53"/>
        <v>2.1860327473158894E-3</v>
      </c>
      <c r="P253" s="25">
        <f t="shared" si="47"/>
        <v>1.0930163736579446E-2</v>
      </c>
      <c r="Q253" s="15">
        <f>[1]CSHR!Q161</f>
        <v>2.1860327473158893E-2</v>
      </c>
      <c r="R253" s="25">
        <f t="shared" si="54"/>
        <v>1.0930163736579446E-2</v>
      </c>
      <c r="S253" s="15">
        <f>[1]CSHR!S161</f>
        <v>2.3295438418385106E-2</v>
      </c>
      <c r="T253" s="12">
        <f>[1]CSHR!T161</f>
        <v>0</v>
      </c>
      <c r="U253" s="16">
        <f>[1]CSHR!U161</f>
        <v>4.6613121056421299E-2</v>
      </c>
      <c r="V253" s="14">
        <f>[1]CSHR!V161</f>
        <v>1.3931145272953431E-2</v>
      </c>
      <c r="W253" s="60">
        <f t="shared" si="55"/>
        <v>0.44699439259762785</v>
      </c>
      <c r="X253" s="70">
        <f t="shared" si="43"/>
        <v>1</v>
      </c>
      <c r="Y253" s="5" t="str">
        <f t="shared" si="52"/>
        <v>CHI</v>
      </c>
    </row>
    <row r="254" spans="1:28" s="1" customFormat="1" x14ac:dyDescent="0.25">
      <c r="A254" s="1" t="s">
        <v>32</v>
      </c>
      <c r="B254" s="3" t="s">
        <v>16</v>
      </c>
      <c r="C254" s="12">
        <f>[1]CSHR!C162</f>
        <v>0</v>
      </c>
      <c r="D254" s="12">
        <f>[1]CSHR!D162</f>
        <v>0</v>
      </c>
      <c r="E254" s="12">
        <f>[1]CSHR!E162</f>
        <v>0</v>
      </c>
      <c r="F254" s="12">
        <f>[1]CSHR!F162</f>
        <v>0</v>
      </c>
      <c r="G254" s="12">
        <f>[1]CSHR!G162</f>
        <v>2.8482578947669799E-4</v>
      </c>
      <c r="H254" s="12">
        <f>[1]CSHR!H162</f>
        <v>2.8482578947669799E-4</v>
      </c>
      <c r="I254" s="12">
        <f>[1]CSHR!I162</f>
        <v>2.8482578947669799E-4</v>
      </c>
      <c r="J254" s="25">
        <f t="shared" si="44"/>
        <v>1.4241289473834899E-4</v>
      </c>
      <c r="K254" s="25">
        <f t="shared" si="45"/>
        <v>9.4941929825566001E-5</v>
      </c>
      <c r="L254" s="12">
        <f>[1]CSHR!L162</f>
        <v>2.8482578947669799E-4</v>
      </c>
      <c r="M254" s="12">
        <f>[1]CSHR!M162</f>
        <v>2.7691396199123398E-2</v>
      </c>
      <c r="N254" s="25">
        <f t="shared" si="46"/>
        <v>5.5382792398246793E-3</v>
      </c>
      <c r="O254" s="25">
        <f t="shared" si="53"/>
        <v>2.7691396199123397E-3</v>
      </c>
      <c r="P254" s="25">
        <f t="shared" si="47"/>
        <v>1.3845698099561699E-2</v>
      </c>
      <c r="Q254" s="12">
        <f>[1]CSHR!Q162</f>
        <v>2.7691396199123398E-2</v>
      </c>
      <c r="R254" s="25">
        <f t="shared" si="54"/>
        <v>1.3845698099561699E-2</v>
      </c>
      <c r="S254" s="12">
        <f>[1]CSHR!S162</f>
        <v>2.79762219886001E-2</v>
      </c>
      <c r="T254" s="12">
        <f>[1]CSHR!T162</f>
        <v>0</v>
      </c>
      <c r="U254" s="13">
        <f>[1]CSHR!U162</f>
        <v>2.79762219886001E-2</v>
      </c>
      <c r="V254" s="14">
        <f>[1]CSHR!V162</f>
        <v>4.1537094298685198E-2</v>
      </c>
      <c r="W254" s="60">
        <f t="shared" si="55"/>
        <v>0.80975219628453665</v>
      </c>
      <c r="X254" s="70">
        <f t="shared" si="43"/>
        <v>1</v>
      </c>
      <c r="Y254" s="1" t="str">
        <f t="shared" si="52"/>
        <v>CHI</v>
      </c>
    </row>
    <row r="255" spans="1:28" s="8" customFormat="1" x14ac:dyDescent="0.25">
      <c r="A255" s="8" t="s">
        <v>32</v>
      </c>
      <c r="B255" s="9" t="s">
        <v>17</v>
      </c>
      <c r="C255" s="17">
        <f>[1]CSHR!C163</f>
        <v>0</v>
      </c>
      <c r="D255" s="18">
        <f>[1]CSHR!D163</f>
        <v>0</v>
      </c>
      <c r="E255" s="17">
        <f>[1]CSHR!E163</f>
        <v>0</v>
      </c>
      <c r="F255" s="18">
        <f>[1]CSHR!F163</f>
        <v>0.42698064319077045</v>
      </c>
      <c r="G255" s="17">
        <f>[1]CSHR!G163</f>
        <v>0</v>
      </c>
      <c r="H255" s="18">
        <f>[1]CSHR!H163</f>
        <v>0</v>
      </c>
      <c r="I255" s="17">
        <f>[1]CSHR!I163</f>
        <v>0</v>
      </c>
      <c r="J255" s="56">
        <f t="shared" si="44"/>
        <v>0</v>
      </c>
      <c r="K255" s="56">
        <f t="shared" si="45"/>
        <v>0</v>
      </c>
      <c r="L255" s="18">
        <f>[1]CSHR!L163</f>
        <v>0</v>
      </c>
      <c r="M255" s="17">
        <f>[1]CSHR!M163</f>
        <v>2.1497982295914958E-2</v>
      </c>
      <c r="N255" s="56">
        <f t="shared" si="46"/>
        <v>4.2995964591829913E-3</v>
      </c>
      <c r="O255" s="56">
        <f t="shared" si="53"/>
        <v>2.1497982295914956E-3</v>
      </c>
      <c r="P255" s="56">
        <f t="shared" si="47"/>
        <v>1.0748991147957479E-2</v>
      </c>
      <c r="Q255" s="17">
        <f>[1]CSHR!Q163</f>
        <v>2.1497982295914958E-2</v>
      </c>
      <c r="R255" s="56">
        <f t="shared" si="54"/>
        <v>1.0748991147957479E-2</v>
      </c>
      <c r="S255" s="17">
        <f>[1]CSHR!S163</f>
        <v>2.1497982295914958E-2</v>
      </c>
      <c r="T255" s="18">
        <f>[1]CSHR!T163</f>
        <v>0</v>
      </c>
      <c r="U255" s="17">
        <f>[1]CSHR!U163</f>
        <v>4.4429163411557601E-2</v>
      </c>
      <c r="V255" s="19">
        <f>[1]CSHR!V163</f>
        <v>3.6022895350631398E-4</v>
      </c>
      <c r="W255" s="62">
        <f t="shared" si="55"/>
        <v>0.4357886405717315</v>
      </c>
      <c r="X255" s="71">
        <f t="shared" si="43"/>
        <v>1</v>
      </c>
      <c r="Y255" s="8" t="str">
        <f t="shared" si="52"/>
        <v>CHI</v>
      </c>
    </row>
    <row r="256" spans="1:28" s="1" customFormat="1" x14ac:dyDescent="0.25">
      <c r="A256" s="1" t="s">
        <v>33</v>
      </c>
      <c r="B256" s="3" t="s">
        <v>0</v>
      </c>
      <c r="C256" s="12">
        <f>[1]CSHR!C146</f>
        <v>0.45404911702616402</v>
      </c>
      <c r="D256" s="12">
        <f>[1]CSHR!D146</f>
        <v>0</v>
      </c>
      <c r="E256" s="12">
        <f>[1]CSHR!E146</f>
        <v>0</v>
      </c>
      <c r="F256" s="12">
        <f>[1]CSHR!F146</f>
        <v>0</v>
      </c>
      <c r="G256" s="12">
        <f>[1]CSHR!G146</f>
        <v>1.21191636143712E-2</v>
      </c>
      <c r="H256" s="12">
        <f>[1]CSHR!H146</f>
        <v>1.21191636143712E-2</v>
      </c>
      <c r="I256" s="12">
        <f>[1]CSHR!I146</f>
        <v>1.21191636143712E-2</v>
      </c>
      <c r="J256" s="25">
        <f t="shared" si="44"/>
        <v>6.0595818071856001E-3</v>
      </c>
      <c r="K256" s="25">
        <f t="shared" si="45"/>
        <v>4.0397212047904004E-3</v>
      </c>
      <c r="L256" s="12">
        <f>[1]CSHR!L146</f>
        <v>1.21191636143712E-2</v>
      </c>
      <c r="M256" s="12">
        <f>[1]CSHR!M146</f>
        <v>1.93667953332936E-2</v>
      </c>
      <c r="N256" s="25">
        <f t="shared" si="46"/>
        <v>3.87335906665872E-3</v>
      </c>
      <c r="O256" s="25">
        <f>P256/5</f>
        <v>1.93667953332936E-3</v>
      </c>
      <c r="P256" s="25">
        <f t="shared" si="47"/>
        <v>9.6833976666468001E-3</v>
      </c>
      <c r="Q256" s="12">
        <f>[1]CSHR!Q146</f>
        <v>1.93667953332936E-2</v>
      </c>
      <c r="R256" s="25">
        <f t="shared" si="54"/>
        <v>9.6833976666468001E-3</v>
      </c>
      <c r="S256" s="12">
        <f>[1]CSHR!S146</f>
        <v>3.1485958947664698E-2</v>
      </c>
      <c r="T256" s="12">
        <f>[1]CSHR!T146</f>
        <v>0</v>
      </c>
      <c r="U256" s="13">
        <f>[1]CSHR!U146</f>
        <v>4.7794839228332997E-2</v>
      </c>
      <c r="V256" s="14">
        <f>[1]CSHR!V146</f>
        <v>2.2571140699781202E-2</v>
      </c>
      <c r="W256" s="60">
        <f t="shared" si="55"/>
        <v>0.32161256202872746</v>
      </c>
      <c r="X256" s="70">
        <f t="shared" si="43"/>
        <v>1</v>
      </c>
      <c r="Y256" s="1" t="str">
        <f t="shared" si="52"/>
        <v>CHI</v>
      </c>
    </row>
    <row r="257" spans="1:28" s="5" customFormat="1" x14ac:dyDescent="0.25">
      <c r="A257" s="5" t="s">
        <v>33</v>
      </c>
      <c r="B257" s="6" t="s">
        <v>1</v>
      </c>
      <c r="C257" s="15">
        <f>[1]CSHR!C147</f>
        <v>0</v>
      </c>
      <c r="D257" s="12">
        <f>[1]CSHR!D147</f>
        <v>0</v>
      </c>
      <c r="E257" s="15">
        <f>[1]CSHR!E147</f>
        <v>0</v>
      </c>
      <c r="F257" s="12">
        <f>[1]CSHR!F147</f>
        <v>0</v>
      </c>
      <c r="G257" s="15">
        <f>[1]CSHR!G147</f>
        <v>7.2798753103662447E-3</v>
      </c>
      <c r="H257" s="12">
        <f>[1]CSHR!H147</f>
        <v>7.2798753103662447E-3</v>
      </c>
      <c r="I257" s="15">
        <f>[1]CSHR!I147</f>
        <v>7.2798753103662447E-3</v>
      </c>
      <c r="J257" s="25">
        <f t="shared" si="44"/>
        <v>3.6399376551831224E-3</v>
      </c>
      <c r="K257" s="25">
        <f t="shared" si="45"/>
        <v>2.4266251034554148E-3</v>
      </c>
      <c r="L257" s="12">
        <f>[1]CSHR!L147</f>
        <v>7.2798753103662447E-3</v>
      </c>
      <c r="M257" s="15">
        <f>[1]CSHR!M147</f>
        <v>1.5726039068468291E-2</v>
      </c>
      <c r="N257" s="25">
        <f t="shared" si="46"/>
        <v>3.1452078136936581E-3</v>
      </c>
      <c r="O257" s="69">
        <f>T257/2</f>
        <v>0.17608253681623312</v>
      </c>
      <c r="P257" s="25">
        <f t="shared" si="47"/>
        <v>7.8630195342341454E-3</v>
      </c>
      <c r="Q257" s="15">
        <f>[1]CSHR!Q147</f>
        <v>1.5726039068468291E-2</v>
      </c>
      <c r="R257" s="25">
        <f t="shared" si="54"/>
        <v>7.8630195342341454E-3</v>
      </c>
      <c r="S257" s="15">
        <f>[1]CSHR!S147</f>
        <v>2.3005914378834511E-2</v>
      </c>
      <c r="T257" s="12">
        <f>[1]CSHR!T147</f>
        <v>0.35216507363246624</v>
      </c>
      <c r="U257" s="16">
        <f>[1]CSHR!U147</f>
        <v>3.8731953447302805E-2</v>
      </c>
      <c r="V257" s="14">
        <f>[1]CSHR!V147</f>
        <v>6.4191236004285772E-3</v>
      </c>
      <c r="W257" s="60">
        <f t="shared" si="55"/>
        <v>0.31808600910553264</v>
      </c>
      <c r="X257" s="70">
        <f t="shared" si="43"/>
        <v>1</v>
      </c>
      <c r="Y257" s="5" t="str">
        <f t="shared" si="52"/>
        <v>CHI</v>
      </c>
    </row>
    <row r="258" spans="1:28" s="1" customFormat="1" x14ac:dyDescent="0.25">
      <c r="A258" s="1" t="s">
        <v>33</v>
      </c>
      <c r="B258" s="3" t="s">
        <v>2</v>
      </c>
      <c r="C258" s="12">
        <f>[1]CSHR!C148</f>
        <v>0.60274685351627044</v>
      </c>
      <c r="D258" s="12">
        <f>[1]CSHR!D148</f>
        <v>0</v>
      </c>
      <c r="E258" s="12">
        <f>[1]CSHR!E148</f>
        <v>0</v>
      </c>
      <c r="F258" s="12">
        <f>[1]CSHR!F148</f>
        <v>0</v>
      </c>
      <c r="G258" s="12">
        <f>[1]CSHR!G148</f>
        <v>1.1348770313437E-2</v>
      </c>
      <c r="H258" s="12">
        <f>[1]CSHR!H148</f>
        <v>1.1348770313437E-2</v>
      </c>
      <c r="I258" s="12">
        <f>[1]CSHR!I148</f>
        <v>1.1348770313437E-2</v>
      </c>
      <c r="J258" s="25">
        <f t="shared" si="44"/>
        <v>5.6743851567184998E-3</v>
      </c>
      <c r="K258" s="25">
        <f t="shared" si="45"/>
        <v>3.7829234378123334E-3</v>
      </c>
      <c r="L258" s="12">
        <f>[1]CSHR!L148</f>
        <v>1.1348770313437E-2</v>
      </c>
      <c r="M258" s="12">
        <f>[1]CSHR!M148</f>
        <v>1.322661837649425E-2</v>
      </c>
      <c r="N258" s="25">
        <f t="shared" si="46"/>
        <v>2.64532367529885E-3</v>
      </c>
      <c r="O258" s="25">
        <f>P258/5</f>
        <v>1.322661837649425E-3</v>
      </c>
      <c r="P258" s="25">
        <f t="shared" si="47"/>
        <v>6.6133091882471249E-3</v>
      </c>
      <c r="Q258" s="12">
        <f>[1]CSHR!Q148</f>
        <v>1.322661837649425E-2</v>
      </c>
      <c r="R258" s="25">
        <f t="shared" si="54"/>
        <v>6.6133091882471249E-3</v>
      </c>
      <c r="S258" s="12">
        <f>[1]CSHR!S148</f>
        <v>2.4575388689931248E-2</v>
      </c>
      <c r="T258" s="12">
        <f>[1]CSHR!T148</f>
        <v>0</v>
      </c>
      <c r="U258" s="13">
        <f>[1]CSHR!U148</f>
        <v>3.5713593638557951E-2</v>
      </c>
      <c r="V258" s="14">
        <f>[1]CSHR!V148</f>
        <v>2.110196944250825E-2</v>
      </c>
      <c r="W258" s="60">
        <f t="shared" si="55"/>
        <v>0.21736196422202236</v>
      </c>
      <c r="X258" s="70">
        <f t="shared" si="43"/>
        <v>1</v>
      </c>
      <c r="Y258" s="1" t="str">
        <f t="shared" si="52"/>
        <v>CHI</v>
      </c>
    </row>
    <row r="259" spans="1:28" s="5" customFormat="1" x14ac:dyDescent="0.25">
      <c r="A259" s="5" t="s">
        <v>33</v>
      </c>
      <c r="B259" s="6" t="s">
        <v>3</v>
      </c>
      <c r="C259" s="15">
        <f>[1]CSHR!C149</f>
        <v>0</v>
      </c>
      <c r="D259" s="12">
        <f>[1]CSHR!D149</f>
        <v>0</v>
      </c>
      <c r="E259" s="15">
        <f>[1]CSHR!E149</f>
        <v>0.79126355294657735</v>
      </c>
      <c r="F259" s="12">
        <f>[1]CSHR!F149</f>
        <v>0</v>
      </c>
      <c r="G259" s="15">
        <f>[1]CSHR!G149</f>
        <v>2.219056458326739E-3</v>
      </c>
      <c r="H259" s="12">
        <f>[1]CSHR!H149</f>
        <v>2.219056458326739E-3</v>
      </c>
      <c r="I259" s="15">
        <f>[1]CSHR!I149</f>
        <v>2.219056458326739E-3</v>
      </c>
      <c r="J259" s="25">
        <f t="shared" si="44"/>
        <v>1.1095282291633695E-3</v>
      </c>
      <c r="K259" s="25">
        <f t="shared" si="45"/>
        <v>7.3968548610891301E-4</v>
      </c>
      <c r="L259" s="12">
        <f>[1]CSHR!L149</f>
        <v>2.219056458326739E-3</v>
      </c>
      <c r="M259" s="15">
        <f>[1]CSHR!M149</f>
        <v>7.2623075874584091E-3</v>
      </c>
      <c r="N259" s="25">
        <f t="shared" si="46"/>
        <v>1.4524615174916818E-3</v>
      </c>
      <c r="O259" s="25">
        <f t="shared" ref="O259:O273" si="56">P259/5</f>
        <v>7.2623075874584091E-4</v>
      </c>
      <c r="P259" s="25">
        <f t="shared" si="47"/>
        <v>3.6311537937292046E-3</v>
      </c>
      <c r="Q259" s="15">
        <f>[1]CSHR!Q149</f>
        <v>7.2623075874584091E-3</v>
      </c>
      <c r="R259" s="25">
        <f t="shared" si="54"/>
        <v>3.6311537937292046E-3</v>
      </c>
      <c r="S259" s="15">
        <f>[1]CSHR!S149</f>
        <v>9.481364045785149E-3</v>
      </c>
      <c r="T259" s="12">
        <f>[1]CSHR!T149</f>
        <v>0</v>
      </c>
      <c r="U259" s="16">
        <f>[1]CSHR!U149</f>
        <v>1.7227825472407438E-2</v>
      </c>
      <c r="V259" s="14">
        <f>[1]CSHR!V149</f>
        <v>7.9966291861191302E-4</v>
      </c>
      <c r="W259" s="60">
        <f t="shared" si="55"/>
        <v>0.14653654002942607</v>
      </c>
      <c r="X259" s="70">
        <f t="shared" si="43"/>
        <v>1</v>
      </c>
      <c r="Y259" s="5" t="str">
        <f t="shared" si="52"/>
        <v>CHI</v>
      </c>
    </row>
    <row r="260" spans="1:28" s="1" customFormat="1" x14ac:dyDescent="0.25">
      <c r="A260" s="35" t="s">
        <v>33</v>
      </c>
      <c r="B260" s="31" t="s">
        <v>4</v>
      </c>
      <c r="C260" s="32">
        <f>[1]CSHR!C168</f>
        <v>0</v>
      </c>
      <c r="D260" s="32">
        <f>[1]CSHR!D168</f>
        <v>0</v>
      </c>
      <c r="E260" s="32">
        <f>[1]CSHR!E168</f>
        <v>0</v>
      </c>
      <c r="F260" s="32">
        <f>[1]CSHR!F168</f>
        <v>0</v>
      </c>
      <c r="G260" s="32">
        <f>[1]CSHR!G168</f>
        <v>1.4706106110030202E-2</v>
      </c>
      <c r="H260" s="32">
        <f>[1]CSHR!H168</f>
        <v>1.4706106110030202E-2</v>
      </c>
      <c r="I260" s="32">
        <f>[1]CSHR!I168</f>
        <v>1.4706106110030202E-2</v>
      </c>
      <c r="J260" s="25">
        <f t="shared" si="44"/>
        <v>7.353053055015101E-3</v>
      </c>
      <c r="K260" s="25">
        <f t="shared" si="45"/>
        <v>4.9020353700100676E-3</v>
      </c>
      <c r="L260" s="32">
        <f>[1]CSHR!L168</f>
        <v>1.4706106110030202E-2</v>
      </c>
      <c r="M260" s="32">
        <f>[1]CSHR!M168</f>
        <v>1.5969115523113198E-2</v>
      </c>
      <c r="N260" s="25">
        <f t="shared" si="46"/>
        <v>3.1938231046226397E-3</v>
      </c>
      <c r="O260" s="25">
        <f t="shared" si="56"/>
        <v>1.5969115523113198E-3</v>
      </c>
      <c r="P260" s="25">
        <f t="shared" si="47"/>
        <v>7.9845577615565988E-3</v>
      </c>
      <c r="Q260" s="32">
        <f>[1]CSHR!Q168</f>
        <v>1.5969115523113198E-2</v>
      </c>
      <c r="R260" s="25">
        <f t="shared" si="54"/>
        <v>7.9845577615565988E-3</v>
      </c>
      <c r="S260" s="32">
        <f>[1]CSHR!S168</f>
        <v>3.0675221633143398E-2</v>
      </c>
      <c r="T260" s="32">
        <f>[1]CSHR!T168</f>
        <v>0</v>
      </c>
      <c r="U260" s="33">
        <f>[1]CSHR!U168</f>
        <v>3.3869044737766009E-2</v>
      </c>
      <c r="V260" s="34">
        <f>[1]CSHR!V168</f>
        <v>2.7233529833389203E-3</v>
      </c>
      <c r="W260" s="61">
        <f t="shared" si="55"/>
        <v>0.80895478655433217</v>
      </c>
      <c r="X260" s="70">
        <f t="shared" ref="X260:X323" si="57">SUM(C260:W260)</f>
        <v>1</v>
      </c>
      <c r="Y260" s="35" t="str">
        <f t="shared" si="52"/>
        <v>CHI</v>
      </c>
      <c r="Z260" s="35"/>
      <c r="AA260" s="35" t="s">
        <v>89</v>
      </c>
      <c r="AB260" s="35"/>
    </row>
    <row r="261" spans="1:28" s="5" customFormat="1" x14ac:dyDescent="0.25">
      <c r="A261" s="5" t="s">
        <v>33</v>
      </c>
      <c r="B261" s="6" t="s">
        <v>5</v>
      </c>
      <c r="C261" s="15">
        <f>[1]CSHR!C151</f>
        <v>0.61333570145935834</v>
      </c>
      <c r="D261" s="12">
        <f>[1]CSHR!D151</f>
        <v>0</v>
      </c>
      <c r="E261" s="15">
        <f>[1]CSHR!E151</f>
        <v>0</v>
      </c>
      <c r="F261" s="12">
        <f>[1]CSHR!F151</f>
        <v>0</v>
      </c>
      <c r="G261" s="15">
        <f>[1]CSHR!G151</f>
        <v>1.1939021582129459E-2</v>
      </c>
      <c r="H261" s="12">
        <f>[1]CSHR!H151</f>
        <v>1.1939021582129459E-2</v>
      </c>
      <c r="I261" s="15">
        <f>[1]CSHR!I151</f>
        <v>1.1939021582129459E-2</v>
      </c>
      <c r="J261" s="25">
        <f t="shared" ref="J261:J324" si="58">I261/2</f>
        <v>5.9695107910647293E-3</v>
      </c>
      <c r="K261" s="25">
        <f t="shared" ref="K261:K324" si="59">I261/3</f>
        <v>3.9796738607098198E-3</v>
      </c>
      <c r="L261" s="12">
        <f>[1]CSHR!L151</f>
        <v>1.1939021582129459E-2</v>
      </c>
      <c r="M261" s="15">
        <f>[1]CSHR!M151</f>
        <v>1.327815670565312E-2</v>
      </c>
      <c r="N261" s="25">
        <f t="shared" ref="N261:N324" si="60">M261/5</f>
        <v>2.6556313411306241E-3</v>
      </c>
      <c r="O261" s="25">
        <f t="shared" si="56"/>
        <v>1.327815670565312E-3</v>
      </c>
      <c r="P261" s="25">
        <f t="shared" ref="P261:P324" si="61">M261/2</f>
        <v>6.6390783528265601E-3</v>
      </c>
      <c r="Q261" s="15">
        <f>[1]CSHR!Q151</f>
        <v>1.327815670565312E-2</v>
      </c>
      <c r="R261" s="25">
        <f t="shared" si="54"/>
        <v>6.6390783528265601E-3</v>
      </c>
      <c r="S261" s="15">
        <f>[1]CSHR!S151</f>
        <v>2.5217178287782579E-2</v>
      </c>
      <c r="T261" s="12">
        <f>[1]CSHR!T151</f>
        <v>0</v>
      </c>
      <c r="U261" s="16">
        <f>[1]CSHR!U151</f>
        <v>3.6398783934648266E-2</v>
      </c>
      <c r="V261" s="14">
        <f>[1]CSHR!V151</f>
        <v>5.7222696717950817E-3</v>
      </c>
      <c r="W261" s="60">
        <f t="shared" si="55"/>
        <v>0.21780287853746805</v>
      </c>
      <c r="X261" s="70">
        <f t="shared" si="57"/>
        <v>1</v>
      </c>
      <c r="Y261" s="5" t="str">
        <f t="shared" si="52"/>
        <v>CHI</v>
      </c>
    </row>
    <row r="262" spans="1:28" s="1" customFormat="1" x14ac:dyDescent="0.25">
      <c r="A262" s="1" t="s">
        <v>33</v>
      </c>
      <c r="B262" s="3" t="s">
        <v>6</v>
      </c>
      <c r="C262" s="12">
        <f>[1]CSHR!C152</f>
        <v>0</v>
      </c>
      <c r="D262" s="12">
        <f>[1]CSHR!D152</f>
        <v>0</v>
      </c>
      <c r="E262" s="12">
        <f>[1]CSHR!E152</f>
        <v>0</v>
      </c>
      <c r="F262" s="12">
        <f>[1]CSHR!F152</f>
        <v>0</v>
      </c>
      <c r="G262" s="12">
        <f>[1]CSHR!G152</f>
        <v>1.752920961772253E-3</v>
      </c>
      <c r="H262" s="12">
        <f>[1]CSHR!H152</f>
        <v>1.752920961772253E-3</v>
      </c>
      <c r="I262" s="12">
        <f>[1]CSHR!I152</f>
        <v>1.752920961772253E-3</v>
      </c>
      <c r="J262" s="25">
        <f t="shared" si="58"/>
        <v>8.7646048088612651E-4</v>
      </c>
      <c r="K262" s="25">
        <f t="shared" si="59"/>
        <v>5.8430698725741768E-4</v>
      </c>
      <c r="L262" s="12">
        <f>[1]CSHR!L152</f>
        <v>1.752920961772253E-3</v>
      </c>
      <c r="M262" s="12">
        <f>[1]CSHR!M152</f>
        <v>2.8403811880568848E-2</v>
      </c>
      <c r="N262" s="25">
        <f t="shared" si="60"/>
        <v>5.6807623761137693E-3</v>
      </c>
      <c r="O262" s="25">
        <f t="shared" si="56"/>
        <v>2.8403811880568846E-3</v>
      </c>
      <c r="P262" s="25">
        <f t="shared" si="61"/>
        <v>1.4201905940284424E-2</v>
      </c>
      <c r="Q262" s="12">
        <f>[1]CSHR!Q152</f>
        <v>2.8403811880568848E-2</v>
      </c>
      <c r="R262" s="25">
        <f t="shared" si="54"/>
        <v>1.4201905940284424E-2</v>
      </c>
      <c r="S262" s="12">
        <f>[1]CSHR!S152</f>
        <v>3.0156732842341182E-2</v>
      </c>
      <c r="T262" s="12">
        <f>[1]CSHR!T152</f>
        <v>0</v>
      </c>
      <c r="U262" s="13">
        <f>[1]CSHR!U152</f>
        <v>3.0156732842341182E-2</v>
      </c>
      <c r="V262" s="14">
        <f>[1]CSHR!V152</f>
        <v>8.1141443780308117E-3</v>
      </c>
      <c r="W262" s="60">
        <f t="shared" si="55"/>
        <v>0.82936735941617701</v>
      </c>
      <c r="X262" s="70">
        <f t="shared" si="57"/>
        <v>1</v>
      </c>
      <c r="Y262" s="1" t="str">
        <f t="shared" si="52"/>
        <v>CHI</v>
      </c>
    </row>
    <row r="263" spans="1:28" s="5" customFormat="1" x14ac:dyDescent="0.25">
      <c r="A263" s="5" t="s">
        <v>33</v>
      </c>
      <c r="B263" s="6" t="s">
        <v>7</v>
      </c>
      <c r="C263" s="15">
        <f>[1]CSHR!C153</f>
        <v>0</v>
      </c>
      <c r="D263" s="12">
        <f>[1]CSHR!D153</f>
        <v>0</v>
      </c>
      <c r="E263" s="15">
        <f>[1]CSHR!E153</f>
        <v>0</v>
      </c>
      <c r="F263" s="12">
        <f>[1]CSHR!F153</f>
        <v>0</v>
      </c>
      <c r="G263" s="15">
        <f>[1]CSHR!G153</f>
        <v>4.5997933514680756E-3</v>
      </c>
      <c r="H263" s="12">
        <f>[1]CSHR!H153</f>
        <v>0.37448245727151103</v>
      </c>
      <c r="I263" s="15">
        <f>[1]CSHR!I153</f>
        <v>4.5997933514680756E-3</v>
      </c>
      <c r="J263" s="25">
        <f t="shared" si="58"/>
        <v>2.2998966757340378E-3</v>
      </c>
      <c r="K263" s="25">
        <f t="shared" si="59"/>
        <v>1.5332644504893586E-3</v>
      </c>
      <c r="L263" s="12">
        <f>[1]CSHR!L153</f>
        <v>4.5997933514680756E-3</v>
      </c>
      <c r="M263" s="15">
        <f>[1]CSHR!M153</f>
        <v>2.1884021612825547E-2</v>
      </c>
      <c r="N263" s="25">
        <f t="shared" si="60"/>
        <v>4.3768043225651098E-3</v>
      </c>
      <c r="O263" s="25">
        <f t="shared" si="56"/>
        <v>2.1884021612825549E-3</v>
      </c>
      <c r="P263" s="25">
        <f t="shared" si="61"/>
        <v>1.0942010806412774E-2</v>
      </c>
      <c r="Q263" s="15">
        <f>[1]CSHR!Q153</f>
        <v>2.1884021612825547E-2</v>
      </c>
      <c r="R263" s="25">
        <f t="shared" si="54"/>
        <v>1.0942010806412774E-2</v>
      </c>
      <c r="S263" s="15">
        <f>[1]CSHR!S153</f>
        <v>2.6483814964293591E-2</v>
      </c>
      <c r="T263" s="12">
        <f>[1]CSHR!T153</f>
        <v>0</v>
      </c>
      <c r="U263" s="16">
        <f>[1]CSHR!U153</f>
        <v>5.5662510448060996E-2</v>
      </c>
      <c r="V263" s="14">
        <f>[1]CSHR!V153</f>
        <v>2.7103032190822753E-2</v>
      </c>
      <c r="W263" s="60">
        <f t="shared" si="55"/>
        <v>0.4264183726223596</v>
      </c>
      <c r="X263" s="70">
        <f t="shared" si="57"/>
        <v>1</v>
      </c>
      <c r="Y263" s="5" t="str">
        <f t="shared" si="52"/>
        <v>CHI</v>
      </c>
    </row>
    <row r="264" spans="1:28" s="1" customFormat="1" x14ac:dyDescent="0.25">
      <c r="A264" s="35" t="s">
        <v>33</v>
      </c>
      <c r="B264" s="31" t="s">
        <v>8</v>
      </c>
      <c r="C264" s="32">
        <f>[1]CSHR!C172</f>
        <v>0</v>
      </c>
      <c r="D264" s="32">
        <f>[1]CSHR!D172</f>
        <v>0</v>
      </c>
      <c r="E264" s="32">
        <f>[1]CSHR!E172</f>
        <v>0</v>
      </c>
      <c r="F264" s="32">
        <f>[1]CSHR!F172</f>
        <v>0.81615876321858205</v>
      </c>
      <c r="G264" s="32">
        <f>[1]CSHR!G172</f>
        <v>0</v>
      </c>
      <c r="H264" s="32">
        <f>[1]CSHR!H172</f>
        <v>0</v>
      </c>
      <c r="I264" s="32">
        <f>[1]CSHR!I172</f>
        <v>0</v>
      </c>
      <c r="J264" s="25">
        <f t="shared" si="58"/>
        <v>0</v>
      </c>
      <c r="K264" s="25">
        <f t="shared" si="59"/>
        <v>0</v>
      </c>
      <c r="L264" s="32">
        <f>[1]CSHR!L172</f>
        <v>0</v>
      </c>
      <c r="M264" s="32">
        <f>[1]CSHR!M172</f>
        <v>6.8487752009910498E-3</v>
      </c>
      <c r="N264" s="25">
        <f t="shared" si="60"/>
        <v>1.3697550401982101E-3</v>
      </c>
      <c r="O264" s="25">
        <f t="shared" si="56"/>
        <v>6.8487752009910503E-4</v>
      </c>
      <c r="P264" s="25">
        <f t="shared" si="61"/>
        <v>3.4243876004955249E-3</v>
      </c>
      <c r="Q264" s="32">
        <f>[1]CSHR!Q172</f>
        <v>6.8487752009910498E-3</v>
      </c>
      <c r="R264" s="25">
        <f t="shared" si="54"/>
        <v>3.4243876004955249E-3</v>
      </c>
      <c r="S264" s="32">
        <f>[1]CSHR!S172</f>
        <v>6.8487752009910498E-3</v>
      </c>
      <c r="T264" s="32">
        <f>[1]CSHR!T172</f>
        <v>0</v>
      </c>
      <c r="U264" s="33">
        <f>[1]CSHR!U172</f>
        <v>1.41541354153815E-2</v>
      </c>
      <c r="V264" s="34">
        <f>[1]CSHR!V172</f>
        <v>1.40487696430586E-3</v>
      </c>
      <c r="W264" s="61">
        <f t="shared" si="55"/>
        <v>0.13883249103746897</v>
      </c>
      <c r="X264" s="70">
        <f t="shared" si="57"/>
        <v>1</v>
      </c>
      <c r="Y264" s="35" t="str">
        <f t="shared" si="52"/>
        <v>CHI</v>
      </c>
      <c r="Z264" s="35"/>
      <c r="AA264" s="35" t="s">
        <v>89</v>
      </c>
      <c r="AB264" s="35"/>
    </row>
    <row r="265" spans="1:28" s="5" customFormat="1" x14ac:dyDescent="0.25">
      <c r="A265" s="5" t="s">
        <v>33</v>
      </c>
      <c r="B265" s="6" t="s">
        <v>9</v>
      </c>
      <c r="C265" s="15">
        <f>[1]CSHR!C155</f>
        <v>0.50129050030321043</v>
      </c>
      <c r="D265" s="12">
        <f>[1]CSHR!D155</f>
        <v>0</v>
      </c>
      <c r="E265" s="15">
        <f>[1]CSHR!E155</f>
        <v>0</v>
      </c>
      <c r="F265" s="12">
        <f>[1]CSHR!F155</f>
        <v>0</v>
      </c>
      <c r="G265" s="15">
        <f>[1]CSHR!G155</f>
        <v>9.4502575065482149E-3</v>
      </c>
      <c r="H265" s="12">
        <f>[1]CSHR!H155</f>
        <v>9.4502575065482149E-3</v>
      </c>
      <c r="I265" s="15">
        <f>[1]CSHR!I155</f>
        <v>9.4502575065482149E-3</v>
      </c>
      <c r="J265" s="25">
        <f t="shared" si="58"/>
        <v>4.7251287532741075E-3</v>
      </c>
      <c r="K265" s="25">
        <f t="shared" si="59"/>
        <v>3.1500858355160716E-3</v>
      </c>
      <c r="L265" s="12">
        <f>[1]CSHR!L155</f>
        <v>9.4502575065482149E-3</v>
      </c>
      <c r="M265" s="15">
        <f>[1]CSHR!M155</f>
        <v>1.8324724117259598E-2</v>
      </c>
      <c r="N265" s="25">
        <f t="shared" si="60"/>
        <v>3.6649448234519198E-3</v>
      </c>
      <c r="O265" s="25">
        <f t="shared" si="56"/>
        <v>1.8324724117259599E-3</v>
      </c>
      <c r="P265" s="25">
        <f t="shared" si="61"/>
        <v>9.1623620586297992E-3</v>
      </c>
      <c r="Q265" s="15">
        <f>[1]CSHR!Q155</f>
        <v>1.8324724117259598E-2</v>
      </c>
      <c r="R265" s="25">
        <f t="shared" si="54"/>
        <v>9.1623620586297992E-3</v>
      </c>
      <c r="S265" s="15">
        <f>[1]CSHR!S155</f>
        <v>2.7774981623807801E-2</v>
      </c>
      <c r="T265" s="12">
        <f>[1]CSHR!T155</f>
        <v>0</v>
      </c>
      <c r="U265" s="16">
        <f>[1]CSHR!U155</f>
        <v>4.3206328248868504E-2</v>
      </c>
      <c r="V265" s="14">
        <f>[1]CSHR!V155</f>
        <v>1.520797235223395E-2</v>
      </c>
      <c r="W265" s="60">
        <f t="shared" si="55"/>
        <v>0.30637238326993954</v>
      </c>
      <c r="X265" s="70">
        <f t="shared" si="57"/>
        <v>1</v>
      </c>
      <c r="Y265" s="5" t="str">
        <f t="shared" si="52"/>
        <v>CHI</v>
      </c>
    </row>
    <row r="266" spans="1:28" s="1" customFormat="1" x14ac:dyDescent="0.25">
      <c r="A266" s="1" t="s">
        <v>33</v>
      </c>
      <c r="B266" s="3" t="s">
        <v>10</v>
      </c>
      <c r="C266" s="12">
        <f>[1]CSHR!C156</f>
        <v>0</v>
      </c>
      <c r="D266" s="12">
        <f>[1]CSHR!D156</f>
        <v>0</v>
      </c>
      <c r="E266" s="12">
        <f>[1]CSHR!E156</f>
        <v>0.73699489599713452</v>
      </c>
      <c r="F266" s="12">
        <f>[1]CSHR!F156</f>
        <v>0</v>
      </c>
      <c r="G266" s="12">
        <f>[1]CSHR!G156</f>
        <v>2.7113440876275342E-3</v>
      </c>
      <c r="H266" s="12">
        <f>[1]CSHR!H156</f>
        <v>2.7113440876275342E-3</v>
      </c>
      <c r="I266" s="12">
        <f>[1]CSHR!I156</f>
        <v>2.7113440876275342E-3</v>
      </c>
      <c r="J266" s="25">
        <f t="shared" si="58"/>
        <v>1.3556720438137671E-3</v>
      </c>
      <c r="K266" s="25">
        <f t="shared" si="59"/>
        <v>9.0378136254251141E-4</v>
      </c>
      <c r="L266" s="12">
        <f>[1]CSHR!L156</f>
        <v>2.7113440876275342E-3</v>
      </c>
      <c r="M266" s="12">
        <f>[1]CSHR!M156</f>
        <v>9.1778997366191942E-3</v>
      </c>
      <c r="N266" s="25">
        <f t="shared" si="60"/>
        <v>1.8355799473238389E-3</v>
      </c>
      <c r="O266" s="25">
        <f t="shared" si="56"/>
        <v>9.1778997366191945E-4</v>
      </c>
      <c r="P266" s="25">
        <f t="shared" si="61"/>
        <v>4.5889498683095971E-3</v>
      </c>
      <c r="Q266" s="12">
        <f>[1]CSHR!Q156</f>
        <v>9.1778997366191942E-3</v>
      </c>
      <c r="R266" s="25">
        <f t="shared" si="54"/>
        <v>4.5889498683095971E-3</v>
      </c>
      <c r="S266" s="12">
        <f>[1]CSHR!S156</f>
        <v>1.1889243824246727E-2</v>
      </c>
      <c r="T266" s="12">
        <f>[1]CSHR!T156</f>
        <v>0</v>
      </c>
      <c r="U266" s="13">
        <f>[1]CSHR!U156</f>
        <v>2.1679003543307152E-2</v>
      </c>
      <c r="V266" s="14">
        <f>[1]CSHR!V156</f>
        <v>1.349608053962299E-4</v>
      </c>
      <c r="W266" s="60">
        <f t="shared" si="55"/>
        <v>0.18590999694220556</v>
      </c>
      <c r="X266" s="70">
        <f t="shared" si="57"/>
        <v>1</v>
      </c>
      <c r="Y266" s="1" t="str">
        <f t="shared" si="52"/>
        <v>CHI</v>
      </c>
    </row>
    <row r="267" spans="1:28" s="5" customFormat="1" x14ac:dyDescent="0.25">
      <c r="A267" s="5" t="s">
        <v>33</v>
      </c>
      <c r="B267" s="6" t="s">
        <v>11</v>
      </c>
      <c r="C267" s="15">
        <f>[1]CSHR!C157</f>
        <v>0.5067492639860558</v>
      </c>
      <c r="D267" s="12">
        <f>[1]CSHR!D157</f>
        <v>0</v>
      </c>
      <c r="E267" s="15">
        <f>[1]CSHR!E157</f>
        <v>0</v>
      </c>
      <c r="F267" s="12">
        <f>[1]CSHR!F157</f>
        <v>0</v>
      </c>
      <c r="G267" s="15">
        <f>[1]CSHR!G157</f>
        <v>9.8570108182652015E-3</v>
      </c>
      <c r="H267" s="12">
        <f>[1]CSHR!H157</f>
        <v>9.8570108182652015E-3</v>
      </c>
      <c r="I267" s="15">
        <f>[1]CSHR!I157</f>
        <v>9.8570108182652015E-3</v>
      </c>
      <c r="J267" s="25">
        <f t="shared" si="58"/>
        <v>4.9285054091326008E-3</v>
      </c>
      <c r="K267" s="25">
        <f t="shared" si="59"/>
        <v>3.2856702727550673E-3</v>
      </c>
      <c r="L267" s="12">
        <f>[1]CSHR!L157</f>
        <v>9.8570108182652015E-3</v>
      </c>
      <c r="M267" s="15">
        <f>[1]CSHR!M157</f>
        <v>1.8290003312148178E-2</v>
      </c>
      <c r="N267" s="25">
        <f t="shared" si="60"/>
        <v>3.6580006624296357E-3</v>
      </c>
      <c r="O267" s="25">
        <f t="shared" si="56"/>
        <v>1.8290003312148178E-3</v>
      </c>
      <c r="P267" s="25">
        <f t="shared" si="61"/>
        <v>9.145001656074089E-3</v>
      </c>
      <c r="Q267" s="15">
        <f>[1]CSHR!Q157</f>
        <v>1.8290003312148178E-2</v>
      </c>
      <c r="R267" s="25">
        <f t="shared" si="54"/>
        <v>9.145001656074089E-3</v>
      </c>
      <c r="S267" s="15">
        <f>[1]CSHR!S157</f>
        <v>2.8147014130413376E-2</v>
      </c>
      <c r="T267" s="12">
        <f>[1]CSHR!T157</f>
        <v>0</v>
      </c>
      <c r="U267" s="16">
        <f>[1]CSHR!U157</f>
        <v>4.354912218274868E-2</v>
      </c>
      <c r="V267" s="14">
        <f>[1]CSHR!V157</f>
        <v>8.0538871362214378E-3</v>
      </c>
      <c r="W267" s="60">
        <f t="shared" si="55"/>
        <v>0.30550148267952337</v>
      </c>
      <c r="X267" s="70">
        <f t="shared" si="57"/>
        <v>1</v>
      </c>
      <c r="Y267" s="5" t="str">
        <f t="shared" si="52"/>
        <v>CHI</v>
      </c>
    </row>
    <row r="268" spans="1:28" s="1" customFormat="1" x14ac:dyDescent="0.25">
      <c r="A268" s="35" t="s">
        <v>33</v>
      </c>
      <c r="B268" s="31" t="s">
        <v>12</v>
      </c>
      <c r="C268" s="32">
        <f>[1]CSHR!C176</f>
        <v>0</v>
      </c>
      <c r="D268" s="32">
        <f>[1]CSHR!D176</f>
        <v>0</v>
      </c>
      <c r="E268" s="32">
        <f>[1]CSHR!E176</f>
        <v>0</v>
      </c>
      <c r="F268" s="32">
        <f>[1]CSHR!F176</f>
        <v>0.76904200861662375</v>
      </c>
      <c r="G268" s="32">
        <f>[1]CSHR!G176</f>
        <v>0</v>
      </c>
      <c r="H268" s="32">
        <f>[1]CSHR!H176</f>
        <v>0</v>
      </c>
      <c r="I268" s="32">
        <f>[1]CSHR!I176</f>
        <v>0</v>
      </c>
      <c r="J268" s="25">
        <f t="shared" si="58"/>
        <v>0</v>
      </c>
      <c r="K268" s="25">
        <f t="shared" si="59"/>
        <v>0</v>
      </c>
      <c r="L268" s="32">
        <f>[1]CSHR!L176</f>
        <v>0</v>
      </c>
      <c r="M268" s="32">
        <f>[1]CSHR!M176</f>
        <v>8.6045282274298234E-3</v>
      </c>
      <c r="N268" s="25">
        <f t="shared" si="60"/>
        <v>1.7209056454859646E-3</v>
      </c>
      <c r="O268" s="25">
        <f t="shared" si="56"/>
        <v>8.604528227429823E-4</v>
      </c>
      <c r="P268" s="25">
        <f t="shared" si="61"/>
        <v>4.3022641137149117E-3</v>
      </c>
      <c r="Q268" s="32">
        <f>[1]CSHR!Q176</f>
        <v>8.6045282274298234E-3</v>
      </c>
      <c r="R268" s="25">
        <f t="shared" si="54"/>
        <v>4.3022641137149117E-3</v>
      </c>
      <c r="S268" s="32">
        <f>[1]CSHR!S176</f>
        <v>8.6045282274298234E-3</v>
      </c>
      <c r="T268" s="32">
        <f>[1]CSHR!T176</f>
        <v>0</v>
      </c>
      <c r="U268" s="33">
        <f>[1]CSHR!U176</f>
        <v>1.7782691670021656E-2</v>
      </c>
      <c r="V268" s="34">
        <f>[1]CSHR!V176</f>
        <v>1.7522193018618233E-3</v>
      </c>
      <c r="W268" s="61">
        <f t="shared" si="55"/>
        <v>0.17442360903354437</v>
      </c>
      <c r="X268" s="70">
        <f t="shared" si="57"/>
        <v>1</v>
      </c>
      <c r="Y268" s="35" t="str">
        <f t="shared" si="52"/>
        <v>CHI</v>
      </c>
      <c r="Z268" s="35"/>
      <c r="AA268" s="35" t="s">
        <v>89</v>
      </c>
      <c r="AB268" s="35"/>
    </row>
    <row r="269" spans="1:28" s="5" customFormat="1" x14ac:dyDescent="0.25">
      <c r="A269" s="5" t="s">
        <v>33</v>
      </c>
      <c r="B269" s="6" t="s">
        <v>13</v>
      </c>
      <c r="C269" s="15">
        <f>[1]CSHR!C159</f>
        <v>0</v>
      </c>
      <c r="D269" s="12">
        <f>[1]CSHR!D159</f>
        <v>0</v>
      </c>
      <c r="E269" s="15">
        <f>[1]CSHR!E159</f>
        <v>0</v>
      </c>
      <c r="F269" s="12">
        <f>[1]CSHR!F159</f>
        <v>0</v>
      </c>
      <c r="G269" s="15">
        <f>[1]CSHR!G159</f>
        <v>7.9144327483549499E-3</v>
      </c>
      <c r="H269" s="12">
        <f>[1]CSHR!H159</f>
        <v>7.9144327483549499E-3</v>
      </c>
      <c r="I269" s="15">
        <f>[1]CSHR!I159</f>
        <v>7.9144327483549499E-3</v>
      </c>
      <c r="J269" s="25">
        <f t="shared" si="58"/>
        <v>3.957216374177475E-3</v>
      </c>
      <c r="K269" s="25">
        <f t="shared" si="59"/>
        <v>2.6381442494516501E-3</v>
      </c>
      <c r="L269" s="12">
        <f>[1]CSHR!L159</f>
        <v>7.9144327483549499E-3</v>
      </c>
      <c r="M269" s="15">
        <f>[1]CSHR!M159</f>
        <v>2.7272475153887501E-2</v>
      </c>
      <c r="N269" s="25">
        <f t="shared" si="60"/>
        <v>5.4544950307775005E-3</v>
      </c>
      <c r="O269" s="25">
        <f t="shared" si="56"/>
        <v>2.7272475153887503E-3</v>
      </c>
      <c r="P269" s="25">
        <f t="shared" si="61"/>
        <v>1.363623757694375E-2</v>
      </c>
      <c r="Q269" s="15">
        <f>[1]CSHR!Q159</f>
        <v>2.7272475153887501E-2</v>
      </c>
      <c r="R269" s="25">
        <f t="shared" si="54"/>
        <v>1.363623757694375E-2</v>
      </c>
      <c r="S269" s="15">
        <f>[1]CSHR!S159</f>
        <v>3.5186907902242402E-2</v>
      </c>
      <c r="T269" s="12">
        <f>[1]CSHR!T159</f>
        <v>0</v>
      </c>
      <c r="U269" s="16">
        <f>[1]CSHR!U159</f>
        <v>4.0641402933019898E-2</v>
      </c>
      <c r="V269" s="14">
        <f>[1]CSHR!V159</f>
        <v>0</v>
      </c>
      <c r="W269" s="60">
        <f t="shared" si="55"/>
        <v>0.79591942953985995</v>
      </c>
      <c r="X269" s="70">
        <f t="shared" si="57"/>
        <v>1</v>
      </c>
      <c r="Y269" s="5" t="str">
        <f t="shared" si="52"/>
        <v>CHI</v>
      </c>
    </row>
    <row r="270" spans="1:28" s="1" customFormat="1" x14ac:dyDescent="0.25">
      <c r="A270" s="1" t="s">
        <v>33</v>
      </c>
      <c r="B270" s="3" t="s">
        <v>14</v>
      </c>
      <c r="C270" s="12">
        <f>[1]CSHR!C160</f>
        <v>0</v>
      </c>
      <c r="D270" s="12">
        <f>[1]CSHR!D160</f>
        <v>0</v>
      </c>
      <c r="E270" s="12">
        <f>[1]CSHR!E160</f>
        <v>0</v>
      </c>
      <c r="F270" s="12">
        <f>[1]CSHR!F160</f>
        <v>0</v>
      </c>
      <c r="G270" s="12">
        <f>[1]CSHR!G160</f>
        <v>2.5919979235751599E-3</v>
      </c>
      <c r="H270" s="12">
        <f>[1]CSHR!H160</f>
        <v>2.5919979235751599E-3</v>
      </c>
      <c r="I270" s="12">
        <f>[1]CSHR!I160</f>
        <v>2.5919979235751599E-3</v>
      </c>
      <c r="J270" s="25">
        <f t="shared" si="58"/>
        <v>1.2959989617875799E-3</v>
      </c>
      <c r="K270" s="25">
        <f t="shared" si="59"/>
        <v>8.6399930785838663E-4</v>
      </c>
      <c r="L270" s="12">
        <f>[1]CSHR!L160</f>
        <v>2.5919979235751599E-3</v>
      </c>
      <c r="M270" s="12">
        <f>[1]CSHR!M160</f>
        <v>4.59318596547687E-3</v>
      </c>
      <c r="N270" s="25">
        <f t="shared" si="60"/>
        <v>9.1863719309537403E-4</v>
      </c>
      <c r="O270" s="25">
        <f t="shared" si="56"/>
        <v>4.5931859654768702E-4</v>
      </c>
      <c r="P270" s="25">
        <f t="shared" si="61"/>
        <v>2.296592982738435E-3</v>
      </c>
      <c r="Q270" s="12">
        <f>[1]CSHR!Q160</f>
        <v>4.59318596547687E-3</v>
      </c>
      <c r="R270" s="25">
        <f t="shared" si="54"/>
        <v>2.296592982738435E-3</v>
      </c>
      <c r="S270" s="12">
        <f>[1]CSHR!S160</f>
        <v>7.1851838890520303E-3</v>
      </c>
      <c r="T270" s="12">
        <f>[1]CSHR!T160</f>
        <v>0</v>
      </c>
      <c r="U270" s="13">
        <f>[1]CSHR!U160</f>
        <v>9.0224582752427805E-3</v>
      </c>
      <c r="V270" s="14">
        <f>[1]CSHR!V160</f>
        <v>0</v>
      </c>
      <c r="W270" s="60">
        <f t="shared" si="55"/>
        <v>0.95610685418568497</v>
      </c>
      <c r="X270" s="70">
        <f t="shared" si="57"/>
        <v>1</v>
      </c>
      <c r="Y270" s="1" t="str">
        <f t="shared" si="52"/>
        <v>CHI</v>
      </c>
    </row>
    <row r="271" spans="1:28" s="5" customFormat="1" x14ac:dyDescent="0.25">
      <c r="A271" s="5" t="s">
        <v>33</v>
      </c>
      <c r="B271" s="6" t="s">
        <v>15</v>
      </c>
      <c r="C271" s="15">
        <f>[1]CSHR!C161</f>
        <v>0</v>
      </c>
      <c r="D271" s="12">
        <f>[1]CSHR!D161</f>
        <v>0</v>
      </c>
      <c r="E271" s="15">
        <f>[1]CSHR!E161</f>
        <v>0.39009045242459434</v>
      </c>
      <c r="F271" s="12">
        <f>[1]CSHR!F161</f>
        <v>0</v>
      </c>
      <c r="G271" s="15">
        <f>[1]CSHR!G161</f>
        <v>1.43511094522625E-3</v>
      </c>
      <c r="H271" s="12">
        <f>[1]CSHR!H161</f>
        <v>1.43511094522625E-3</v>
      </c>
      <c r="I271" s="15">
        <f>[1]CSHR!I161</f>
        <v>1.43511094522625E-3</v>
      </c>
      <c r="J271" s="25">
        <f t="shared" si="58"/>
        <v>7.17555472613125E-4</v>
      </c>
      <c r="K271" s="25">
        <f t="shared" si="59"/>
        <v>4.7837031507541665E-4</v>
      </c>
      <c r="L271" s="12">
        <f>[1]CSHR!L161</f>
        <v>1.43511094522625E-3</v>
      </c>
      <c r="M271" s="15">
        <f>[1]CSHR!M161</f>
        <v>2.1860327473158893E-2</v>
      </c>
      <c r="N271" s="25">
        <f t="shared" si="60"/>
        <v>4.3720654946317787E-3</v>
      </c>
      <c r="O271" s="25">
        <f t="shared" si="56"/>
        <v>2.1860327473158894E-3</v>
      </c>
      <c r="P271" s="25">
        <f t="shared" si="61"/>
        <v>1.0930163736579446E-2</v>
      </c>
      <c r="Q271" s="15">
        <f>[1]CSHR!Q161</f>
        <v>2.1860327473158893E-2</v>
      </c>
      <c r="R271" s="25">
        <f t="shared" si="54"/>
        <v>1.0930163736579446E-2</v>
      </c>
      <c r="S271" s="15">
        <f>[1]CSHR!S161</f>
        <v>2.3295438418385106E-2</v>
      </c>
      <c r="T271" s="12">
        <f>[1]CSHR!T161</f>
        <v>0</v>
      </c>
      <c r="U271" s="16">
        <f>[1]CSHR!U161</f>
        <v>4.6613121056421299E-2</v>
      </c>
      <c r="V271" s="14">
        <f>[1]CSHR!V161</f>
        <v>1.3931145272953431E-2</v>
      </c>
      <c r="W271" s="60">
        <f t="shared" si="55"/>
        <v>0.44699439259762785</v>
      </c>
      <c r="X271" s="70">
        <f t="shared" si="57"/>
        <v>1</v>
      </c>
      <c r="Y271" s="5" t="str">
        <f t="shared" si="52"/>
        <v>CHI</v>
      </c>
    </row>
    <row r="272" spans="1:28" s="7" customFormat="1" x14ac:dyDescent="0.25">
      <c r="A272" s="7" t="s">
        <v>33</v>
      </c>
      <c r="B272" s="3" t="s">
        <v>16</v>
      </c>
      <c r="C272" s="12">
        <f>[1]CSHR!C162</f>
        <v>0</v>
      </c>
      <c r="D272" s="12">
        <f>[1]CSHR!D162</f>
        <v>0</v>
      </c>
      <c r="E272" s="12">
        <f>[1]CSHR!E162</f>
        <v>0</v>
      </c>
      <c r="F272" s="12">
        <f>[1]CSHR!F162</f>
        <v>0</v>
      </c>
      <c r="G272" s="12">
        <f>[1]CSHR!G162</f>
        <v>2.8482578947669799E-4</v>
      </c>
      <c r="H272" s="12">
        <f>[1]CSHR!H162</f>
        <v>2.8482578947669799E-4</v>
      </c>
      <c r="I272" s="12">
        <f>[1]CSHR!I162</f>
        <v>2.8482578947669799E-4</v>
      </c>
      <c r="J272" s="25">
        <f t="shared" si="58"/>
        <v>1.4241289473834899E-4</v>
      </c>
      <c r="K272" s="25">
        <f t="shared" si="59"/>
        <v>9.4941929825566001E-5</v>
      </c>
      <c r="L272" s="12">
        <f>[1]CSHR!L162</f>
        <v>2.8482578947669799E-4</v>
      </c>
      <c r="M272" s="12">
        <f>[1]CSHR!M162</f>
        <v>2.7691396199123398E-2</v>
      </c>
      <c r="N272" s="25">
        <f t="shared" si="60"/>
        <v>5.5382792398246793E-3</v>
      </c>
      <c r="O272" s="25">
        <f t="shared" si="56"/>
        <v>2.7691396199123397E-3</v>
      </c>
      <c r="P272" s="25">
        <f t="shared" si="61"/>
        <v>1.3845698099561699E-2</v>
      </c>
      <c r="Q272" s="12">
        <f>[1]CSHR!Q162</f>
        <v>2.7691396199123398E-2</v>
      </c>
      <c r="R272" s="25">
        <f t="shared" si="54"/>
        <v>1.3845698099561699E-2</v>
      </c>
      <c r="S272" s="12">
        <f>[1]CSHR!S162</f>
        <v>2.79762219886001E-2</v>
      </c>
      <c r="T272" s="12">
        <f>[1]CSHR!T162</f>
        <v>0</v>
      </c>
      <c r="U272" s="13">
        <f>[1]CSHR!U162</f>
        <v>2.79762219886001E-2</v>
      </c>
      <c r="V272" s="14">
        <f>[1]CSHR!V162</f>
        <v>4.1537094298685198E-2</v>
      </c>
      <c r="W272" s="60">
        <f t="shared" si="55"/>
        <v>0.80975219628453665</v>
      </c>
      <c r="X272" s="70">
        <f t="shared" si="57"/>
        <v>1</v>
      </c>
      <c r="Y272" s="7" t="str">
        <f t="shared" si="52"/>
        <v>CHI</v>
      </c>
    </row>
    <row r="273" spans="1:25" s="8" customFormat="1" x14ac:dyDescent="0.25">
      <c r="A273" s="8" t="s">
        <v>33</v>
      </c>
      <c r="B273" s="9" t="s">
        <v>17</v>
      </c>
      <c r="C273" s="17">
        <f>[1]CSHR!C163</f>
        <v>0</v>
      </c>
      <c r="D273" s="18">
        <f>[1]CSHR!D163</f>
        <v>0</v>
      </c>
      <c r="E273" s="17">
        <f>[1]CSHR!E163</f>
        <v>0</v>
      </c>
      <c r="F273" s="18">
        <f>[1]CSHR!F163</f>
        <v>0.42698064319077045</v>
      </c>
      <c r="G273" s="17">
        <f>[1]CSHR!G163</f>
        <v>0</v>
      </c>
      <c r="H273" s="18">
        <f>[1]CSHR!H163</f>
        <v>0</v>
      </c>
      <c r="I273" s="17">
        <f>[1]CSHR!I163</f>
        <v>0</v>
      </c>
      <c r="J273" s="56">
        <f t="shared" si="58"/>
        <v>0</v>
      </c>
      <c r="K273" s="56">
        <f t="shared" si="59"/>
        <v>0</v>
      </c>
      <c r="L273" s="18">
        <f>[1]CSHR!L163</f>
        <v>0</v>
      </c>
      <c r="M273" s="17">
        <f>[1]CSHR!M163</f>
        <v>2.1497982295914958E-2</v>
      </c>
      <c r="N273" s="56">
        <f t="shared" si="60"/>
        <v>4.2995964591829913E-3</v>
      </c>
      <c r="O273" s="56">
        <f t="shared" si="56"/>
        <v>2.1497982295914956E-3</v>
      </c>
      <c r="P273" s="56">
        <f t="shared" si="61"/>
        <v>1.0748991147957479E-2</v>
      </c>
      <c r="Q273" s="17">
        <f>[1]CSHR!Q163</f>
        <v>2.1497982295914958E-2</v>
      </c>
      <c r="R273" s="56">
        <f t="shared" si="54"/>
        <v>1.0748991147957479E-2</v>
      </c>
      <c r="S273" s="17">
        <f>[1]CSHR!S163</f>
        <v>2.1497982295914958E-2</v>
      </c>
      <c r="T273" s="18">
        <f>[1]CSHR!T163</f>
        <v>0</v>
      </c>
      <c r="U273" s="17">
        <f>[1]CSHR!U163</f>
        <v>4.4429163411557601E-2</v>
      </c>
      <c r="V273" s="19">
        <f>[1]CSHR!V163</f>
        <v>3.6022895350631398E-4</v>
      </c>
      <c r="W273" s="62">
        <f t="shared" si="55"/>
        <v>0.4357886405717315</v>
      </c>
      <c r="X273" s="71">
        <f t="shared" si="57"/>
        <v>1</v>
      </c>
      <c r="Y273" s="8" t="str">
        <f t="shared" si="52"/>
        <v>CHI</v>
      </c>
    </row>
    <row r="274" spans="1:25" s="1" customFormat="1" x14ac:dyDescent="0.25">
      <c r="A274" s="1" t="s">
        <v>34</v>
      </c>
      <c r="B274" s="3" t="s">
        <v>0</v>
      </c>
      <c r="C274" s="12">
        <f>[1]CSHR!C164</f>
        <v>0.47584628903906828</v>
      </c>
      <c r="D274" s="12">
        <f>[1]CSHR!D164</f>
        <v>0</v>
      </c>
      <c r="E274" s="12">
        <f>[1]CSHR!E164</f>
        <v>0</v>
      </c>
      <c r="F274" s="12">
        <f>[1]CSHR!F164</f>
        <v>0</v>
      </c>
      <c r="G274" s="12">
        <f>[1]CSHR!G164</f>
        <v>1.0882175398734876E-2</v>
      </c>
      <c r="H274" s="12">
        <f>[1]CSHR!H164</f>
        <v>1.0882175398734876E-2</v>
      </c>
      <c r="I274" s="12">
        <f>[1]CSHR!I164</f>
        <v>1.0882175398734876E-2</v>
      </c>
      <c r="J274" s="25">
        <f t="shared" si="58"/>
        <v>5.4410876993674379E-3</v>
      </c>
      <c r="K274" s="25">
        <f t="shared" si="59"/>
        <v>3.6273917995782918E-3</v>
      </c>
      <c r="L274" s="12">
        <f>[1]CSHR!L164</f>
        <v>1.0882175398734876E-2</v>
      </c>
      <c r="M274" s="12">
        <f>[1]CSHR!M164</f>
        <v>1.7955796168811135E-2</v>
      </c>
      <c r="N274" s="25">
        <f t="shared" si="60"/>
        <v>3.591159233762227E-3</v>
      </c>
      <c r="O274" s="25">
        <f>P274/5</f>
        <v>1.7955796168811135E-3</v>
      </c>
      <c r="P274" s="25">
        <f t="shared" si="61"/>
        <v>8.9778980844055674E-3</v>
      </c>
      <c r="Q274" s="12">
        <f>[1]CSHR!Q164</f>
        <v>1.7955796168811135E-2</v>
      </c>
      <c r="R274" s="25">
        <f t="shared" si="54"/>
        <v>8.9778980844055674E-3</v>
      </c>
      <c r="S274" s="12">
        <f>[1]CSHR!S164</f>
        <v>2.8837971567546049E-2</v>
      </c>
      <c r="T274" s="12">
        <f>[1]CSHR!T164</f>
        <v>0</v>
      </c>
      <c r="U274" s="13">
        <f>[1]CSHR!U164</f>
        <v>4.395864202549226E-2</v>
      </c>
      <c r="V274" s="14">
        <f>[1]CSHR!V164</f>
        <v>4.1061561046092147E-2</v>
      </c>
      <c r="W274" s="60">
        <f t="shared" si="55"/>
        <v>0.29844422787083924</v>
      </c>
      <c r="X274" s="70">
        <f t="shared" si="57"/>
        <v>1</v>
      </c>
      <c r="Y274" s="1" t="str">
        <f>$AO$2</f>
        <v>ROW</v>
      </c>
    </row>
    <row r="275" spans="1:25" s="5" customFormat="1" x14ac:dyDescent="0.25">
      <c r="A275" s="5" t="s">
        <v>34</v>
      </c>
      <c r="B275" s="6" t="s">
        <v>1</v>
      </c>
      <c r="C275" s="15">
        <f>[1]CSHR!C165</f>
        <v>0</v>
      </c>
      <c r="D275" s="12">
        <f>[1]CSHR!D165</f>
        <v>0</v>
      </c>
      <c r="E275" s="15">
        <f>[1]CSHR!E165</f>
        <v>0</v>
      </c>
      <c r="F275" s="12">
        <f>[1]CSHR!F165</f>
        <v>0</v>
      </c>
      <c r="G275" s="15">
        <f>[1]CSHR!G165</f>
        <v>7.229419529802157E-3</v>
      </c>
      <c r="H275" s="12">
        <f>[1]CSHR!H165</f>
        <v>7.229419529802157E-3</v>
      </c>
      <c r="I275" s="15">
        <f>[1]CSHR!I165</f>
        <v>7.229419529802157E-3</v>
      </c>
      <c r="J275" s="25">
        <f t="shared" si="58"/>
        <v>3.6147097649010785E-3</v>
      </c>
      <c r="K275" s="25">
        <f t="shared" si="59"/>
        <v>2.4098065099340525E-3</v>
      </c>
      <c r="L275" s="12">
        <f>[1]CSHR!L165</f>
        <v>7.229419529802157E-3</v>
      </c>
      <c r="M275" s="15">
        <f>[1]CSHR!M165</f>
        <v>1.5617044127957279E-2</v>
      </c>
      <c r="N275" s="25">
        <f t="shared" si="60"/>
        <v>3.1234088255914557E-3</v>
      </c>
      <c r="O275" s="69">
        <f>T275/2</f>
        <v>0.17486213379282997</v>
      </c>
      <c r="P275" s="25">
        <f t="shared" si="61"/>
        <v>7.8085220639786393E-3</v>
      </c>
      <c r="Q275" s="15">
        <f>[1]CSHR!Q165</f>
        <v>1.5617044127957279E-2</v>
      </c>
      <c r="R275" s="25">
        <f t="shared" si="54"/>
        <v>7.8085220639786393E-3</v>
      </c>
      <c r="S275" s="15">
        <f>[1]CSHR!S165</f>
        <v>2.2846463657759431E-2</v>
      </c>
      <c r="T275" s="12">
        <f>[1]CSHR!T165</f>
        <v>0.34972426758565994</v>
      </c>
      <c r="U275" s="16">
        <f>[1]CSHR!U165</f>
        <v>3.8463507785716694E-2</v>
      </c>
      <c r="V275" s="14">
        <f>[1]CSHR!V165</f>
        <v>1.3305491365670956E-2</v>
      </c>
      <c r="W275" s="60">
        <f t="shared" si="55"/>
        <v>0.31588140020885591</v>
      </c>
      <c r="X275" s="70">
        <f t="shared" si="57"/>
        <v>1</v>
      </c>
      <c r="Y275" s="5" t="str">
        <f t="shared" ref="Y275:Y291" si="62">$AO$2</f>
        <v>ROW</v>
      </c>
    </row>
    <row r="276" spans="1:25" s="1" customFormat="1" x14ac:dyDescent="0.25">
      <c r="A276" s="1" t="s">
        <v>34</v>
      </c>
      <c r="B276" s="3" t="s">
        <v>2</v>
      </c>
      <c r="C276" s="12">
        <f>[1]CSHR!C166</f>
        <v>0.53847539865199234</v>
      </c>
      <c r="D276" s="12">
        <f>[1]CSHR!D166</f>
        <v>0</v>
      </c>
      <c r="E276" s="12">
        <f>[1]CSHR!E166</f>
        <v>0</v>
      </c>
      <c r="F276" s="12">
        <f>[1]CSHR!F166</f>
        <v>0</v>
      </c>
      <c r="G276" s="12">
        <f>[1]CSHR!G166</f>
        <v>1.009977118744537E-2</v>
      </c>
      <c r="H276" s="12">
        <f>[1]CSHR!H166</f>
        <v>1.009977118744537E-2</v>
      </c>
      <c r="I276" s="12">
        <f>[1]CSHR!I166</f>
        <v>1.009977118744537E-2</v>
      </c>
      <c r="J276" s="25">
        <f t="shared" si="58"/>
        <v>5.0498855937226852E-3</v>
      </c>
      <c r="K276" s="25">
        <f t="shared" si="59"/>
        <v>3.3665903958151233E-3</v>
      </c>
      <c r="L276" s="12">
        <f>[1]CSHR!L166</f>
        <v>1.009977118744537E-2</v>
      </c>
      <c r="M276" s="12">
        <f>[1]CSHR!M166</f>
        <v>1.5409267906523623E-2</v>
      </c>
      <c r="N276" s="25">
        <f t="shared" si="60"/>
        <v>3.0818535813047247E-3</v>
      </c>
      <c r="O276" s="25">
        <f>P276/5</f>
        <v>1.5409267906523623E-3</v>
      </c>
      <c r="P276" s="25">
        <f t="shared" si="61"/>
        <v>7.7046339532618113E-3</v>
      </c>
      <c r="Q276" s="12">
        <f>[1]CSHR!Q166</f>
        <v>1.5409267906523623E-2</v>
      </c>
      <c r="R276" s="25">
        <f t="shared" si="54"/>
        <v>7.7046339532618113E-3</v>
      </c>
      <c r="S276" s="12">
        <f>[1]CSHR!S166</f>
        <v>2.5509039093968996E-2</v>
      </c>
      <c r="T276" s="12">
        <f>[1]CSHR!T166</f>
        <v>0</v>
      </c>
      <c r="U276" s="13">
        <f>[1]CSHR!U166</f>
        <v>3.8485264699462597E-2</v>
      </c>
      <c r="V276" s="14">
        <f>[1]CSHR!V166</f>
        <v>4.231176134922246E-2</v>
      </c>
      <c r="W276" s="60">
        <f t="shared" si="55"/>
        <v>0.25555239137450669</v>
      </c>
      <c r="X276" s="70">
        <f t="shared" si="57"/>
        <v>1</v>
      </c>
      <c r="Y276" s="1" t="str">
        <f t="shared" si="62"/>
        <v>ROW</v>
      </c>
    </row>
    <row r="277" spans="1:25" s="5" customFormat="1" x14ac:dyDescent="0.25">
      <c r="A277" s="5" t="s">
        <v>34</v>
      </c>
      <c r="B277" s="6" t="s">
        <v>3</v>
      </c>
      <c r="C277" s="15">
        <f>[1]CSHR!C167</f>
        <v>0</v>
      </c>
      <c r="D277" s="12">
        <f>[1]CSHR!D167</f>
        <v>0</v>
      </c>
      <c r="E277" s="15">
        <f>[1]CSHR!E167</f>
        <v>0.75670377397321942</v>
      </c>
      <c r="F277" s="12">
        <f>[1]CSHR!F167</f>
        <v>0</v>
      </c>
      <c r="G277" s="15">
        <f>[1]CSHR!G167</f>
        <v>1.962477130646578E-3</v>
      </c>
      <c r="H277" s="12">
        <f>[1]CSHR!H167</f>
        <v>1.962477130646578E-3</v>
      </c>
      <c r="I277" s="15">
        <f>[1]CSHR!I167</f>
        <v>1.962477130646578E-3</v>
      </c>
      <c r="J277" s="25">
        <f t="shared" si="58"/>
        <v>9.8123856532328899E-4</v>
      </c>
      <c r="K277" s="25">
        <f t="shared" si="59"/>
        <v>6.5415904354885937E-4</v>
      </c>
      <c r="L277" s="12">
        <f>[1]CSHR!L167</f>
        <v>1.962477130646578E-3</v>
      </c>
      <c r="M277" s="15">
        <f>[1]CSHR!M167</f>
        <v>8.4084870867709334E-3</v>
      </c>
      <c r="N277" s="25">
        <f t="shared" si="60"/>
        <v>1.6816974173541866E-3</v>
      </c>
      <c r="O277" s="25">
        <f t="shared" ref="O277:O291" si="63">P277/5</f>
        <v>8.408487086770933E-4</v>
      </c>
      <c r="P277" s="25">
        <f t="shared" si="61"/>
        <v>4.2042435433854667E-3</v>
      </c>
      <c r="Q277" s="15">
        <f>[1]CSHR!Q167</f>
        <v>8.4084870867709334E-3</v>
      </c>
      <c r="R277" s="25">
        <f t="shared" si="54"/>
        <v>4.2042435433854667E-3</v>
      </c>
      <c r="S277" s="15">
        <f>[1]CSHR!S167</f>
        <v>1.0370964217417525E-2</v>
      </c>
      <c r="T277" s="12">
        <f>[1]CSHR!T167</f>
        <v>0</v>
      </c>
      <c r="U277" s="16">
        <f>[1]CSHR!U167</f>
        <v>1.9340017109973209E-2</v>
      </c>
      <c r="V277" s="14">
        <f>[1]CSHR!V167</f>
        <v>6.6642650162877124E-3</v>
      </c>
      <c r="W277" s="60">
        <f t="shared" si="55"/>
        <v>0.16968766616529984</v>
      </c>
      <c r="X277" s="70">
        <f t="shared" si="57"/>
        <v>1</v>
      </c>
      <c r="Y277" s="5" t="str">
        <f t="shared" si="62"/>
        <v>ROW</v>
      </c>
    </row>
    <row r="278" spans="1:25" s="1" customFormat="1" x14ac:dyDescent="0.25">
      <c r="A278" s="1" t="s">
        <v>34</v>
      </c>
      <c r="B278" s="3" t="s">
        <v>4</v>
      </c>
      <c r="C278" s="12">
        <f>[1]CSHR!C168</f>
        <v>0</v>
      </c>
      <c r="D278" s="12">
        <f>[1]CSHR!D168</f>
        <v>0</v>
      </c>
      <c r="E278" s="12">
        <f>[1]CSHR!E168</f>
        <v>0</v>
      </c>
      <c r="F278" s="12">
        <f>[1]CSHR!F168</f>
        <v>0</v>
      </c>
      <c r="G278" s="12">
        <f>[1]CSHR!G168</f>
        <v>1.4706106110030202E-2</v>
      </c>
      <c r="H278" s="12">
        <f>[1]CSHR!H168</f>
        <v>1.4706106110030202E-2</v>
      </c>
      <c r="I278" s="12">
        <f>[1]CSHR!I168</f>
        <v>1.4706106110030202E-2</v>
      </c>
      <c r="J278" s="25">
        <f t="shared" si="58"/>
        <v>7.353053055015101E-3</v>
      </c>
      <c r="K278" s="25">
        <f t="shared" si="59"/>
        <v>4.9020353700100676E-3</v>
      </c>
      <c r="L278" s="12">
        <f>[1]CSHR!L168</f>
        <v>1.4706106110030202E-2</v>
      </c>
      <c r="M278" s="12">
        <f>[1]CSHR!M168</f>
        <v>1.5969115523113198E-2</v>
      </c>
      <c r="N278" s="25">
        <f t="shared" si="60"/>
        <v>3.1938231046226397E-3</v>
      </c>
      <c r="O278" s="25">
        <f t="shared" si="63"/>
        <v>1.5969115523113198E-3</v>
      </c>
      <c r="P278" s="25">
        <f t="shared" si="61"/>
        <v>7.9845577615565988E-3</v>
      </c>
      <c r="Q278" s="12">
        <f>[1]CSHR!Q168</f>
        <v>1.5969115523113198E-2</v>
      </c>
      <c r="R278" s="25">
        <f t="shared" si="54"/>
        <v>7.9845577615565988E-3</v>
      </c>
      <c r="S278" s="12">
        <f>[1]CSHR!S168</f>
        <v>3.0675221633143398E-2</v>
      </c>
      <c r="T278" s="12">
        <f>[1]CSHR!T168</f>
        <v>0</v>
      </c>
      <c r="U278" s="13">
        <f>[1]CSHR!U168</f>
        <v>3.3869044737766009E-2</v>
      </c>
      <c r="V278" s="14">
        <f>[1]CSHR!V168</f>
        <v>2.7233529833389203E-3</v>
      </c>
      <c r="W278" s="60">
        <f t="shared" si="55"/>
        <v>0.80895478655433217</v>
      </c>
      <c r="X278" s="70">
        <f t="shared" si="57"/>
        <v>1</v>
      </c>
      <c r="Y278" s="1" t="str">
        <f t="shared" si="62"/>
        <v>ROW</v>
      </c>
    </row>
    <row r="279" spans="1:25" s="5" customFormat="1" x14ac:dyDescent="0.25">
      <c r="A279" s="5" t="s">
        <v>34</v>
      </c>
      <c r="B279" s="6" t="s">
        <v>5</v>
      </c>
      <c r="C279" s="15">
        <f>[1]CSHR!C169</f>
        <v>0.53068219038677766</v>
      </c>
      <c r="D279" s="12">
        <f>[1]CSHR!D169</f>
        <v>0</v>
      </c>
      <c r="E279" s="15">
        <f>[1]CSHR!E169</f>
        <v>0</v>
      </c>
      <c r="F279" s="12">
        <f>[1]CSHR!F169</f>
        <v>0</v>
      </c>
      <c r="G279" s="15">
        <f>[1]CSHR!G169</f>
        <v>1.0144276200248287E-2</v>
      </c>
      <c r="H279" s="12">
        <f>[1]CSHR!H169</f>
        <v>1.0144276200248287E-2</v>
      </c>
      <c r="I279" s="15">
        <f>[1]CSHR!I169</f>
        <v>1.0144276200248287E-2</v>
      </c>
      <c r="J279" s="25">
        <f t="shared" si="58"/>
        <v>5.0721381001241437E-3</v>
      </c>
      <c r="K279" s="25">
        <f t="shared" si="59"/>
        <v>3.3814254000827625E-3</v>
      </c>
      <c r="L279" s="12">
        <f>[1]CSHR!L169</f>
        <v>1.0144276200248287E-2</v>
      </c>
      <c r="M279" s="15">
        <f>[1]CSHR!M169</f>
        <v>1.6016009052218151E-2</v>
      </c>
      <c r="N279" s="25">
        <f t="shared" si="60"/>
        <v>3.2032018104436303E-3</v>
      </c>
      <c r="O279" s="25">
        <f t="shared" si="63"/>
        <v>1.6016009052218152E-3</v>
      </c>
      <c r="P279" s="25">
        <f t="shared" si="61"/>
        <v>8.0080045261090756E-3</v>
      </c>
      <c r="Q279" s="15">
        <f>[1]CSHR!Q169</f>
        <v>1.6016009052218151E-2</v>
      </c>
      <c r="R279" s="25">
        <f t="shared" si="54"/>
        <v>8.0080045261090756E-3</v>
      </c>
      <c r="S279" s="15">
        <f>[1]CSHR!S169</f>
        <v>2.6160285252466466E-2</v>
      </c>
      <c r="T279" s="12">
        <f>[1]CSHR!T169</f>
        <v>0</v>
      </c>
      <c r="U279" s="16">
        <f>[1]CSHR!U169</f>
        <v>3.9647450770123903E-2</v>
      </c>
      <c r="V279" s="14">
        <f>[1]CSHR!V169</f>
        <v>3.5749153793183969E-2</v>
      </c>
      <c r="W279" s="60">
        <f t="shared" si="55"/>
        <v>0.26587742162392813</v>
      </c>
      <c r="X279" s="70">
        <f t="shared" si="57"/>
        <v>1</v>
      </c>
      <c r="Y279" s="5" t="str">
        <f t="shared" si="62"/>
        <v>ROW</v>
      </c>
    </row>
    <row r="280" spans="1:25" s="1" customFormat="1" x14ac:dyDescent="0.25">
      <c r="A280" s="1" t="s">
        <v>34</v>
      </c>
      <c r="B280" s="3" t="s">
        <v>6</v>
      </c>
      <c r="C280" s="12">
        <f>[1]CSHR!C170</f>
        <v>0</v>
      </c>
      <c r="D280" s="12">
        <f>[1]CSHR!D170</f>
        <v>0</v>
      </c>
      <c r="E280" s="12">
        <f>[1]CSHR!E170</f>
        <v>0</v>
      </c>
      <c r="F280" s="12">
        <f>[1]CSHR!F170</f>
        <v>0</v>
      </c>
      <c r="G280" s="12">
        <f>[1]CSHR!G170</f>
        <v>1.6945121244395624E-3</v>
      </c>
      <c r="H280" s="12">
        <f>[1]CSHR!H170</f>
        <v>1.6945121244395624E-3</v>
      </c>
      <c r="I280" s="12">
        <f>[1]CSHR!I170</f>
        <v>1.6945121244395624E-3</v>
      </c>
      <c r="J280" s="25">
        <f t="shared" si="58"/>
        <v>8.472560622197812E-4</v>
      </c>
      <c r="K280" s="25">
        <f t="shared" si="59"/>
        <v>5.6483737481318743E-4</v>
      </c>
      <c r="L280" s="12">
        <f>[1]CSHR!L170</f>
        <v>1.6945121244395624E-3</v>
      </c>
      <c r="M280" s="12">
        <f>[1]CSHR!M170</f>
        <v>2.7457372386752173E-2</v>
      </c>
      <c r="N280" s="25">
        <f t="shared" si="60"/>
        <v>5.4914744773504349E-3</v>
      </c>
      <c r="O280" s="25">
        <f t="shared" si="63"/>
        <v>2.7457372386752174E-3</v>
      </c>
      <c r="P280" s="25">
        <f t="shared" si="61"/>
        <v>1.3728686193376086E-2</v>
      </c>
      <c r="Q280" s="12">
        <f>[1]CSHR!Q170</f>
        <v>2.7457372386752173E-2</v>
      </c>
      <c r="R280" s="25">
        <f t="shared" si="54"/>
        <v>1.3728686193376086E-2</v>
      </c>
      <c r="S280" s="12">
        <f>[1]CSHR!S170</f>
        <v>2.9151884511191793E-2</v>
      </c>
      <c r="T280" s="12">
        <f>[1]CSHR!T170</f>
        <v>0</v>
      </c>
      <c r="U280" s="13">
        <f>[1]CSHR!U170</f>
        <v>2.9151884511191793E-2</v>
      </c>
      <c r="V280" s="14">
        <f>[1]CSHR!V170</f>
        <v>4.1164636018590793E-2</v>
      </c>
      <c r="W280" s="60">
        <f t="shared" si="55"/>
        <v>0.80173212414795225</v>
      </c>
      <c r="X280" s="70">
        <f t="shared" si="57"/>
        <v>1</v>
      </c>
      <c r="Y280" s="1" t="str">
        <f t="shared" si="62"/>
        <v>ROW</v>
      </c>
    </row>
    <row r="281" spans="1:25" s="5" customFormat="1" x14ac:dyDescent="0.25">
      <c r="A281" s="5" t="s">
        <v>34</v>
      </c>
      <c r="B281" s="6" t="s">
        <v>7</v>
      </c>
      <c r="C281" s="15">
        <f>[1]CSHR!C171</f>
        <v>0</v>
      </c>
      <c r="D281" s="12">
        <f>[1]CSHR!D171</f>
        <v>0</v>
      </c>
      <c r="E281" s="15">
        <f>[1]CSHR!E171</f>
        <v>0</v>
      </c>
      <c r="F281" s="12">
        <f>[1]CSHR!F171</f>
        <v>0</v>
      </c>
      <c r="G281" s="15">
        <f>[1]CSHR!G171</f>
        <v>4.5932336710585928E-3</v>
      </c>
      <c r="H281" s="12">
        <f>[1]CSHR!H171</f>
        <v>0.34261420230180883</v>
      </c>
      <c r="I281" s="15">
        <f>[1]CSHR!I171</f>
        <v>4.5932336710585928E-3</v>
      </c>
      <c r="J281" s="25">
        <f t="shared" si="58"/>
        <v>2.2966168355292964E-3</v>
      </c>
      <c r="K281" s="25">
        <f t="shared" si="59"/>
        <v>1.5310778903528642E-3</v>
      </c>
      <c r="L281" s="12">
        <f>[1]CSHR!L171</f>
        <v>4.5932336710585928E-3</v>
      </c>
      <c r="M281" s="15">
        <f>[1]CSHR!M171</f>
        <v>2.2375040909475077E-2</v>
      </c>
      <c r="N281" s="25">
        <f t="shared" si="60"/>
        <v>4.4750081818950155E-3</v>
      </c>
      <c r="O281" s="25">
        <f t="shared" si="63"/>
        <v>2.2375040909475077E-3</v>
      </c>
      <c r="P281" s="25">
        <f t="shared" si="61"/>
        <v>1.1187520454737539E-2</v>
      </c>
      <c r="Q281" s="15">
        <f>[1]CSHR!Q171</f>
        <v>2.2375040909475077E-2</v>
      </c>
      <c r="R281" s="25">
        <f t="shared" si="54"/>
        <v>1.1187520454737539E-2</v>
      </c>
      <c r="S281" s="15">
        <f>[1]CSHR!S171</f>
        <v>2.6968274580533656E-2</v>
      </c>
      <c r="T281" s="12">
        <f>[1]CSHR!T171</f>
        <v>0</v>
      </c>
      <c r="U281" s="16">
        <f>[1]CSHR!U171</f>
        <v>5.6801662459833729E-2</v>
      </c>
      <c r="V281" s="14">
        <f>[1]CSHR!V171</f>
        <v>4.5926654469576111E-2</v>
      </c>
      <c r="W281" s="60">
        <f t="shared" si="55"/>
        <v>0.43624417544792216</v>
      </c>
      <c r="X281" s="70">
        <f t="shared" si="57"/>
        <v>1</v>
      </c>
      <c r="Y281" s="5" t="str">
        <f t="shared" si="62"/>
        <v>ROW</v>
      </c>
    </row>
    <row r="282" spans="1:25" s="1" customFormat="1" x14ac:dyDescent="0.25">
      <c r="A282" s="1" t="s">
        <v>34</v>
      </c>
      <c r="B282" s="3" t="s">
        <v>8</v>
      </c>
      <c r="C282" s="12">
        <f>[1]CSHR!C172</f>
        <v>0</v>
      </c>
      <c r="D282" s="12">
        <f>[1]CSHR!D172</f>
        <v>0</v>
      </c>
      <c r="E282" s="12">
        <f>[1]CSHR!E172</f>
        <v>0</v>
      </c>
      <c r="F282" s="12">
        <f>[1]CSHR!F172</f>
        <v>0.81615876321858205</v>
      </c>
      <c r="G282" s="12">
        <f>[1]CSHR!G172</f>
        <v>0</v>
      </c>
      <c r="H282" s="12">
        <f>[1]CSHR!H172</f>
        <v>0</v>
      </c>
      <c r="I282" s="12">
        <f>[1]CSHR!I172</f>
        <v>0</v>
      </c>
      <c r="J282" s="25">
        <f t="shared" si="58"/>
        <v>0</v>
      </c>
      <c r="K282" s="25">
        <f t="shared" si="59"/>
        <v>0</v>
      </c>
      <c r="L282" s="12">
        <f>[1]CSHR!L172</f>
        <v>0</v>
      </c>
      <c r="M282" s="12">
        <f>[1]CSHR!M172</f>
        <v>6.8487752009910498E-3</v>
      </c>
      <c r="N282" s="25">
        <f t="shared" si="60"/>
        <v>1.3697550401982101E-3</v>
      </c>
      <c r="O282" s="25">
        <f t="shared" si="63"/>
        <v>6.8487752009910503E-4</v>
      </c>
      <c r="P282" s="25">
        <f t="shared" si="61"/>
        <v>3.4243876004955249E-3</v>
      </c>
      <c r="Q282" s="12">
        <f>[1]CSHR!Q172</f>
        <v>6.8487752009910498E-3</v>
      </c>
      <c r="R282" s="25">
        <f t="shared" si="54"/>
        <v>3.4243876004955249E-3</v>
      </c>
      <c r="S282" s="12">
        <f>[1]CSHR!S172</f>
        <v>6.8487752009910498E-3</v>
      </c>
      <c r="T282" s="12">
        <f>[1]CSHR!T172</f>
        <v>0</v>
      </c>
      <c r="U282" s="13">
        <f>[1]CSHR!U172</f>
        <v>1.41541354153815E-2</v>
      </c>
      <c r="V282" s="14">
        <f>[1]CSHR!V172</f>
        <v>1.40487696430586E-3</v>
      </c>
      <c r="W282" s="60">
        <f t="shared" si="55"/>
        <v>0.13883249103746897</v>
      </c>
      <c r="X282" s="70">
        <f t="shared" si="57"/>
        <v>1</v>
      </c>
      <c r="Y282" s="1" t="str">
        <f t="shared" si="62"/>
        <v>ROW</v>
      </c>
    </row>
    <row r="283" spans="1:25" s="5" customFormat="1" x14ac:dyDescent="0.25">
      <c r="A283" s="5" t="s">
        <v>34</v>
      </c>
      <c r="B283" s="6" t="s">
        <v>9</v>
      </c>
      <c r="C283" s="15">
        <f>[1]CSHR!C173</f>
        <v>0.42533830827844088</v>
      </c>
      <c r="D283" s="12">
        <f>[1]CSHR!D173</f>
        <v>0</v>
      </c>
      <c r="E283" s="15">
        <f>[1]CSHR!E173</f>
        <v>0</v>
      </c>
      <c r="F283" s="12">
        <f>[1]CSHR!F173</f>
        <v>0</v>
      </c>
      <c r="G283" s="15">
        <f>[1]CSHR!G173</f>
        <v>7.972701140695192E-3</v>
      </c>
      <c r="H283" s="12">
        <f>[1]CSHR!H173</f>
        <v>7.972701140695192E-3</v>
      </c>
      <c r="I283" s="15">
        <f>[1]CSHR!I173</f>
        <v>7.972701140695192E-3</v>
      </c>
      <c r="J283" s="25">
        <f t="shared" si="58"/>
        <v>3.986350570347596E-3</v>
      </c>
      <c r="K283" s="25">
        <f t="shared" si="59"/>
        <v>2.6575670468983975E-3</v>
      </c>
      <c r="L283" s="12">
        <f>[1]CSHR!L173</f>
        <v>7.972701140695192E-3</v>
      </c>
      <c r="M283" s="15">
        <f>[1]CSHR!M173</f>
        <v>2.0246983688840762E-2</v>
      </c>
      <c r="N283" s="25">
        <f t="shared" si="60"/>
        <v>4.0493967377681524E-3</v>
      </c>
      <c r="O283" s="25">
        <f t="shared" si="63"/>
        <v>2.0246983688840762E-3</v>
      </c>
      <c r="P283" s="25">
        <f t="shared" si="61"/>
        <v>1.0123491844420381E-2</v>
      </c>
      <c r="Q283" s="15">
        <f>[1]CSHR!Q173</f>
        <v>2.0246983688840762E-2</v>
      </c>
      <c r="R283" s="25">
        <f t="shared" si="54"/>
        <v>1.0123491844420381E-2</v>
      </c>
      <c r="S283" s="15">
        <f>[1]CSHR!S173</f>
        <v>2.8219684829535914E-2</v>
      </c>
      <c r="T283" s="12">
        <f>[1]CSHR!T173</f>
        <v>0</v>
      </c>
      <c r="U283" s="16">
        <f>[1]CSHR!U173</f>
        <v>4.5269776356980762E-2</v>
      </c>
      <c r="V283" s="14">
        <f>[1]CSHR!V173</f>
        <v>5.5623347757320793E-2</v>
      </c>
      <c r="W283" s="60">
        <f t="shared" si="55"/>
        <v>0.34019911442452011</v>
      </c>
      <c r="X283" s="70">
        <f t="shared" si="57"/>
        <v>1</v>
      </c>
      <c r="Y283" s="5" t="str">
        <f t="shared" si="62"/>
        <v>ROW</v>
      </c>
    </row>
    <row r="284" spans="1:25" s="1" customFormat="1" x14ac:dyDescent="0.25">
      <c r="A284" s="1" t="s">
        <v>34</v>
      </c>
      <c r="B284" s="3" t="s">
        <v>10</v>
      </c>
      <c r="C284" s="12">
        <f>[1]CSHR!C174</f>
        <v>0</v>
      </c>
      <c r="D284" s="12">
        <f>[1]CSHR!D174</f>
        <v>0</v>
      </c>
      <c r="E284" s="12">
        <f>[1]CSHR!E174</f>
        <v>0.72981226763952622</v>
      </c>
      <c r="F284" s="12">
        <f>[1]CSHR!F174</f>
        <v>0</v>
      </c>
      <c r="G284" s="12">
        <f>[1]CSHR!G174</f>
        <v>2.8230577419138835E-3</v>
      </c>
      <c r="H284" s="12">
        <f>[1]CSHR!H174</f>
        <v>2.8230577419138835E-3</v>
      </c>
      <c r="I284" s="12">
        <f>[1]CSHR!I174</f>
        <v>2.8230577419138835E-3</v>
      </c>
      <c r="J284" s="25">
        <f t="shared" si="58"/>
        <v>1.4115288709569418E-3</v>
      </c>
      <c r="K284" s="25">
        <f t="shared" si="59"/>
        <v>9.4101924730462781E-4</v>
      </c>
      <c r="L284" s="12">
        <f>[1]CSHR!L174</f>
        <v>2.8230577419138835E-3</v>
      </c>
      <c r="M284" s="12">
        <f>[1]CSHR!M174</f>
        <v>9.1027343254606197E-3</v>
      </c>
      <c r="N284" s="25">
        <f t="shared" si="60"/>
        <v>1.8205468650921239E-3</v>
      </c>
      <c r="O284" s="25">
        <f t="shared" si="63"/>
        <v>9.1027343254606197E-4</v>
      </c>
      <c r="P284" s="25">
        <f t="shared" si="61"/>
        <v>4.5513671627303099E-3</v>
      </c>
      <c r="Q284" s="12">
        <f>[1]CSHR!Q174</f>
        <v>9.1027343254606197E-3</v>
      </c>
      <c r="R284" s="25">
        <f t="shared" si="54"/>
        <v>4.5513671627303099E-3</v>
      </c>
      <c r="S284" s="12">
        <f>[1]CSHR!S174</f>
        <v>1.1925792067374508E-2</v>
      </c>
      <c r="T284" s="12">
        <f>[1]CSHR!T174</f>
        <v>0</v>
      </c>
      <c r="U284" s="13">
        <f>[1]CSHR!U174</f>
        <v>2.1635375347865873E-2</v>
      </c>
      <c r="V284" s="14">
        <f>[1]CSHR!V174</f>
        <v>8.5251634459459769E-3</v>
      </c>
      <c r="W284" s="60">
        <f t="shared" si="55"/>
        <v>0.18441759913935007</v>
      </c>
      <c r="X284" s="70">
        <f t="shared" si="57"/>
        <v>1</v>
      </c>
      <c r="Y284" s="1" t="str">
        <f t="shared" si="62"/>
        <v>ROW</v>
      </c>
    </row>
    <row r="285" spans="1:25" s="5" customFormat="1" x14ac:dyDescent="0.25">
      <c r="A285" s="5" t="s">
        <v>34</v>
      </c>
      <c r="B285" s="6" t="s">
        <v>11</v>
      </c>
      <c r="C285" s="15">
        <f>[1]CSHR!C175</f>
        <v>0.40971702393317033</v>
      </c>
      <c r="D285" s="12">
        <f>[1]CSHR!D175</f>
        <v>0</v>
      </c>
      <c r="E285" s="15">
        <f>[1]CSHR!E175</f>
        <v>0</v>
      </c>
      <c r="F285" s="12">
        <f>[1]CSHR!F175</f>
        <v>0</v>
      </c>
      <c r="G285" s="15">
        <f>[1]CSHR!G175</f>
        <v>7.9029610702784983E-3</v>
      </c>
      <c r="H285" s="12">
        <f>[1]CSHR!H175</f>
        <v>7.9029610702784983E-3</v>
      </c>
      <c r="I285" s="15">
        <f>[1]CSHR!I175</f>
        <v>7.9029610702784983E-3</v>
      </c>
      <c r="J285" s="25">
        <f t="shared" si="58"/>
        <v>3.9514805351392492E-3</v>
      </c>
      <c r="K285" s="25">
        <f t="shared" si="59"/>
        <v>2.6343203567594994E-3</v>
      </c>
      <c r="L285" s="12">
        <f>[1]CSHR!L175</f>
        <v>7.9029610702784983E-3</v>
      </c>
      <c r="M285" s="15">
        <f>[1]CSHR!M175</f>
        <v>2.1484955440620509E-2</v>
      </c>
      <c r="N285" s="25">
        <f t="shared" si="60"/>
        <v>4.2969910881241018E-3</v>
      </c>
      <c r="O285" s="25">
        <f t="shared" si="63"/>
        <v>2.1484955440620509E-3</v>
      </c>
      <c r="P285" s="25">
        <f t="shared" si="61"/>
        <v>1.0742477720310254E-2</v>
      </c>
      <c r="Q285" s="15">
        <f>[1]CSHR!Q175</f>
        <v>2.1484955440620509E-2</v>
      </c>
      <c r="R285" s="25">
        <f t="shared" si="54"/>
        <v>1.0742477720310254E-2</v>
      </c>
      <c r="S285" s="15">
        <f>[1]CSHR!S175</f>
        <v>2.9387916510898986E-2</v>
      </c>
      <c r="T285" s="12">
        <f>[1]CSHR!T175</f>
        <v>0</v>
      </c>
      <c r="U285" s="16">
        <f>[1]CSHR!U175</f>
        <v>4.7480510566158388E-2</v>
      </c>
      <c r="V285" s="14">
        <f>[1]CSHR!V175</f>
        <v>4.293541547727029E-2</v>
      </c>
      <c r="W285" s="60">
        <f t="shared" si="55"/>
        <v>0.36138113538544159</v>
      </c>
      <c r="X285" s="70">
        <f t="shared" si="57"/>
        <v>1</v>
      </c>
      <c r="Y285" s="5" t="str">
        <f t="shared" si="62"/>
        <v>ROW</v>
      </c>
    </row>
    <row r="286" spans="1:25" s="1" customFormat="1" x14ac:dyDescent="0.25">
      <c r="A286" s="1" t="s">
        <v>34</v>
      </c>
      <c r="B286" s="3" t="s">
        <v>12</v>
      </c>
      <c r="C286" s="12">
        <f>[1]CSHR!C176</f>
        <v>0</v>
      </c>
      <c r="D286" s="12">
        <f>[1]CSHR!D176</f>
        <v>0</v>
      </c>
      <c r="E286" s="12">
        <f>[1]CSHR!E176</f>
        <v>0</v>
      </c>
      <c r="F286" s="12">
        <f>[1]CSHR!F176</f>
        <v>0.76904200861662375</v>
      </c>
      <c r="G286" s="12">
        <f>[1]CSHR!G176</f>
        <v>0</v>
      </c>
      <c r="H286" s="12">
        <f>[1]CSHR!H176</f>
        <v>0</v>
      </c>
      <c r="I286" s="12">
        <f>[1]CSHR!I176</f>
        <v>0</v>
      </c>
      <c r="J286" s="25">
        <f t="shared" si="58"/>
        <v>0</v>
      </c>
      <c r="K286" s="25">
        <f t="shared" si="59"/>
        <v>0</v>
      </c>
      <c r="L286" s="12">
        <f>[1]CSHR!L176</f>
        <v>0</v>
      </c>
      <c r="M286" s="12">
        <f>[1]CSHR!M176</f>
        <v>8.6045282274298234E-3</v>
      </c>
      <c r="N286" s="25">
        <f t="shared" si="60"/>
        <v>1.7209056454859646E-3</v>
      </c>
      <c r="O286" s="25">
        <f t="shared" si="63"/>
        <v>8.604528227429823E-4</v>
      </c>
      <c r="P286" s="25">
        <f t="shared" si="61"/>
        <v>4.3022641137149117E-3</v>
      </c>
      <c r="Q286" s="12">
        <f>[1]CSHR!Q176</f>
        <v>8.6045282274298234E-3</v>
      </c>
      <c r="R286" s="25">
        <f t="shared" si="54"/>
        <v>4.3022641137149117E-3</v>
      </c>
      <c r="S286" s="12">
        <f>[1]CSHR!S176</f>
        <v>8.6045282274298234E-3</v>
      </c>
      <c r="T286" s="12">
        <f>[1]CSHR!T176</f>
        <v>0</v>
      </c>
      <c r="U286" s="13">
        <f>[1]CSHR!U176</f>
        <v>1.7782691670021656E-2</v>
      </c>
      <c r="V286" s="14">
        <f>[1]CSHR!V176</f>
        <v>1.7522193018618233E-3</v>
      </c>
      <c r="W286" s="60">
        <f t="shared" si="55"/>
        <v>0.17442360903354437</v>
      </c>
      <c r="X286" s="70">
        <f t="shared" si="57"/>
        <v>1</v>
      </c>
      <c r="Y286" s="1" t="str">
        <f t="shared" si="62"/>
        <v>ROW</v>
      </c>
    </row>
    <row r="287" spans="1:25" s="5" customFormat="1" x14ac:dyDescent="0.25">
      <c r="A287" s="5" t="s">
        <v>34</v>
      </c>
      <c r="B287" s="6" t="s">
        <v>13</v>
      </c>
      <c r="C287" s="15">
        <f>[1]CSHR!C177</f>
        <v>0</v>
      </c>
      <c r="D287" s="12">
        <f>[1]CSHR!D177</f>
        <v>0</v>
      </c>
      <c r="E287" s="15">
        <f>[1]CSHR!E177</f>
        <v>0</v>
      </c>
      <c r="F287" s="12">
        <f>[1]CSHR!F177</f>
        <v>0</v>
      </c>
      <c r="G287" s="15">
        <f>[1]CSHR!G177</f>
        <v>7.9144327483549499E-3</v>
      </c>
      <c r="H287" s="12">
        <f>[1]CSHR!H177</f>
        <v>7.9144327483549499E-3</v>
      </c>
      <c r="I287" s="15">
        <f>[1]CSHR!I177</f>
        <v>7.9144327483549499E-3</v>
      </c>
      <c r="J287" s="25">
        <f t="shared" si="58"/>
        <v>3.957216374177475E-3</v>
      </c>
      <c r="K287" s="25">
        <f t="shared" si="59"/>
        <v>2.6381442494516501E-3</v>
      </c>
      <c r="L287" s="12">
        <f>[1]CSHR!L177</f>
        <v>7.9144327483549499E-3</v>
      </c>
      <c r="M287" s="15">
        <f>[1]CSHR!M177</f>
        <v>2.7272475153887501E-2</v>
      </c>
      <c r="N287" s="25">
        <f t="shared" si="60"/>
        <v>5.4544950307775005E-3</v>
      </c>
      <c r="O287" s="25">
        <f t="shared" si="63"/>
        <v>2.7272475153887503E-3</v>
      </c>
      <c r="P287" s="25">
        <f t="shared" si="61"/>
        <v>1.363623757694375E-2</v>
      </c>
      <c r="Q287" s="15">
        <f>[1]CSHR!Q177</f>
        <v>2.7272475153887501E-2</v>
      </c>
      <c r="R287" s="25">
        <f t="shared" si="54"/>
        <v>1.363623757694375E-2</v>
      </c>
      <c r="S287" s="15">
        <f>[1]CSHR!S177</f>
        <v>3.5186907902242402E-2</v>
      </c>
      <c r="T287" s="12">
        <f>[1]CSHR!T177</f>
        <v>0</v>
      </c>
      <c r="U287" s="16">
        <f>[1]CSHR!U177</f>
        <v>4.0641402933019898E-2</v>
      </c>
      <c r="V287" s="14">
        <f>[1]CSHR!V177</f>
        <v>0</v>
      </c>
      <c r="W287" s="60">
        <f t="shared" si="55"/>
        <v>0.79591942953985995</v>
      </c>
      <c r="X287" s="70">
        <f t="shared" si="57"/>
        <v>1</v>
      </c>
      <c r="Y287" s="5" t="str">
        <f t="shared" si="62"/>
        <v>ROW</v>
      </c>
    </row>
    <row r="288" spans="1:25" s="1" customFormat="1" x14ac:dyDescent="0.25">
      <c r="A288" s="1" t="s">
        <v>34</v>
      </c>
      <c r="B288" s="3" t="s">
        <v>14</v>
      </c>
      <c r="C288" s="12">
        <f>[1]CSHR!C178</f>
        <v>0</v>
      </c>
      <c r="D288" s="12">
        <f>[1]CSHR!D178</f>
        <v>0</v>
      </c>
      <c r="E288" s="12">
        <f>[1]CSHR!E178</f>
        <v>0</v>
      </c>
      <c r="F288" s="12">
        <f>[1]CSHR!F178</f>
        <v>0</v>
      </c>
      <c r="G288" s="12">
        <f>[1]CSHR!G178</f>
        <v>2.5919979235751595E-3</v>
      </c>
      <c r="H288" s="12">
        <f>[1]CSHR!H178</f>
        <v>2.5919979235751595E-3</v>
      </c>
      <c r="I288" s="12">
        <f>[1]CSHR!I178</f>
        <v>2.5919979235751595E-3</v>
      </c>
      <c r="J288" s="25">
        <f t="shared" si="58"/>
        <v>1.2959989617875797E-3</v>
      </c>
      <c r="K288" s="25">
        <f t="shared" si="59"/>
        <v>8.6399930785838652E-4</v>
      </c>
      <c r="L288" s="12">
        <f>[1]CSHR!L178</f>
        <v>2.5919979235751595E-3</v>
      </c>
      <c r="M288" s="12">
        <f>[1]CSHR!M178</f>
        <v>4.5931859654768691E-3</v>
      </c>
      <c r="N288" s="25">
        <f t="shared" si="60"/>
        <v>9.1863719309537382E-4</v>
      </c>
      <c r="O288" s="25">
        <f t="shared" si="63"/>
        <v>4.5931859654768691E-4</v>
      </c>
      <c r="P288" s="25">
        <f t="shared" si="61"/>
        <v>2.2965929827384345E-3</v>
      </c>
      <c r="Q288" s="12">
        <f>[1]CSHR!Q178</f>
        <v>4.5931859654768691E-3</v>
      </c>
      <c r="R288" s="25">
        <f t="shared" si="54"/>
        <v>2.2965929827384345E-3</v>
      </c>
      <c r="S288" s="12">
        <f>[1]CSHR!S178</f>
        <v>7.1851838890520285E-3</v>
      </c>
      <c r="T288" s="12">
        <f>[1]CSHR!T178</f>
        <v>0</v>
      </c>
      <c r="U288" s="13">
        <f>[1]CSHR!U178</f>
        <v>9.0224582752427805E-3</v>
      </c>
      <c r="V288" s="14">
        <f>[1]CSHR!V178</f>
        <v>0</v>
      </c>
      <c r="W288" s="60">
        <f t="shared" si="55"/>
        <v>0.95610685418568497</v>
      </c>
      <c r="X288" s="70">
        <f t="shared" si="57"/>
        <v>1</v>
      </c>
      <c r="Y288" s="1" t="str">
        <f t="shared" si="62"/>
        <v>ROW</v>
      </c>
    </row>
    <row r="289" spans="1:28" s="5" customFormat="1" x14ac:dyDescent="0.25">
      <c r="A289" s="5" t="s">
        <v>34</v>
      </c>
      <c r="B289" s="6" t="s">
        <v>15</v>
      </c>
      <c r="C289" s="15">
        <f>[1]CSHR!C179</f>
        <v>0</v>
      </c>
      <c r="D289" s="12">
        <f>[1]CSHR!D179</f>
        <v>0</v>
      </c>
      <c r="E289" s="15">
        <f>[1]CSHR!E179</f>
        <v>0.35019981870218603</v>
      </c>
      <c r="F289" s="12">
        <f>[1]CSHR!F179</f>
        <v>0</v>
      </c>
      <c r="G289" s="15">
        <f>[1]CSHR!G179</f>
        <v>1.4429593456529301E-3</v>
      </c>
      <c r="H289" s="12">
        <f>[1]CSHR!H179</f>
        <v>1.4429593456529301E-3</v>
      </c>
      <c r="I289" s="15">
        <f>[1]CSHR!I179</f>
        <v>1.4429593456529301E-3</v>
      </c>
      <c r="J289" s="25">
        <f t="shared" si="58"/>
        <v>7.2147967282646503E-4</v>
      </c>
      <c r="K289" s="25">
        <f t="shared" si="59"/>
        <v>4.8098644855097667E-4</v>
      </c>
      <c r="L289" s="12">
        <f>[1]CSHR!L179</f>
        <v>1.4429593456529301E-3</v>
      </c>
      <c r="M289" s="15">
        <f>[1]CSHR!M179</f>
        <v>2.34084079848547E-2</v>
      </c>
      <c r="N289" s="25">
        <f t="shared" si="60"/>
        <v>4.6816815969709397E-3</v>
      </c>
      <c r="O289" s="25">
        <f t="shared" si="63"/>
        <v>2.3408407984854699E-3</v>
      </c>
      <c r="P289" s="25">
        <f t="shared" si="61"/>
        <v>1.170420399242735E-2</v>
      </c>
      <c r="Q289" s="15">
        <f>[1]CSHR!Q179</f>
        <v>2.34084079848547E-2</v>
      </c>
      <c r="R289" s="25">
        <f t="shared" si="54"/>
        <v>1.170420399242735E-2</v>
      </c>
      <c r="S289" s="15">
        <f>[1]CSHR!S179</f>
        <v>2.48513673305076E-2</v>
      </c>
      <c r="T289" s="12">
        <f>[1]CSHR!T179</f>
        <v>0</v>
      </c>
      <c r="U289" s="16">
        <f>[1]CSHR!U179</f>
        <v>4.9820335847685901E-2</v>
      </c>
      <c r="V289" s="14">
        <f>[1]CSHR!V179</f>
        <v>1.26258942744631E-2</v>
      </c>
      <c r="W289" s="60">
        <f t="shared" si="55"/>
        <v>0.47828053399114767</v>
      </c>
      <c r="X289" s="70">
        <f t="shared" si="57"/>
        <v>1</v>
      </c>
      <c r="Y289" s="5" t="str">
        <f t="shared" si="62"/>
        <v>ROW</v>
      </c>
    </row>
    <row r="290" spans="1:28" s="1" customFormat="1" x14ac:dyDescent="0.25">
      <c r="A290" s="1" t="s">
        <v>34</v>
      </c>
      <c r="B290" s="3" t="s">
        <v>16</v>
      </c>
      <c r="C290" s="12">
        <f>[1]CSHR!C180</f>
        <v>0</v>
      </c>
      <c r="D290" s="12">
        <f>[1]CSHR!D180</f>
        <v>0</v>
      </c>
      <c r="E290" s="12">
        <f>[1]CSHR!E180</f>
        <v>0</v>
      </c>
      <c r="F290" s="12">
        <f>[1]CSHR!F180</f>
        <v>0</v>
      </c>
      <c r="G290" s="12">
        <f>[1]CSHR!G180</f>
        <v>2.8489979655150631E-4</v>
      </c>
      <c r="H290" s="12">
        <f>[1]CSHR!H180</f>
        <v>2.8489979655150631E-4</v>
      </c>
      <c r="I290" s="12">
        <f>[1]CSHR!I180</f>
        <v>2.8489979655150631E-4</v>
      </c>
      <c r="J290" s="25">
        <f t="shared" si="58"/>
        <v>1.4244989827575316E-4</v>
      </c>
      <c r="K290" s="25">
        <f t="shared" si="59"/>
        <v>9.4966598850502104E-5</v>
      </c>
      <c r="L290" s="12">
        <f>[1]CSHR!L180</f>
        <v>2.8489979655150631E-4</v>
      </c>
      <c r="M290" s="12">
        <f>[1]CSHR!M180</f>
        <v>2.7698591331396429E-2</v>
      </c>
      <c r="N290" s="25">
        <f t="shared" si="60"/>
        <v>5.5397182662792858E-3</v>
      </c>
      <c r="O290" s="25">
        <f t="shared" si="63"/>
        <v>2.7698591331396429E-3</v>
      </c>
      <c r="P290" s="25">
        <f t="shared" si="61"/>
        <v>1.3849295665698215E-2</v>
      </c>
      <c r="Q290" s="12">
        <f>[1]CSHR!Q180</f>
        <v>2.7698591331396429E-2</v>
      </c>
      <c r="R290" s="25">
        <f t="shared" si="54"/>
        <v>1.3849295665698215E-2</v>
      </c>
      <c r="S290" s="12">
        <f>[1]CSHR!S180</f>
        <v>2.798349112794794E-2</v>
      </c>
      <c r="T290" s="12">
        <f>[1]CSHR!T180</f>
        <v>0</v>
      </c>
      <c r="U290" s="13">
        <f>[1]CSHR!U180</f>
        <v>2.798349112794794E-2</v>
      </c>
      <c r="V290" s="14">
        <f>[1]CSHR!V180</f>
        <v>4.1288054223720144E-2</v>
      </c>
      <c r="W290" s="60">
        <f t="shared" si="55"/>
        <v>0.80996259644344348</v>
      </c>
      <c r="X290" s="70">
        <f t="shared" si="57"/>
        <v>1</v>
      </c>
      <c r="Y290" s="1" t="str">
        <f t="shared" si="62"/>
        <v>ROW</v>
      </c>
    </row>
    <row r="291" spans="1:28" s="8" customFormat="1" x14ac:dyDescent="0.25">
      <c r="A291" s="8" t="s">
        <v>34</v>
      </c>
      <c r="B291" s="9" t="s">
        <v>17</v>
      </c>
      <c r="C291" s="17">
        <f>[1]CSHR!C181</f>
        <v>0</v>
      </c>
      <c r="D291" s="18">
        <f>[1]CSHR!D181</f>
        <v>0</v>
      </c>
      <c r="E291" s="17">
        <f>[1]CSHR!E181</f>
        <v>0</v>
      </c>
      <c r="F291" s="18">
        <f>[1]CSHR!F181</f>
        <v>0.42528952250254337</v>
      </c>
      <c r="G291" s="17">
        <f>[1]CSHR!G181</f>
        <v>0</v>
      </c>
      <c r="H291" s="18">
        <f>[1]CSHR!H181</f>
        <v>0</v>
      </c>
      <c r="I291" s="17">
        <f>[1]CSHR!I181</f>
        <v>0</v>
      </c>
      <c r="J291" s="56">
        <f t="shared" si="58"/>
        <v>0</v>
      </c>
      <c r="K291" s="56">
        <f t="shared" si="59"/>
        <v>0</v>
      </c>
      <c r="L291" s="18">
        <f>[1]CSHR!L181</f>
        <v>0</v>
      </c>
      <c r="M291" s="17">
        <f>[1]CSHR!M181</f>
        <v>2.1412836322214399E-2</v>
      </c>
      <c r="N291" s="56">
        <f t="shared" si="60"/>
        <v>4.2825672644428801E-3</v>
      </c>
      <c r="O291" s="56">
        <f t="shared" si="63"/>
        <v>2.14128363222144E-3</v>
      </c>
      <c r="P291" s="56">
        <f t="shared" si="61"/>
        <v>1.0706418161107199E-2</v>
      </c>
      <c r="Q291" s="17">
        <f>[1]CSHR!Q181</f>
        <v>2.1412836322214399E-2</v>
      </c>
      <c r="R291" s="56">
        <f t="shared" si="54"/>
        <v>1.0706418161107199E-2</v>
      </c>
      <c r="S291" s="17">
        <f>[1]CSHR!S181</f>
        <v>2.1412836322214399E-2</v>
      </c>
      <c r="T291" s="18">
        <f>[1]CSHR!T181</f>
        <v>0</v>
      </c>
      <c r="U291" s="17">
        <f>[1]CSHR!U181</f>
        <v>4.4253195065909808E-2</v>
      </c>
      <c r="V291" s="19">
        <f>[1]CSHR!V181</f>
        <v>4.3194517532994534E-3</v>
      </c>
      <c r="W291" s="62">
        <f t="shared" si="55"/>
        <v>0.43406263449272542</v>
      </c>
      <c r="X291" s="71">
        <f t="shared" si="57"/>
        <v>1</v>
      </c>
      <c r="Y291" s="8" t="str">
        <f t="shared" si="62"/>
        <v>ROW</v>
      </c>
    </row>
    <row r="292" spans="1:28" s="1" customFormat="1" x14ac:dyDescent="0.25">
      <c r="A292" s="1" t="s">
        <v>35</v>
      </c>
      <c r="B292" s="3" t="s">
        <v>0</v>
      </c>
      <c r="C292" s="12">
        <f>0.75*[1]CSHR!C92+0.25*[1]CSHR!C164</f>
        <v>0.46300012834632182</v>
      </c>
      <c r="D292" s="12">
        <f>0.75*[1]CSHR!D92+0.25*[1]CSHR!D164</f>
        <v>0</v>
      </c>
      <c r="E292" s="12">
        <f>0.75*[1]CSHR!E92+0.25*[1]CSHR!E164</f>
        <v>0</v>
      </c>
      <c r="F292" s="12">
        <f>0.75*[1]CSHR!F92+0.25*[1]CSHR!F164</f>
        <v>0</v>
      </c>
      <c r="G292" s="12">
        <f>0.75*[1]CSHR!G92+0.25*[1]CSHR!G164</f>
        <v>1.1903381993215945E-2</v>
      </c>
      <c r="H292" s="12">
        <f>0.75*[1]CSHR!H92+0.25*[1]CSHR!H164</f>
        <v>1.1903381993215945E-2</v>
      </c>
      <c r="I292" s="12">
        <f>0.75*[1]CSHR!I92+0.25*[1]CSHR!I164</f>
        <v>1.1903381993215945E-2</v>
      </c>
      <c r="J292" s="25">
        <f t="shared" si="58"/>
        <v>5.9516909966079723E-3</v>
      </c>
      <c r="K292" s="25">
        <f t="shared" si="59"/>
        <v>3.9677939977386485E-3</v>
      </c>
      <c r="L292" s="12">
        <f>0.75*[1]CSHR!L92+0.25*[1]CSHR!L164</f>
        <v>1.1903381993215945E-2</v>
      </c>
      <c r="M292" s="12">
        <f>0.75*[1]CSHR!M92+0.25*[1]CSHR!M164</f>
        <v>1.9163406171708083E-2</v>
      </c>
      <c r="N292" s="25">
        <f t="shared" si="60"/>
        <v>3.8326812343416165E-3</v>
      </c>
      <c r="O292" s="25">
        <f>P292/5</f>
        <v>1.9163406171708083E-3</v>
      </c>
      <c r="P292" s="25">
        <f t="shared" si="61"/>
        <v>9.5817030858540413E-3</v>
      </c>
      <c r="Q292" s="12">
        <f>0.75*[1]CSHR!Q92+0.25*[1]CSHR!Q164</f>
        <v>1.9163406171708083E-2</v>
      </c>
      <c r="R292" s="25">
        <f t="shared" si="54"/>
        <v>9.5817030858540413E-3</v>
      </c>
      <c r="S292" s="12">
        <f>0.75*[1]CSHR!S92+0.25*[1]CSHR!S164</f>
        <v>3.1066788164923961E-2</v>
      </c>
      <c r="T292" s="12">
        <f>0.75*[1]CSHR!T92+0.25*[1]CSHR!T164</f>
        <v>0</v>
      </c>
      <c r="U292" s="13">
        <f>0.75*[1]CSHR!U92+0.25*[1]CSHR!U164</f>
        <v>4.7204393362151841E-2</v>
      </c>
      <c r="V292" s="29">
        <f>0.75*[1]CSHR!V92+0.25*[1]CSHR!V164</f>
        <v>1.9655617395036039E-2</v>
      </c>
      <c r="W292" s="63">
        <f t="shared" si="55"/>
        <v>0.31830081939771915</v>
      </c>
      <c r="X292" s="70">
        <f t="shared" si="57"/>
        <v>1</v>
      </c>
      <c r="Y292" s="1" t="str">
        <f>$AP$2</f>
        <v>RAB+ROW</v>
      </c>
      <c r="Z292" s="1" t="str">
        <f>$AP$3</f>
        <v>75/25</v>
      </c>
    </row>
    <row r="293" spans="1:28" s="5" customFormat="1" x14ac:dyDescent="0.25">
      <c r="A293" s="5" t="s">
        <v>35</v>
      </c>
      <c r="B293" s="6" t="s">
        <v>1</v>
      </c>
      <c r="C293" s="15">
        <f>0.75*[1]CSHR!C93+0.25*[1]CSHR!C165</f>
        <v>0</v>
      </c>
      <c r="D293" s="12">
        <f>0.75*[1]CSHR!D93+0.25*[1]CSHR!D165</f>
        <v>0</v>
      </c>
      <c r="E293" s="15">
        <f>0.75*[1]CSHR!E93+0.25*[1]CSHR!E165</f>
        <v>0</v>
      </c>
      <c r="F293" s="12">
        <f>0.75*[1]CSHR!F93+0.25*[1]CSHR!F165</f>
        <v>0</v>
      </c>
      <c r="G293" s="15">
        <f>0.75*[1]CSHR!G93+0.25*[1]CSHR!G165</f>
        <v>7.2475979950624081E-3</v>
      </c>
      <c r="H293" s="12">
        <f>0.75*[1]CSHR!H93+0.25*[1]CSHR!H165</f>
        <v>7.2475979950624081E-3</v>
      </c>
      <c r="I293" s="15">
        <f>0.75*[1]CSHR!I93+0.25*[1]CSHR!I165</f>
        <v>7.2475979950624081E-3</v>
      </c>
      <c r="J293" s="25">
        <f t="shared" si="58"/>
        <v>3.623798997531204E-3</v>
      </c>
      <c r="K293" s="25">
        <f t="shared" si="59"/>
        <v>2.415865998354136E-3</v>
      </c>
      <c r="L293" s="12">
        <f>0.75*[1]CSHR!L93+0.25*[1]CSHR!L165</f>
        <v>7.2475979950624081E-3</v>
      </c>
      <c r="M293" s="15">
        <f>0.75*[1]CSHR!M93+0.25*[1]CSHR!M165</f>
        <v>1.5656313379517221E-2</v>
      </c>
      <c r="N293" s="25">
        <f t="shared" si="60"/>
        <v>3.1312626759034444E-3</v>
      </c>
      <c r="O293" s="69">
        <f>T293/2</f>
        <v>0.17530182680156792</v>
      </c>
      <c r="P293" s="25">
        <f t="shared" si="61"/>
        <v>7.8281566897586106E-3</v>
      </c>
      <c r="Q293" s="15">
        <f>0.75*[1]CSHR!Q93+0.25*[1]CSHR!Q165</f>
        <v>1.5656313379517221E-2</v>
      </c>
      <c r="R293" s="25">
        <f t="shared" si="54"/>
        <v>7.8281566897586106E-3</v>
      </c>
      <c r="S293" s="15">
        <f>0.75*[1]CSHR!S93+0.25*[1]CSHR!S165</f>
        <v>2.2903911374579596E-2</v>
      </c>
      <c r="T293" s="12">
        <f>0.75*[1]CSHR!T93+0.25*[1]CSHR!T165</f>
        <v>0.35060365360313583</v>
      </c>
      <c r="U293" s="16">
        <f>0.75*[1]CSHR!U93+0.25*[1]CSHR!U165</f>
        <v>3.8560224754096789E-2</v>
      </c>
      <c r="V293" s="14">
        <f>0.75*[1]CSHR!V93+0.25*[1]CSHR!V165</f>
        <v>1.0824435760341734E-2</v>
      </c>
      <c r="W293" s="60">
        <f t="shared" si="55"/>
        <v>0.31667568791568801</v>
      </c>
      <c r="X293" s="70">
        <f t="shared" si="57"/>
        <v>1</v>
      </c>
      <c r="Y293" s="5" t="str">
        <f t="shared" ref="Y293:Y309" si="64">$AP$2</f>
        <v>RAB+ROW</v>
      </c>
      <c r="Z293" s="5" t="str">
        <f t="shared" ref="Z293:Z309" si="65">$AP$3</f>
        <v>75/25</v>
      </c>
    </row>
    <row r="294" spans="1:28" s="1" customFormat="1" x14ac:dyDescent="0.25">
      <c r="A294" s="1" t="s">
        <v>35</v>
      </c>
      <c r="B294" s="3" t="s">
        <v>2</v>
      </c>
      <c r="C294" s="12">
        <f>0.75*[1]CSHR!C94+0.25*[1]CSHR!C166</f>
        <v>0.46314331069113268</v>
      </c>
      <c r="D294" s="12">
        <f>0.75*[1]CSHR!D94+0.25*[1]CSHR!D166</f>
        <v>0</v>
      </c>
      <c r="E294" s="12">
        <f>0.75*[1]CSHR!E94+0.25*[1]CSHR!E166</f>
        <v>0</v>
      </c>
      <c r="F294" s="12">
        <f>0.75*[1]CSHR!F94+0.25*[1]CSHR!F166</f>
        <v>0</v>
      </c>
      <c r="G294" s="12">
        <f>0.75*[1]CSHR!G94+0.25*[1]CSHR!G166</f>
        <v>8.7071420882309774E-3</v>
      </c>
      <c r="H294" s="12">
        <f>0.75*[1]CSHR!H94+0.25*[1]CSHR!H166</f>
        <v>8.7071420882309774E-3</v>
      </c>
      <c r="I294" s="12">
        <f>0.75*[1]CSHR!I94+0.25*[1]CSHR!I166</f>
        <v>8.7071420882309774E-3</v>
      </c>
      <c r="J294" s="25">
        <f t="shared" si="58"/>
        <v>4.3535710441154887E-3</v>
      </c>
      <c r="K294" s="25">
        <f t="shared" si="59"/>
        <v>2.9023806960769925E-3</v>
      </c>
      <c r="L294" s="12">
        <f>0.75*[1]CSHR!L94+0.25*[1]CSHR!L166</f>
        <v>8.7071420882309774E-3</v>
      </c>
      <c r="M294" s="12">
        <f>0.75*[1]CSHR!M94+0.25*[1]CSHR!M166</f>
        <v>1.9974339708442104E-2</v>
      </c>
      <c r="N294" s="25">
        <f t="shared" si="60"/>
        <v>3.9948679416884209E-3</v>
      </c>
      <c r="O294" s="25">
        <f>P294/5</f>
        <v>1.9974339708442104E-3</v>
      </c>
      <c r="P294" s="25">
        <f t="shared" si="61"/>
        <v>9.9871698542210521E-3</v>
      </c>
      <c r="Q294" s="12">
        <f>0.75*[1]CSHR!Q94+0.25*[1]CSHR!Q166</f>
        <v>1.9974339708442104E-2</v>
      </c>
      <c r="R294" s="25">
        <f t="shared" si="54"/>
        <v>9.9871698542210521E-3</v>
      </c>
      <c r="S294" s="12">
        <f>0.75*[1]CSHR!S94+0.25*[1]CSHR!S166</f>
        <v>2.8681481796673087E-2</v>
      </c>
      <c r="T294" s="12">
        <f>0.75*[1]CSHR!T94+0.25*[1]CSHR!T166</f>
        <v>0</v>
      </c>
      <c r="U294" s="13">
        <f>0.75*[1]CSHR!U94+0.25*[1]CSHR!U166</f>
        <v>4.5501978393255919E-2</v>
      </c>
      <c r="V294" s="14">
        <f>0.75*[1]CSHR!V94+0.25*[1]CSHR!V166</f>
        <v>2.0151671257512428E-2</v>
      </c>
      <c r="W294" s="60">
        <f t="shared" si="55"/>
        <v>0.33452171673045061</v>
      </c>
      <c r="X294" s="70">
        <f t="shared" si="57"/>
        <v>1</v>
      </c>
      <c r="Y294" s="1" t="str">
        <f t="shared" si="64"/>
        <v>RAB+ROW</v>
      </c>
      <c r="Z294" s="1" t="str">
        <f t="shared" si="65"/>
        <v>75/25</v>
      </c>
    </row>
    <row r="295" spans="1:28" s="5" customFormat="1" x14ac:dyDescent="0.25">
      <c r="A295" s="5" t="s">
        <v>35</v>
      </c>
      <c r="B295" s="6" t="s">
        <v>3</v>
      </c>
      <c r="C295" s="15">
        <f>0.75*[1]CSHR!C95+0.25*[1]CSHR!C167</f>
        <v>0</v>
      </c>
      <c r="D295" s="12">
        <f>0.75*[1]CSHR!D95+0.25*[1]CSHR!D167</f>
        <v>0</v>
      </c>
      <c r="E295" s="15">
        <f>0.75*[1]CSHR!E95+0.25*[1]CSHR!E167</f>
        <v>0.58616519785486232</v>
      </c>
      <c r="F295" s="12">
        <f>0.75*[1]CSHR!F95+0.25*[1]CSHR!F167</f>
        <v>0</v>
      </c>
      <c r="G295" s="15">
        <f>0.75*[1]CSHR!G95+0.25*[1]CSHR!G167</f>
        <v>1.7174317853658819E-3</v>
      </c>
      <c r="H295" s="12">
        <f>0.75*[1]CSHR!H95+0.25*[1]CSHR!H167</f>
        <v>1.7174317853658819E-3</v>
      </c>
      <c r="I295" s="15">
        <f>0.75*[1]CSHR!I95+0.25*[1]CSHR!I167</f>
        <v>1.7174317853658819E-3</v>
      </c>
      <c r="J295" s="25">
        <f t="shared" si="58"/>
        <v>8.5871589268294093E-4</v>
      </c>
      <c r="K295" s="25">
        <f t="shared" si="59"/>
        <v>5.7247726178862729E-4</v>
      </c>
      <c r="L295" s="12">
        <f>0.75*[1]CSHR!L95+0.25*[1]CSHR!L167</f>
        <v>1.7174317853658819E-3</v>
      </c>
      <c r="M295" s="15">
        <f>0.75*[1]CSHR!M95+0.25*[1]CSHR!M167</f>
        <v>1.4991630398386007E-2</v>
      </c>
      <c r="N295" s="25">
        <f t="shared" si="60"/>
        <v>2.9983260796772014E-3</v>
      </c>
      <c r="O295" s="25">
        <f t="shared" ref="O295:O309" si="66">P295/5</f>
        <v>1.4991630398386007E-3</v>
      </c>
      <c r="P295" s="25">
        <f t="shared" si="61"/>
        <v>7.4958151991930035E-3</v>
      </c>
      <c r="Q295" s="15">
        <f>0.75*[1]CSHR!Q95+0.25*[1]CSHR!Q167</f>
        <v>1.4991630398386007E-2</v>
      </c>
      <c r="R295" s="25">
        <f t="shared" si="54"/>
        <v>7.4958151991930035E-3</v>
      </c>
      <c r="S295" s="15">
        <f>0.75*[1]CSHR!S95+0.25*[1]CSHR!S167</f>
        <v>1.6709062183751931E-2</v>
      </c>
      <c r="T295" s="12">
        <f>0.75*[1]CSHR!T95+0.25*[1]CSHR!T167</f>
        <v>0</v>
      </c>
      <c r="U295" s="16">
        <f>0.75*[1]CSHR!U95+0.25*[1]CSHR!U167</f>
        <v>3.2700134608697001E-2</v>
      </c>
      <c r="V295" s="14">
        <f>0.75*[1]CSHR!V95+0.25*[1]CSHR!V167</f>
        <v>4.0432567202438128E-3</v>
      </c>
      <c r="W295" s="60">
        <f t="shared" si="55"/>
        <v>0.30260904802183608</v>
      </c>
      <c r="X295" s="70">
        <f t="shared" si="57"/>
        <v>1</v>
      </c>
      <c r="Y295" s="5" t="str">
        <f t="shared" si="64"/>
        <v>RAB+ROW</v>
      </c>
      <c r="Z295" s="5" t="str">
        <f t="shared" si="65"/>
        <v>75/25</v>
      </c>
    </row>
    <row r="296" spans="1:28" s="1" customFormat="1" x14ac:dyDescent="0.25">
      <c r="A296" s="1" t="s">
        <v>35</v>
      </c>
      <c r="B296" s="3" t="s">
        <v>4</v>
      </c>
      <c r="C296" s="12">
        <f>0.75*[1]CSHR!C96+0.25*[1]CSHR!C168</f>
        <v>0</v>
      </c>
      <c r="D296" s="12">
        <f>0.75*[1]CSHR!D96+0.25*[1]CSHR!D168</f>
        <v>0</v>
      </c>
      <c r="E296" s="12">
        <f>0.75*[1]CSHR!E96+0.25*[1]CSHR!E168</f>
        <v>0</v>
      </c>
      <c r="F296" s="12">
        <f>0.75*[1]CSHR!F96+0.25*[1]CSHR!F168</f>
        <v>0</v>
      </c>
      <c r="G296" s="12">
        <f>0.75*[1]CSHR!G96+0.25*[1]CSHR!G168</f>
        <v>1.4710369384995051E-2</v>
      </c>
      <c r="H296" s="12">
        <f>0.75*[1]CSHR!H96+0.25*[1]CSHR!H168</f>
        <v>1.4710369384995051E-2</v>
      </c>
      <c r="I296" s="12">
        <f>0.75*[1]CSHR!I96+0.25*[1]CSHR!I168</f>
        <v>1.4710369384995051E-2</v>
      </c>
      <c r="J296" s="25">
        <f t="shared" si="58"/>
        <v>7.3551846924975253E-3</v>
      </c>
      <c r="K296" s="25">
        <f t="shared" si="59"/>
        <v>4.9034564616650166E-3</v>
      </c>
      <c r="L296" s="12">
        <f>0.75*[1]CSHR!L96+0.25*[1]CSHR!L168</f>
        <v>1.4710369384995051E-2</v>
      </c>
      <c r="M296" s="12">
        <f>0.75*[1]CSHR!M96+0.25*[1]CSHR!M168</f>
        <v>1.5973744942343025E-2</v>
      </c>
      <c r="N296" s="25">
        <f t="shared" si="60"/>
        <v>3.194748988468605E-3</v>
      </c>
      <c r="O296" s="25">
        <f t="shared" si="66"/>
        <v>1.5973744942343025E-3</v>
      </c>
      <c r="P296" s="25">
        <f t="shared" si="61"/>
        <v>7.9868724711715123E-3</v>
      </c>
      <c r="Q296" s="12">
        <f>0.75*[1]CSHR!Q96+0.25*[1]CSHR!Q168</f>
        <v>1.5973744942343025E-2</v>
      </c>
      <c r="R296" s="25">
        <f t="shared" si="54"/>
        <v>7.9868724711715123E-3</v>
      </c>
      <c r="S296" s="12">
        <f>0.75*[1]CSHR!S96+0.25*[1]CSHR!S168</f>
        <v>3.0684114327338075E-2</v>
      </c>
      <c r="T296" s="12">
        <f>0.75*[1]CSHR!T96+0.25*[1]CSHR!T168</f>
        <v>0</v>
      </c>
      <c r="U296" s="13">
        <f>0.75*[1]CSHR!U96+0.25*[1]CSHR!U168</f>
        <v>3.3878863315806702E-2</v>
      </c>
      <c r="V296" s="14">
        <f>0.75*[1]CSHR!V96+0.25*[1]CSHR!V168</f>
        <v>2.4342441920318552E-3</v>
      </c>
      <c r="W296" s="60">
        <f t="shared" si="55"/>
        <v>0.80918930116094867</v>
      </c>
      <c r="X296" s="70">
        <f t="shared" si="57"/>
        <v>1</v>
      </c>
      <c r="Y296" s="1" t="str">
        <f t="shared" si="64"/>
        <v>RAB+ROW</v>
      </c>
      <c r="Z296" s="1" t="str">
        <f t="shared" si="65"/>
        <v>75/25</v>
      </c>
    </row>
    <row r="297" spans="1:28" s="5" customFormat="1" x14ac:dyDescent="0.25">
      <c r="A297" s="5" t="s">
        <v>35</v>
      </c>
      <c r="B297" s="6" t="s">
        <v>5</v>
      </c>
      <c r="C297" s="15">
        <f>0.75*[1]CSHR!C97+0.25*[1]CSHR!C169</f>
        <v>0.3876322325589886</v>
      </c>
      <c r="D297" s="12">
        <f>0.75*[1]CSHR!D97+0.25*[1]CSHR!D169</f>
        <v>0</v>
      </c>
      <c r="E297" s="15">
        <f>0.75*[1]CSHR!E97+0.25*[1]CSHR!E169</f>
        <v>0</v>
      </c>
      <c r="F297" s="12">
        <f>0.75*[1]CSHR!F97+0.25*[1]CSHR!F169</f>
        <v>0</v>
      </c>
      <c r="G297" s="15">
        <f>0.75*[1]CSHR!G97+0.25*[1]CSHR!G169</f>
        <v>8.0580827693282481E-3</v>
      </c>
      <c r="H297" s="12">
        <f>0.75*[1]CSHR!H97+0.25*[1]CSHR!H169</f>
        <v>8.0580827693282481E-3</v>
      </c>
      <c r="I297" s="15">
        <f>0.75*[1]CSHR!I97+0.25*[1]CSHR!I169</f>
        <v>8.0580827693282481E-3</v>
      </c>
      <c r="J297" s="25">
        <f t="shared" si="58"/>
        <v>4.029041384664124E-3</v>
      </c>
      <c r="K297" s="25">
        <f t="shared" si="59"/>
        <v>2.6860275897760827E-3</v>
      </c>
      <c r="L297" s="12">
        <f>0.75*[1]CSHR!L97+0.25*[1]CSHR!L169</f>
        <v>8.0580827693282481E-3</v>
      </c>
      <c r="M297" s="15">
        <f>0.75*[1]CSHR!M97+0.25*[1]CSHR!M169</f>
        <v>2.3451317740322788E-2</v>
      </c>
      <c r="N297" s="25">
        <f t="shared" si="60"/>
        <v>4.6902635480645574E-3</v>
      </c>
      <c r="O297" s="25">
        <f t="shared" si="66"/>
        <v>2.3451317740322787E-3</v>
      </c>
      <c r="P297" s="25">
        <f t="shared" si="61"/>
        <v>1.1725658870161394E-2</v>
      </c>
      <c r="Q297" s="15">
        <f>0.75*[1]CSHR!Q97+0.25*[1]CSHR!Q169</f>
        <v>2.3451317740322788E-2</v>
      </c>
      <c r="R297" s="25">
        <f t="shared" si="54"/>
        <v>1.1725658870161394E-2</v>
      </c>
      <c r="S297" s="15">
        <f>0.75*[1]CSHR!S97+0.25*[1]CSHR!S169</f>
        <v>3.1509400509651064E-2</v>
      </c>
      <c r="T297" s="12">
        <f>0.75*[1]CSHR!T97+0.25*[1]CSHR!T169</f>
        <v>0</v>
      </c>
      <c r="U297" s="16">
        <f>0.75*[1]CSHR!U97+0.25*[1]CSHR!U169</f>
        <v>5.1257878606765006E-2</v>
      </c>
      <c r="V297" s="14">
        <f>0.75*[1]CSHR!V97+0.25*[1]CSHR!V169</f>
        <v>1.890129791421314E-2</v>
      </c>
      <c r="W297" s="60">
        <f t="shared" si="55"/>
        <v>0.39436244181556379</v>
      </c>
      <c r="X297" s="70">
        <f t="shared" si="57"/>
        <v>1</v>
      </c>
      <c r="Y297" s="5" t="str">
        <f t="shared" si="64"/>
        <v>RAB+ROW</v>
      </c>
      <c r="Z297" s="5" t="str">
        <f t="shared" si="65"/>
        <v>75/25</v>
      </c>
    </row>
    <row r="298" spans="1:28" s="1" customFormat="1" x14ac:dyDescent="0.25">
      <c r="A298" s="1" t="s">
        <v>35</v>
      </c>
      <c r="B298" s="3" t="s">
        <v>6</v>
      </c>
      <c r="C298" s="12">
        <f>0.75*[1]CSHR!C98+0.25*[1]CSHR!C170</f>
        <v>0</v>
      </c>
      <c r="D298" s="12">
        <f>0.75*[1]CSHR!D98+0.25*[1]CSHR!D170</f>
        <v>0</v>
      </c>
      <c r="E298" s="12">
        <f>0.75*[1]CSHR!E98+0.25*[1]CSHR!E170</f>
        <v>0</v>
      </c>
      <c r="F298" s="12">
        <f>0.75*[1]CSHR!F98+0.25*[1]CSHR!F170</f>
        <v>0</v>
      </c>
      <c r="G298" s="12">
        <f>0.75*[1]CSHR!G98+0.25*[1]CSHR!G170</f>
        <v>1.7154582664043261E-3</v>
      </c>
      <c r="H298" s="12">
        <f>0.75*[1]CSHR!H98+0.25*[1]CSHR!H170</f>
        <v>1.7154582664043261E-3</v>
      </c>
      <c r="I298" s="12">
        <f>0.75*[1]CSHR!I98+0.25*[1]CSHR!I170</f>
        <v>1.7154582664043261E-3</v>
      </c>
      <c r="J298" s="25">
        <f t="shared" si="58"/>
        <v>8.5772913320216306E-4</v>
      </c>
      <c r="K298" s="25">
        <f t="shared" si="59"/>
        <v>5.7181942213477537E-4</v>
      </c>
      <c r="L298" s="12">
        <f>0.75*[1]CSHR!L98+0.25*[1]CSHR!L170</f>
        <v>1.7154582664043261E-3</v>
      </c>
      <c r="M298" s="12">
        <f>0.75*[1]CSHR!M98+0.25*[1]CSHR!M170</f>
        <v>2.7796777464884938E-2</v>
      </c>
      <c r="N298" s="25">
        <f t="shared" si="60"/>
        <v>5.5593554929769876E-3</v>
      </c>
      <c r="O298" s="25">
        <f t="shared" si="66"/>
        <v>2.7796777464884938E-3</v>
      </c>
      <c r="P298" s="25">
        <f t="shared" si="61"/>
        <v>1.3898388732442469E-2</v>
      </c>
      <c r="Q298" s="12">
        <f>0.75*[1]CSHR!Q98+0.25*[1]CSHR!Q170</f>
        <v>2.7796777464884938E-2</v>
      </c>
      <c r="R298" s="25">
        <f t="shared" si="54"/>
        <v>1.3898388732442469E-2</v>
      </c>
      <c r="S298" s="12">
        <f>0.75*[1]CSHR!S98+0.25*[1]CSHR!S170</f>
        <v>2.9512235731289235E-2</v>
      </c>
      <c r="T298" s="12">
        <f>0.75*[1]CSHR!T98+0.25*[1]CSHR!T170</f>
        <v>0</v>
      </c>
      <c r="U298" s="13">
        <f>0.75*[1]CSHR!U98+0.25*[1]CSHR!U170</f>
        <v>2.9512235731289235E-2</v>
      </c>
      <c r="V298" s="14">
        <f>0.75*[1]CSHR!V98+0.25*[1]CSHR!V170</f>
        <v>2.9312315008239873E-2</v>
      </c>
      <c r="W298" s="60">
        <f t="shared" si="55"/>
        <v>0.81164246627410708</v>
      </c>
      <c r="X298" s="70">
        <f t="shared" si="57"/>
        <v>1</v>
      </c>
      <c r="Y298" s="1" t="str">
        <f t="shared" si="64"/>
        <v>RAB+ROW</v>
      </c>
      <c r="Z298" s="1" t="str">
        <f t="shared" si="65"/>
        <v>75/25</v>
      </c>
    </row>
    <row r="299" spans="1:28" s="5" customFormat="1" x14ac:dyDescent="0.25">
      <c r="A299" s="5" t="s">
        <v>35</v>
      </c>
      <c r="B299" s="6" t="s">
        <v>7</v>
      </c>
      <c r="C299" s="15">
        <f>0.75*[1]CSHR!C99+0.25*[1]CSHR!C171</f>
        <v>0</v>
      </c>
      <c r="D299" s="12">
        <f>0.75*[1]CSHR!D99+0.25*[1]CSHR!D171</f>
        <v>0</v>
      </c>
      <c r="E299" s="15">
        <f>0.75*[1]CSHR!E99+0.25*[1]CSHR!E171</f>
        <v>0</v>
      </c>
      <c r="F299" s="12">
        <f>0.75*[1]CSHR!F99+0.25*[1]CSHR!F171</f>
        <v>0</v>
      </c>
      <c r="G299" s="15">
        <f>0.75*[1]CSHR!G99+0.25*[1]CSHR!G171</f>
        <v>3.8583138207293559E-3</v>
      </c>
      <c r="H299" s="12">
        <f>0.75*[1]CSHR!H99+0.25*[1]CSHR!H171</f>
        <v>0.29852512852177948</v>
      </c>
      <c r="I299" s="15">
        <f>0.75*[1]CSHR!I99+0.25*[1]CSHR!I171</f>
        <v>3.8583138207293559E-3</v>
      </c>
      <c r="J299" s="25">
        <f t="shared" si="58"/>
        <v>1.929156910364678E-3</v>
      </c>
      <c r="K299" s="25">
        <f t="shared" si="59"/>
        <v>1.2861046069097854E-3</v>
      </c>
      <c r="L299" s="12">
        <f>0.75*[1]CSHR!L99+0.25*[1]CSHR!L171</f>
        <v>3.8583138207293559E-3</v>
      </c>
      <c r="M299" s="15">
        <f>0.75*[1]CSHR!M99+0.25*[1]CSHR!M171</f>
        <v>2.500036822742711E-2</v>
      </c>
      <c r="N299" s="25">
        <f t="shared" si="60"/>
        <v>5.0000736454854219E-3</v>
      </c>
      <c r="O299" s="25">
        <f t="shared" si="66"/>
        <v>2.500036822742711E-3</v>
      </c>
      <c r="P299" s="25">
        <f t="shared" si="61"/>
        <v>1.2500184113713555E-2</v>
      </c>
      <c r="Q299" s="15">
        <f>0.75*[1]CSHR!Q99+0.25*[1]CSHR!Q171</f>
        <v>2.500036822742711E-2</v>
      </c>
      <c r="R299" s="25">
        <f t="shared" si="54"/>
        <v>1.2500184113713555E-2</v>
      </c>
      <c r="S299" s="15">
        <f>0.75*[1]CSHR!S99+0.25*[1]CSHR!S171</f>
        <v>2.8858682048156413E-2</v>
      </c>
      <c r="T299" s="12">
        <f>0.75*[1]CSHR!T99+0.25*[1]CSHR!T171</f>
        <v>0</v>
      </c>
      <c r="U299" s="16">
        <f>0.75*[1]CSHR!U99+0.25*[1]CSHR!U171</f>
        <v>6.2192506351392528E-2</v>
      </c>
      <c r="V299" s="14">
        <f>0.75*[1]CSHR!V99+0.25*[1]CSHR!V171</f>
        <v>2.5907043536599145E-2</v>
      </c>
      <c r="W299" s="60">
        <f t="shared" si="55"/>
        <v>0.48722522141210034</v>
      </c>
      <c r="X299" s="70">
        <f t="shared" si="57"/>
        <v>1</v>
      </c>
      <c r="Y299" s="5" t="str">
        <f t="shared" si="64"/>
        <v>RAB+ROW</v>
      </c>
      <c r="Z299" s="5" t="str">
        <f t="shared" si="65"/>
        <v>75/25</v>
      </c>
    </row>
    <row r="300" spans="1:28" s="1" customFormat="1" x14ac:dyDescent="0.25">
      <c r="A300" s="28" t="s">
        <v>35</v>
      </c>
      <c r="B300" s="30" t="s">
        <v>8</v>
      </c>
      <c r="C300" s="25">
        <f>[1]CSHR!C172</f>
        <v>0</v>
      </c>
      <c r="D300" s="25">
        <f>[1]CSHR!D172</f>
        <v>0</v>
      </c>
      <c r="E300" s="25">
        <f>[1]CSHR!E172</f>
        <v>0</v>
      </c>
      <c r="F300" s="25">
        <f>[1]CSHR!F172</f>
        <v>0.81615876321858205</v>
      </c>
      <c r="G300" s="25">
        <f>[1]CSHR!G172</f>
        <v>0</v>
      </c>
      <c r="H300" s="25">
        <f>[1]CSHR!H172</f>
        <v>0</v>
      </c>
      <c r="I300" s="25">
        <f>[1]CSHR!I172</f>
        <v>0</v>
      </c>
      <c r="J300" s="25">
        <f t="shared" si="58"/>
        <v>0</v>
      </c>
      <c r="K300" s="25">
        <f t="shared" si="59"/>
        <v>0</v>
      </c>
      <c r="L300" s="25">
        <f>[1]CSHR!L172</f>
        <v>0</v>
      </c>
      <c r="M300" s="25">
        <f>[1]CSHR!M172</f>
        <v>6.8487752009910498E-3</v>
      </c>
      <c r="N300" s="25">
        <f t="shared" si="60"/>
        <v>1.3697550401982101E-3</v>
      </c>
      <c r="O300" s="25">
        <f t="shared" si="66"/>
        <v>6.8487752009910503E-4</v>
      </c>
      <c r="P300" s="25">
        <f t="shared" si="61"/>
        <v>3.4243876004955249E-3</v>
      </c>
      <c r="Q300" s="25">
        <f>[1]CSHR!Q172</f>
        <v>6.8487752009910498E-3</v>
      </c>
      <c r="R300" s="25">
        <f t="shared" si="54"/>
        <v>3.4243876004955249E-3</v>
      </c>
      <c r="S300" s="25">
        <f>[1]CSHR!S172</f>
        <v>6.8487752009910498E-3</v>
      </c>
      <c r="T300" s="25">
        <f>[1]CSHR!T172</f>
        <v>0</v>
      </c>
      <c r="U300" s="25">
        <f>[1]CSHR!U172</f>
        <v>1.41541354153815E-2</v>
      </c>
      <c r="V300" s="27">
        <f>[1]CSHR!V172</f>
        <v>1.40487696430586E-3</v>
      </c>
      <c r="W300" s="64">
        <f t="shared" si="55"/>
        <v>0.13883249103746897</v>
      </c>
      <c r="X300" s="70">
        <f t="shared" si="57"/>
        <v>1</v>
      </c>
      <c r="Y300" s="28" t="str">
        <f t="shared" si="64"/>
        <v>RAB+ROW</v>
      </c>
      <c r="Z300" s="28" t="str">
        <f t="shared" si="65"/>
        <v>75/25</v>
      </c>
      <c r="AA300" s="28" t="s">
        <v>88</v>
      </c>
      <c r="AB300" s="28"/>
    </row>
    <row r="301" spans="1:28" s="5" customFormat="1" x14ac:dyDescent="0.25">
      <c r="A301" s="5" t="s">
        <v>35</v>
      </c>
      <c r="B301" s="6" t="s">
        <v>9</v>
      </c>
      <c r="C301" s="15">
        <f>0.75*[1]CSHR!C101+0.25*[1]CSHR!C173</f>
        <v>0.35466753441609566</v>
      </c>
      <c r="D301" s="12">
        <f>0.75*[1]CSHR!D101+0.25*[1]CSHR!D173</f>
        <v>0</v>
      </c>
      <c r="E301" s="15">
        <f>0.75*[1]CSHR!E101+0.25*[1]CSHR!E173</f>
        <v>0</v>
      </c>
      <c r="F301" s="12">
        <f>0.75*[1]CSHR!F101+0.25*[1]CSHR!F173</f>
        <v>0</v>
      </c>
      <c r="G301" s="15">
        <f>0.75*[1]CSHR!G101+0.25*[1]CSHR!G173</f>
        <v>6.6385305848943952E-3</v>
      </c>
      <c r="H301" s="12">
        <f>0.75*[1]CSHR!H101+0.25*[1]CSHR!H173</f>
        <v>6.6385305848943952E-3</v>
      </c>
      <c r="I301" s="15">
        <f>0.75*[1]CSHR!I101+0.25*[1]CSHR!I173</f>
        <v>6.6385305848943952E-3</v>
      </c>
      <c r="J301" s="25">
        <f t="shared" si="58"/>
        <v>3.3192652924471976E-3</v>
      </c>
      <c r="K301" s="25">
        <f t="shared" si="59"/>
        <v>2.2128435282981317E-3</v>
      </c>
      <c r="L301" s="12">
        <f>0.75*[1]CSHR!L101+0.25*[1]CSHR!L173</f>
        <v>6.6385305848943952E-3</v>
      </c>
      <c r="M301" s="15">
        <f>0.75*[1]CSHR!M101+0.25*[1]CSHR!M173</f>
        <v>2.4929253854553239E-2</v>
      </c>
      <c r="N301" s="25">
        <f t="shared" si="60"/>
        <v>4.9858507709106478E-3</v>
      </c>
      <c r="O301" s="25">
        <f t="shared" si="66"/>
        <v>2.4929253854553239E-3</v>
      </c>
      <c r="P301" s="25">
        <f t="shared" si="61"/>
        <v>1.246462692727662E-2</v>
      </c>
      <c r="Q301" s="15">
        <f>0.75*[1]CSHR!Q101+0.25*[1]CSHR!Q173</f>
        <v>2.4929253854553239E-2</v>
      </c>
      <c r="R301" s="25">
        <f t="shared" si="54"/>
        <v>1.246462692727662E-2</v>
      </c>
      <c r="S301" s="15">
        <f>0.75*[1]CSHR!S101+0.25*[1]CSHR!S173</f>
        <v>3.1567784439447633E-2</v>
      </c>
      <c r="T301" s="12">
        <f>0.75*[1]CSHR!T101+0.25*[1]CSHR!T173</f>
        <v>0</v>
      </c>
      <c r="U301" s="16">
        <f>0.75*[1]CSHR!U101+0.25*[1]CSHR!U173</f>
        <v>5.256084031696618E-2</v>
      </c>
      <c r="V301" s="14">
        <f>0.75*[1]CSHR!V101+0.25*[1]CSHR!V173</f>
        <v>2.5805101840840373E-2</v>
      </c>
      <c r="W301" s="60">
        <f t="shared" si="55"/>
        <v>0.42104597010630151</v>
      </c>
      <c r="X301" s="70">
        <f t="shared" si="57"/>
        <v>1</v>
      </c>
      <c r="Y301" s="5" t="str">
        <f t="shared" si="64"/>
        <v>RAB+ROW</v>
      </c>
      <c r="Z301" s="5" t="str">
        <f t="shared" si="65"/>
        <v>75/25</v>
      </c>
    </row>
    <row r="302" spans="1:28" s="1" customFormat="1" x14ac:dyDescent="0.25">
      <c r="A302" s="1" t="s">
        <v>35</v>
      </c>
      <c r="B302" s="3" t="s">
        <v>10</v>
      </c>
      <c r="C302" s="12">
        <f>0.75*[1]CSHR!C102+0.25*[1]CSHR!C174</f>
        <v>0</v>
      </c>
      <c r="D302" s="12">
        <f>0.75*[1]CSHR!D102+0.25*[1]CSHR!D174</f>
        <v>0</v>
      </c>
      <c r="E302" s="12">
        <f>0.75*[1]CSHR!E102+0.25*[1]CSHR!E174</f>
        <v>0.62486797923100523</v>
      </c>
      <c r="F302" s="12">
        <f>0.75*[1]CSHR!F102+0.25*[1]CSHR!F174</f>
        <v>0</v>
      </c>
      <c r="G302" s="12">
        <f>0.75*[1]CSHR!G102+0.25*[1]CSHR!G174</f>
        <v>2.2483508475437302E-3</v>
      </c>
      <c r="H302" s="12">
        <f>0.75*[1]CSHR!H102+0.25*[1]CSHR!H174</f>
        <v>2.2483508475437302E-3</v>
      </c>
      <c r="I302" s="12">
        <f>0.75*[1]CSHR!I102+0.25*[1]CSHR!I174</f>
        <v>2.2483508475437302E-3</v>
      </c>
      <c r="J302" s="25">
        <f t="shared" si="58"/>
        <v>1.1241754237718651E-3</v>
      </c>
      <c r="K302" s="25">
        <f t="shared" si="59"/>
        <v>7.4945028251457676E-4</v>
      </c>
      <c r="L302" s="12">
        <f>0.75*[1]CSHR!L102+0.25*[1]CSHR!L174</f>
        <v>2.2483508475437302E-3</v>
      </c>
      <c r="M302" s="12">
        <f>0.75*[1]CSHR!M102+0.25*[1]CSHR!M174</f>
        <v>1.3275713457862128E-2</v>
      </c>
      <c r="N302" s="25">
        <f t="shared" si="60"/>
        <v>2.6551426915724257E-3</v>
      </c>
      <c r="O302" s="25">
        <f t="shared" si="66"/>
        <v>1.3275713457862129E-3</v>
      </c>
      <c r="P302" s="25">
        <f t="shared" si="61"/>
        <v>6.6378567289310641E-3</v>
      </c>
      <c r="Q302" s="12">
        <f>0.75*[1]CSHR!Q102+0.25*[1]CSHR!Q174</f>
        <v>1.3275713457862128E-2</v>
      </c>
      <c r="R302" s="25">
        <f t="shared" si="54"/>
        <v>6.6378567289310641E-3</v>
      </c>
      <c r="S302" s="12">
        <f>0.75*[1]CSHR!S102+0.25*[1]CSHR!S174</f>
        <v>1.5524064305405825E-2</v>
      </c>
      <c r="T302" s="12">
        <f>0.75*[1]CSHR!T102+0.25*[1]CSHR!T174</f>
        <v>0</v>
      </c>
      <c r="U302" s="13">
        <f>0.75*[1]CSHR!U102+0.25*[1]CSHR!U174</f>
        <v>2.9684825327125488E-2</v>
      </c>
      <c r="V302" s="14">
        <f>0.75*[1]CSHR!V102+0.25*[1]CSHR!V174</f>
        <v>6.7069054697213755E-3</v>
      </c>
      <c r="W302" s="60">
        <f t="shared" si="55"/>
        <v>0.26853934215933573</v>
      </c>
      <c r="X302" s="70">
        <f t="shared" si="57"/>
        <v>1</v>
      </c>
      <c r="Y302" s="1" t="str">
        <f t="shared" si="64"/>
        <v>RAB+ROW</v>
      </c>
      <c r="Z302" s="1" t="str">
        <f t="shared" si="65"/>
        <v>75/25</v>
      </c>
    </row>
    <row r="303" spans="1:28" s="5" customFormat="1" x14ac:dyDescent="0.25">
      <c r="A303" s="5" t="s">
        <v>35</v>
      </c>
      <c r="B303" s="6" t="s">
        <v>11</v>
      </c>
      <c r="C303" s="15">
        <f>0.75*[1]CSHR!C103+0.25*[1]CSHR!C175</f>
        <v>0.34819778848787386</v>
      </c>
      <c r="D303" s="12">
        <f>0.75*[1]CSHR!D103+0.25*[1]CSHR!D175</f>
        <v>0</v>
      </c>
      <c r="E303" s="15">
        <f>0.75*[1]CSHR!E103+0.25*[1]CSHR!E175</f>
        <v>0</v>
      </c>
      <c r="F303" s="12">
        <f>0.75*[1]CSHR!F103+0.25*[1]CSHR!F175</f>
        <v>0</v>
      </c>
      <c r="G303" s="15">
        <f>0.75*[1]CSHR!G103+0.25*[1]CSHR!G175</f>
        <v>6.5933714148382807E-3</v>
      </c>
      <c r="H303" s="12">
        <f>0.75*[1]CSHR!H103+0.25*[1]CSHR!H175</f>
        <v>6.5933714148382807E-3</v>
      </c>
      <c r="I303" s="15">
        <f>0.75*[1]CSHR!I103+0.25*[1]CSHR!I175</f>
        <v>6.5933714148382807E-3</v>
      </c>
      <c r="J303" s="25">
        <f t="shared" si="58"/>
        <v>3.2966857074191403E-3</v>
      </c>
      <c r="K303" s="25">
        <f t="shared" si="59"/>
        <v>2.1977904716127604E-3</v>
      </c>
      <c r="L303" s="12">
        <f>0.75*[1]CSHR!L103+0.25*[1]CSHR!L175</f>
        <v>6.5933714148382807E-3</v>
      </c>
      <c r="M303" s="15">
        <f>0.75*[1]CSHR!M103+0.25*[1]CSHR!M175</f>
        <v>2.535676724629253E-2</v>
      </c>
      <c r="N303" s="25">
        <f t="shared" si="60"/>
        <v>5.0713534492585061E-3</v>
      </c>
      <c r="O303" s="25">
        <f t="shared" si="66"/>
        <v>2.535676724629253E-3</v>
      </c>
      <c r="P303" s="25">
        <f t="shared" si="61"/>
        <v>1.2678383623146265E-2</v>
      </c>
      <c r="Q303" s="15">
        <f>0.75*[1]CSHR!Q103+0.25*[1]CSHR!Q175</f>
        <v>2.535676724629253E-2</v>
      </c>
      <c r="R303" s="25">
        <f t="shared" si="54"/>
        <v>1.2678383623146265E-2</v>
      </c>
      <c r="S303" s="15">
        <f>0.75*[1]CSHR!S103+0.25*[1]CSHR!S175</f>
        <v>3.1950138661130813E-2</v>
      </c>
      <c r="T303" s="12">
        <f>0.75*[1]CSHR!T103+0.25*[1]CSHR!T175</f>
        <v>0</v>
      </c>
      <c r="U303" s="16">
        <f>0.75*[1]CSHR!U103+0.25*[1]CSHR!U175</f>
        <v>5.330320581590349E-2</v>
      </c>
      <c r="V303" s="14">
        <f>0.75*[1]CSHR!V103+0.25*[1]CSHR!V175</f>
        <v>2.2628324639140593E-2</v>
      </c>
      <c r="W303" s="60">
        <f t="shared" si="55"/>
        <v>0.42837524864480081</v>
      </c>
      <c r="X303" s="70">
        <f t="shared" si="57"/>
        <v>1</v>
      </c>
      <c r="Y303" s="5" t="str">
        <f t="shared" si="64"/>
        <v>RAB+ROW</v>
      </c>
      <c r="Z303" s="5" t="str">
        <f t="shared" si="65"/>
        <v>75/25</v>
      </c>
    </row>
    <row r="304" spans="1:28" s="1" customFormat="1" x14ac:dyDescent="0.25">
      <c r="A304" s="1" t="s">
        <v>35</v>
      </c>
      <c r="B304" s="3" t="s">
        <v>12</v>
      </c>
      <c r="C304" s="12">
        <f>0.75*[1]CSHR!C104+0.25*[1]CSHR!C176</f>
        <v>0</v>
      </c>
      <c r="D304" s="12">
        <f>0.75*[1]CSHR!D104+0.25*[1]CSHR!D176</f>
        <v>0</v>
      </c>
      <c r="E304" s="12">
        <f>0.75*[1]CSHR!E104+0.25*[1]CSHR!E176</f>
        <v>0</v>
      </c>
      <c r="F304" s="12">
        <f>0.75*[1]CSHR!F104+0.25*[1]CSHR!F176</f>
        <v>0.76917908769803189</v>
      </c>
      <c r="G304" s="12">
        <f>0.75*[1]CSHR!G104+0.25*[1]CSHR!G176</f>
        <v>0</v>
      </c>
      <c r="H304" s="12">
        <f>0.75*[1]CSHR!H104+0.25*[1]CSHR!H176</f>
        <v>0</v>
      </c>
      <c r="I304" s="12">
        <f>0.75*[1]CSHR!I104+0.25*[1]CSHR!I176</f>
        <v>0</v>
      </c>
      <c r="J304" s="25">
        <f t="shared" si="58"/>
        <v>0</v>
      </c>
      <c r="K304" s="25">
        <f t="shared" si="59"/>
        <v>0</v>
      </c>
      <c r="L304" s="12">
        <f>0.75*[1]CSHR!L104+0.25*[1]CSHR!L176</f>
        <v>0</v>
      </c>
      <c r="M304" s="12">
        <f>0.75*[1]CSHR!M104+0.25*[1]CSHR!M176</f>
        <v>8.606061954862328E-3</v>
      </c>
      <c r="N304" s="25">
        <f t="shared" si="60"/>
        <v>1.7212123909724655E-3</v>
      </c>
      <c r="O304" s="25">
        <f t="shared" si="66"/>
        <v>8.6060619548623276E-4</v>
      </c>
      <c r="P304" s="25">
        <f t="shared" si="61"/>
        <v>4.303030977431164E-3</v>
      </c>
      <c r="Q304" s="12">
        <f>0.75*[1]CSHR!Q104+0.25*[1]CSHR!Q176</f>
        <v>8.606061954862328E-3</v>
      </c>
      <c r="R304" s="25">
        <f t="shared" si="54"/>
        <v>4.303030977431164E-3</v>
      </c>
      <c r="S304" s="12">
        <f>0.75*[1]CSHR!S104+0.25*[1]CSHR!S176</f>
        <v>8.606061954862328E-3</v>
      </c>
      <c r="T304" s="12">
        <f>0.75*[1]CSHR!T104+0.25*[1]CSHR!T176</f>
        <v>0</v>
      </c>
      <c r="U304" s="13">
        <f>0.75*[1]CSHR!U104+0.25*[1]CSHR!U176</f>
        <v>1.7785861373382162E-2</v>
      </c>
      <c r="V304" s="14">
        <f>0.75*[1]CSHR!V104+0.25*[1]CSHR!V176</f>
        <v>1.5742850833637607E-3</v>
      </c>
      <c r="W304" s="60">
        <f t="shared" si="55"/>
        <v>0.17445469943931424</v>
      </c>
      <c r="X304" s="70">
        <f t="shared" si="57"/>
        <v>1</v>
      </c>
      <c r="Y304" s="1" t="str">
        <f t="shared" si="64"/>
        <v>RAB+ROW</v>
      </c>
      <c r="Z304" s="1" t="str">
        <f t="shared" si="65"/>
        <v>75/25</v>
      </c>
    </row>
    <row r="305" spans="1:28" s="5" customFormat="1" x14ac:dyDescent="0.25">
      <c r="A305" s="5" t="s">
        <v>35</v>
      </c>
      <c r="B305" s="6" t="s">
        <v>13</v>
      </c>
      <c r="C305" s="15">
        <f>0.75*[1]CSHR!C105+0.25*[1]CSHR!C177</f>
        <v>0</v>
      </c>
      <c r="D305" s="12">
        <f>0.75*[1]CSHR!D105+0.25*[1]CSHR!D177</f>
        <v>0</v>
      </c>
      <c r="E305" s="15">
        <f>0.75*[1]CSHR!E105+0.25*[1]CSHR!E177</f>
        <v>0</v>
      </c>
      <c r="F305" s="12">
        <f>0.75*[1]CSHR!F105+0.25*[1]CSHR!F177</f>
        <v>0</v>
      </c>
      <c r="G305" s="15">
        <f>0.75*[1]CSHR!G105+0.25*[1]CSHR!G177</f>
        <v>7.9144327483549499E-3</v>
      </c>
      <c r="H305" s="12">
        <f>0.75*[1]CSHR!H105+0.25*[1]CSHR!H177</f>
        <v>7.9144327483549499E-3</v>
      </c>
      <c r="I305" s="15">
        <f>0.75*[1]CSHR!I105+0.25*[1]CSHR!I177</f>
        <v>7.9144327483549499E-3</v>
      </c>
      <c r="J305" s="25">
        <f t="shared" si="58"/>
        <v>3.957216374177475E-3</v>
      </c>
      <c r="K305" s="25">
        <f t="shared" si="59"/>
        <v>2.6381442494516501E-3</v>
      </c>
      <c r="L305" s="12">
        <f>0.75*[1]CSHR!L105+0.25*[1]CSHR!L177</f>
        <v>7.9144327483549499E-3</v>
      </c>
      <c r="M305" s="15">
        <f>0.75*[1]CSHR!M105+0.25*[1]CSHR!M177</f>
        <v>2.7272475153887501E-2</v>
      </c>
      <c r="N305" s="25">
        <f t="shared" si="60"/>
        <v>5.4544950307775005E-3</v>
      </c>
      <c r="O305" s="25">
        <f t="shared" si="66"/>
        <v>2.7272475153887503E-3</v>
      </c>
      <c r="P305" s="25">
        <f t="shared" si="61"/>
        <v>1.363623757694375E-2</v>
      </c>
      <c r="Q305" s="15">
        <f>0.75*[1]CSHR!Q105+0.25*[1]CSHR!Q177</f>
        <v>2.7272475153887501E-2</v>
      </c>
      <c r="R305" s="25">
        <f t="shared" si="54"/>
        <v>1.363623757694375E-2</v>
      </c>
      <c r="S305" s="15">
        <f>0.75*[1]CSHR!S105+0.25*[1]CSHR!S177</f>
        <v>3.5186907902242402E-2</v>
      </c>
      <c r="T305" s="12">
        <f>0.75*[1]CSHR!T105+0.25*[1]CSHR!T177</f>
        <v>0</v>
      </c>
      <c r="U305" s="16">
        <f>0.75*[1]CSHR!U105+0.25*[1]CSHR!U177</f>
        <v>4.0641402933019898E-2</v>
      </c>
      <c r="V305" s="14">
        <f>0.75*[1]CSHR!V105+0.25*[1]CSHR!V177</f>
        <v>0</v>
      </c>
      <c r="W305" s="60">
        <f t="shared" si="55"/>
        <v>0.79591942953985995</v>
      </c>
      <c r="X305" s="70">
        <f t="shared" si="57"/>
        <v>1</v>
      </c>
      <c r="Y305" s="5" t="str">
        <f t="shared" si="64"/>
        <v>RAB+ROW</v>
      </c>
      <c r="Z305" s="5" t="str">
        <f t="shared" si="65"/>
        <v>75/25</v>
      </c>
    </row>
    <row r="306" spans="1:28" s="1" customFormat="1" x14ac:dyDescent="0.25">
      <c r="A306" s="1" t="s">
        <v>35</v>
      </c>
      <c r="B306" s="3" t="s">
        <v>14</v>
      </c>
      <c r="C306" s="12">
        <f>0.75*[1]CSHR!C106+0.25*[1]CSHR!C178</f>
        <v>0</v>
      </c>
      <c r="D306" s="12">
        <f>0.75*[1]CSHR!D106+0.25*[1]CSHR!D178</f>
        <v>0</v>
      </c>
      <c r="E306" s="12">
        <f>0.75*[1]CSHR!E106+0.25*[1]CSHR!E178</f>
        <v>0</v>
      </c>
      <c r="F306" s="12">
        <f>0.75*[1]CSHR!F106+0.25*[1]CSHR!F178</f>
        <v>0</v>
      </c>
      <c r="G306" s="12">
        <f>0.75*[1]CSHR!G106+0.25*[1]CSHR!G178</f>
        <v>2.5919979235751599E-3</v>
      </c>
      <c r="H306" s="12">
        <f>0.75*[1]CSHR!H106+0.25*[1]CSHR!H178</f>
        <v>2.5919979235751599E-3</v>
      </c>
      <c r="I306" s="12">
        <f>0.75*[1]CSHR!I106+0.25*[1]CSHR!I178</f>
        <v>2.5919979235751599E-3</v>
      </c>
      <c r="J306" s="25">
        <f t="shared" si="58"/>
        <v>1.2959989617875799E-3</v>
      </c>
      <c r="K306" s="25">
        <f t="shared" si="59"/>
        <v>8.6399930785838663E-4</v>
      </c>
      <c r="L306" s="12">
        <f>0.75*[1]CSHR!L106+0.25*[1]CSHR!L178</f>
        <v>2.5919979235751599E-3</v>
      </c>
      <c r="M306" s="12">
        <f>0.75*[1]CSHR!M106+0.25*[1]CSHR!M178</f>
        <v>4.59318596547687E-3</v>
      </c>
      <c r="N306" s="25">
        <f t="shared" si="60"/>
        <v>9.1863719309537403E-4</v>
      </c>
      <c r="O306" s="25">
        <f t="shared" si="66"/>
        <v>4.5931859654768702E-4</v>
      </c>
      <c r="P306" s="25">
        <f t="shared" si="61"/>
        <v>2.296592982738435E-3</v>
      </c>
      <c r="Q306" s="12">
        <f>0.75*[1]CSHR!Q106+0.25*[1]CSHR!Q178</f>
        <v>4.59318596547687E-3</v>
      </c>
      <c r="R306" s="25">
        <f t="shared" si="54"/>
        <v>2.296592982738435E-3</v>
      </c>
      <c r="S306" s="12">
        <f>0.75*[1]CSHR!S106+0.25*[1]CSHR!S178</f>
        <v>7.1851838890520294E-3</v>
      </c>
      <c r="T306" s="12">
        <f>0.75*[1]CSHR!T106+0.25*[1]CSHR!T178</f>
        <v>0</v>
      </c>
      <c r="U306" s="13">
        <f>0.75*[1]CSHR!U106+0.25*[1]CSHR!U178</f>
        <v>9.0224582752427805E-3</v>
      </c>
      <c r="V306" s="14">
        <f>0.75*[1]CSHR!V106+0.25*[1]CSHR!V178</f>
        <v>0</v>
      </c>
      <c r="W306" s="60">
        <f t="shared" si="55"/>
        <v>0.95610685418568497</v>
      </c>
      <c r="X306" s="70">
        <f t="shared" si="57"/>
        <v>1</v>
      </c>
      <c r="Y306" s="1" t="str">
        <f t="shared" si="64"/>
        <v>RAB+ROW</v>
      </c>
      <c r="Z306" s="1" t="str">
        <f t="shared" si="65"/>
        <v>75/25</v>
      </c>
    </row>
    <row r="307" spans="1:28" s="5" customFormat="1" x14ac:dyDescent="0.25">
      <c r="A307" s="5" t="s">
        <v>35</v>
      </c>
      <c r="B307" s="6" t="s">
        <v>15</v>
      </c>
      <c r="C307" s="15">
        <f>0.75*[1]CSHR!C107+0.25*[1]CSHR!C179</f>
        <v>0</v>
      </c>
      <c r="D307" s="12">
        <f>0.75*[1]CSHR!D107+0.25*[1]CSHR!D179</f>
        <v>0</v>
      </c>
      <c r="E307" s="15">
        <f>0.75*[1]CSHR!E107+0.25*[1]CSHR!E179</f>
        <v>0.44277589359913849</v>
      </c>
      <c r="F307" s="12">
        <f>0.75*[1]CSHR!F107+0.25*[1]CSHR!F179</f>
        <v>0</v>
      </c>
      <c r="G307" s="15">
        <f>0.75*[1]CSHR!G107+0.25*[1]CSHR!G179</f>
        <v>1.5369023567416624E-3</v>
      </c>
      <c r="H307" s="12">
        <f>0.75*[1]CSHR!H107+0.25*[1]CSHR!H179</f>
        <v>1.5369023567416624E-3</v>
      </c>
      <c r="I307" s="15">
        <f>0.75*[1]CSHR!I107+0.25*[1]CSHR!I179</f>
        <v>1.5369023567416624E-3</v>
      </c>
      <c r="J307" s="25">
        <f t="shared" si="58"/>
        <v>7.684511783708312E-4</v>
      </c>
      <c r="K307" s="25">
        <f t="shared" si="59"/>
        <v>5.123007855805541E-4</v>
      </c>
      <c r="L307" s="12">
        <f>0.75*[1]CSHR!L107+0.25*[1]CSHR!L179</f>
        <v>1.5369023567416624E-3</v>
      </c>
      <c r="M307" s="15">
        <f>0.75*[1]CSHR!M107+0.25*[1]CSHR!M179</f>
        <v>2.0036621991374501E-2</v>
      </c>
      <c r="N307" s="25">
        <f t="shared" si="60"/>
        <v>4.0073243982749005E-3</v>
      </c>
      <c r="O307" s="25">
        <f t="shared" si="66"/>
        <v>2.0036621991374503E-3</v>
      </c>
      <c r="P307" s="25">
        <f t="shared" si="61"/>
        <v>1.001831099568725E-2</v>
      </c>
      <c r="Q307" s="15">
        <f>0.75*[1]CSHR!Q107+0.25*[1]CSHR!Q179</f>
        <v>2.0036621991374501E-2</v>
      </c>
      <c r="R307" s="25">
        <f t="shared" ref="R307:R370" si="67">Q307/2</f>
        <v>1.001831099568725E-2</v>
      </c>
      <c r="S307" s="15">
        <f>0.75*[1]CSHR!S107+0.25*[1]CSHR!S179</f>
        <v>2.1573524348116199E-2</v>
      </c>
      <c r="T307" s="12">
        <f>0.75*[1]CSHR!T107+0.25*[1]CSHR!T179</f>
        <v>0</v>
      </c>
      <c r="U307" s="16">
        <f>0.75*[1]CSHR!U107+0.25*[1]CSHR!U179</f>
        <v>4.2945921138915683E-2</v>
      </c>
      <c r="V307" s="14">
        <f>0.75*[1]CSHR!V107+0.25*[1]CSHR!V179</f>
        <v>8.5810387308364825E-3</v>
      </c>
      <c r="W307" s="60">
        <f t="shared" ref="W307:W370" si="68">1-SUM(C307:V307)</f>
        <v>0.41057440822053926</v>
      </c>
      <c r="X307" s="70">
        <f t="shared" si="57"/>
        <v>1</v>
      </c>
      <c r="Y307" s="5" t="str">
        <f t="shared" si="64"/>
        <v>RAB+ROW</v>
      </c>
      <c r="Z307" s="5" t="str">
        <f t="shared" si="65"/>
        <v>75/25</v>
      </c>
    </row>
    <row r="308" spans="1:28" s="7" customFormat="1" x14ac:dyDescent="0.25">
      <c r="A308" s="7" t="s">
        <v>35</v>
      </c>
      <c r="B308" s="3" t="s">
        <v>16</v>
      </c>
      <c r="C308" s="12">
        <f>0.75*[1]CSHR!C108+0.25*[1]CSHR!C180</f>
        <v>0</v>
      </c>
      <c r="D308" s="12">
        <f>0.75*[1]CSHR!D108+0.25*[1]CSHR!D180</f>
        <v>0</v>
      </c>
      <c r="E308" s="12">
        <f>0.75*[1]CSHR!E108+0.25*[1]CSHR!E180</f>
        <v>0</v>
      </c>
      <c r="F308" s="12">
        <f>0.75*[1]CSHR!F108+0.25*[1]CSHR!F180</f>
        <v>0</v>
      </c>
      <c r="G308" s="12">
        <f>0.75*[1]CSHR!G108+0.25*[1]CSHR!G180</f>
        <v>2.8614481948780628E-4</v>
      </c>
      <c r="H308" s="12">
        <f>0.75*[1]CSHR!H108+0.25*[1]CSHR!H180</f>
        <v>2.8614481948780628E-4</v>
      </c>
      <c r="I308" s="12">
        <f>0.75*[1]CSHR!I108+0.25*[1]CSHR!I180</f>
        <v>2.8614481948780628E-4</v>
      </c>
      <c r="J308" s="25">
        <f t="shared" si="58"/>
        <v>1.4307240974390314E-4</v>
      </c>
      <c r="K308" s="25">
        <f t="shared" si="59"/>
        <v>9.5381606495935424E-5</v>
      </c>
      <c r="L308" s="12">
        <f>0.75*[1]CSHR!L108+0.25*[1]CSHR!L180</f>
        <v>2.8614481948780628E-4</v>
      </c>
      <c r="M308" s="12">
        <f>0.75*[1]CSHR!M108+0.25*[1]CSHR!M180</f>
        <v>2.781963522798114E-2</v>
      </c>
      <c r="N308" s="25">
        <f t="shared" si="60"/>
        <v>5.5639270455962279E-3</v>
      </c>
      <c r="O308" s="25">
        <f t="shared" si="66"/>
        <v>2.781963522798114E-3</v>
      </c>
      <c r="P308" s="25">
        <f t="shared" si="61"/>
        <v>1.390981761399057E-2</v>
      </c>
      <c r="Q308" s="12">
        <f>0.75*[1]CSHR!Q108+0.25*[1]CSHR!Q180</f>
        <v>2.781963522798114E-2</v>
      </c>
      <c r="R308" s="25">
        <f t="shared" si="67"/>
        <v>1.390981761399057E-2</v>
      </c>
      <c r="S308" s="12">
        <f>0.75*[1]CSHR!S108+0.25*[1]CSHR!S180</f>
        <v>2.8105780047468974E-2</v>
      </c>
      <c r="T308" s="12">
        <f>0.75*[1]CSHR!T108+0.25*[1]CSHR!T180</f>
        <v>0</v>
      </c>
      <c r="U308" s="13">
        <f>0.75*[1]CSHR!U108+0.25*[1]CSHR!U180</f>
        <v>2.8105780047468974E-2</v>
      </c>
      <c r="V308" s="14">
        <f>0.75*[1]CSHR!V108+0.25*[1]CSHR!V180</f>
        <v>3.7098446592392254E-2</v>
      </c>
      <c r="W308" s="60">
        <f t="shared" si="68"/>
        <v>0.81350216376614104</v>
      </c>
      <c r="X308" s="70">
        <f t="shared" si="57"/>
        <v>1</v>
      </c>
      <c r="Y308" s="7" t="str">
        <f t="shared" si="64"/>
        <v>RAB+ROW</v>
      </c>
      <c r="Z308" s="7" t="str">
        <f t="shared" si="65"/>
        <v>75/25</v>
      </c>
    </row>
    <row r="309" spans="1:28" s="8" customFormat="1" x14ac:dyDescent="0.25">
      <c r="A309" s="8" t="s">
        <v>35</v>
      </c>
      <c r="B309" s="9" t="s">
        <v>17</v>
      </c>
      <c r="C309" s="17">
        <f>0.75*[1]CSHR!C109+0.25*[1]CSHR!C181</f>
        <v>0</v>
      </c>
      <c r="D309" s="18">
        <f>0.75*[1]CSHR!D109+0.25*[1]CSHR!D181</f>
        <v>0</v>
      </c>
      <c r="E309" s="17">
        <f>0.75*[1]CSHR!E109+0.25*[1]CSHR!E181</f>
        <v>0</v>
      </c>
      <c r="F309" s="18">
        <f>0.75*[1]CSHR!F109+0.25*[1]CSHR!F181</f>
        <v>0.42558546232449468</v>
      </c>
      <c r="G309" s="17">
        <f>0.75*[1]CSHR!G109+0.25*[1]CSHR!G181</f>
        <v>0</v>
      </c>
      <c r="H309" s="18">
        <f>0.75*[1]CSHR!H109+0.25*[1]CSHR!H181</f>
        <v>0</v>
      </c>
      <c r="I309" s="17">
        <f>0.75*[1]CSHR!I109+0.25*[1]CSHR!I181</f>
        <v>0</v>
      </c>
      <c r="J309" s="56">
        <f t="shared" si="58"/>
        <v>0</v>
      </c>
      <c r="K309" s="56">
        <f t="shared" si="59"/>
        <v>0</v>
      </c>
      <c r="L309" s="18">
        <f>0.75*[1]CSHR!L109+0.25*[1]CSHR!L181</f>
        <v>0</v>
      </c>
      <c r="M309" s="17">
        <f>0.75*[1]CSHR!M109+0.25*[1]CSHR!M181</f>
        <v>2.1427736550490368E-2</v>
      </c>
      <c r="N309" s="56">
        <f t="shared" si="60"/>
        <v>4.2855473100980737E-3</v>
      </c>
      <c r="O309" s="56">
        <f t="shared" si="66"/>
        <v>2.1427736550490369E-3</v>
      </c>
      <c r="P309" s="56">
        <f t="shared" si="61"/>
        <v>1.0713868275245184E-2</v>
      </c>
      <c r="Q309" s="17">
        <f>0.75*[1]CSHR!Q109+0.25*[1]CSHR!Q181</f>
        <v>2.1427736550490368E-2</v>
      </c>
      <c r="R309" s="56">
        <f t="shared" si="67"/>
        <v>1.0713868275245184E-2</v>
      </c>
      <c r="S309" s="17">
        <f>0.75*[1]CSHR!S109+0.25*[1]CSHR!S181</f>
        <v>2.1427736550490368E-2</v>
      </c>
      <c r="T309" s="18">
        <f>0.75*[1]CSHR!T109+0.25*[1]CSHR!T181</f>
        <v>0</v>
      </c>
      <c r="U309" s="17">
        <f>0.75*[1]CSHR!U109+0.25*[1]CSHR!U181</f>
        <v>4.4283988871013494E-2</v>
      </c>
      <c r="V309" s="19">
        <f>0.75*[1]CSHR!V109+0.25*[1]CSHR!V181</f>
        <v>3.6266025092487244E-3</v>
      </c>
      <c r="W309" s="62">
        <f t="shared" si="68"/>
        <v>0.43436467912813459</v>
      </c>
      <c r="X309" s="71">
        <f t="shared" si="57"/>
        <v>1</v>
      </c>
      <c r="Y309" s="8" t="str">
        <f t="shared" si="64"/>
        <v>RAB+ROW</v>
      </c>
      <c r="Z309" s="8" t="str">
        <f t="shared" si="65"/>
        <v>75/25</v>
      </c>
    </row>
    <row r="310" spans="1:28" s="1" customFormat="1" x14ac:dyDescent="0.25">
      <c r="A310" s="1" t="s">
        <v>36</v>
      </c>
      <c r="B310" s="3" t="s">
        <v>0</v>
      </c>
      <c r="C310" s="12">
        <f>0.7*[1]CSHR!C92+0.3*[1]CSHR!C164</f>
        <v>0.46385653905917157</v>
      </c>
      <c r="D310" s="12">
        <f>0.7*[1]CSHR!D92+0.3*[1]CSHR!D164</f>
        <v>0</v>
      </c>
      <c r="E310" s="12">
        <f>0.7*[1]CSHR!E92+0.3*[1]CSHR!E164</f>
        <v>0</v>
      </c>
      <c r="F310" s="12">
        <f>0.7*[1]CSHR!F92+0.3*[1]CSHR!F164</f>
        <v>0</v>
      </c>
      <c r="G310" s="12">
        <f>0.7*[1]CSHR!G92+0.3*[1]CSHR!G164</f>
        <v>1.1835301553583873E-2</v>
      </c>
      <c r="H310" s="12">
        <f>0.7*[1]CSHR!H92+0.3*[1]CSHR!H164</f>
        <v>1.1835301553583873E-2</v>
      </c>
      <c r="I310" s="12">
        <f>0.7*[1]CSHR!I92+0.3*[1]CSHR!I164</f>
        <v>1.1835301553583873E-2</v>
      </c>
      <c r="J310" s="25">
        <f t="shared" si="58"/>
        <v>5.9176507767919363E-3</v>
      </c>
      <c r="K310" s="25">
        <f t="shared" si="59"/>
        <v>3.9451005178612912E-3</v>
      </c>
      <c r="L310" s="12">
        <f>0.7*[1]CSHR!L92+0.3*[1]CSHR!L164</f>
        <v>1.1835301553583873E-2</v>
      </c>
      <c r="M310" s="12">
        <f>0.7*[1]CSHR!M92+0.3*[1]CSHR!M164</f>
        <v>1.9082898838181619E-2</v>
      </c>
      <c r="N310" s="25">
        <f t="shared" si="60"/>
        <v>3.8165797676363239E-3</v>
      </c>
      <c r="O310" s="25">
        <f>P310/5</f>
        <v>1.908289883818162E-3</v>
      </c>
      <c r="P310" s="25">
        <f t="shared" si="61"/>
        <v>9.5414494190908094E-3</v>
      </c>
      <c r="Q310" s="12">
        <f>0.7*[1]CSHR!Q92+0.3*[1]CSHR!Q164</f>
        <v>1.9082898838181619E-2</v>
      </c>
      <c r="R310" s="25">
        <f t="shared" si="67"/>
        <v>9.5414494190908094E-3</v>
      </c>
      <c r="S310" s="12">
        <f>0.7*[1]CSHR!S92+0.3*[1]CSHR!S164</f>
        <v>3.0918200391765432E-2</v>
      </c>
      <c r="T310" s="12">
        <f>0.7*[1]CSHR!T92+0.3*[1]CSHR!T164</f>
        <v>0</v>
      </c>
      <c r="U310" s="13">
        <f>0.7*[1]CSHR!U92+0.3*[1]CSHR!U164</f>
        <v>4.6988009939707871E-2</v>
      </c>
      <c r="V310" s="29">
        <f>0.7*[1]CSHR!V92+0.3*[1]CSHR!V164</f>
        <v>2.1082680305106443E-2</v>
      </c>
      <c r="W310" s="63">
        <f t="shared" si="68"/>
        <v>0.31697704662926063</v>
      </c>
      <c r="X310" s="70">
        <f t="shared" si="57"/>
        <v>1</v>
      </c>
      <c r="Y310" s="1" t="str">
        <f>$AQ$2</f>
        <v>RAB+ROW</v>
      </c>
      <c r="Z310" s="1" t="str">
        <f>$AQ$3</f>
        <v>70/30</v>
      </c>
    </row>
    <row r="311" spans="1:28" s="5" customFormat="1" x14ac:dyDescent="0.25">
      <c r="A311" s="5" t="s">
        <v>36</v>
      </c>
      <c r="B311" s="6" t="s">
        <v>1</v>
      </c>
      <c r="C311" s="15">
        <f>0.7*[1]CSHR!C93+0.3*[1]CSHR!C165</f>
        <v>0</v>
      </c>
      <c r="D311" s="12">
        <f>0.7*[1]CSHR!D93+0.3*[1]CSHR!D165</f>
        <v>0</v>
      </c>
      <c r="E311" s="15">
        <f>0.7*[1]CSHR!E93+0.3*[1]CSHR!E165</f>
        <v>0</v>
      </c>
      <c r="F311" s="12">
        <f>0.7*[1]CSHR!F93+0.3*[1]CSHR!F165</f>
        <v>0</v>
      </c>
      <c r="G311" s="15">
        <f>0.7*[1]CSHR!G93+0.3*[1]CSHR!G165</f>
        <v>7.2463860973783906E-3</v>
      </c>
      <c r="H311" s="12">
        <f>0.7*[1]CSHR!H93+0.3*[1]CSHR!H165</f>
        <v>7.2463860973783906E-3</v>
      </c>
      <c r="I311" s="15">
        <f>0.7*[1]CSHR!I93+0.3*[1]CSHR!I165</f>
        <v>7.2463860973783906E-3</v>
      </c>
      <c r="J311" s="25">
        <f t="shared" si="58"/>
        <v>3.6231930486891953E-3</v>
      </c>
      <c r="K311" s="25">
        <f t="shared" si="59"/>
        <v>2.4154620324594637E-3</v>
      </c>
      <c r="L311" s="12">
        <f>0.7*[1]CSHR!L93+0.3*[1]CSHR!L165</f>
        <v>7.2463860973783906E-3</v>
      </c>
      <c r="M311" s="15">
        <f>0.7*[1]CSHR!M93+0.3*[1]CSHR!M165</f>
        <v>1.5653695429413222E-2</v>
      </c>
      <c r="N311" s="25">
        <f t="shared" si="60"/>
        <v>3.1307390858826443E-3</v>
      </c>
      <c r="O311" s="69">
        <f>T311/2</f>
        <v>0.17527251393431872</v>
      </c>
      <c r="P311" s="25">
        <f t="shared" si="61"/>
        <v>7.8268477147066112E-3</v>
      </c>
      <c r="Q311" s="15">
        <f>0.7*[1]CSHR!Q93+0.3*[1]CSHR!Q165</f>
        <v>1.5653695429413222E-2</v>
      </c>
      <c r="R311" s="25">
        <f t="shared" si="67"/>
        <v>7.8268477147066112E-3</v>
      </c>
      <c r="S311" s="15">
        <f>0.7*[1]CSHR!S93+0.3*[1]CSHR!S165</f>
        <v>2.2900081526791585E-2</v>
      </c>
      <c r="T311" s="12">
        <f>0.7*[1]CSHR!T93+0.3*[1]CSHR!T165</f>
        <v>0.35054502786863745</v>
      </c>
      <c r="U311" s="16">
        <f>0.7*[1]CSHR!U93+0.3*[1]CSHR!U165</f>
        <v>3.855377695620478E-2</v>
      </c>
      <c r="V311" s="14">
        <f>0.7*[1]CSHR!V93+0.3*[1]CSHR!V165</f>
        <v>1.0989839467363682E-2</v>
      </c>
      <c r="W311" s="60">
        <f t="shared" si="68"/>
        <v>0.31662273540189934</v>
      </c>
      <c r="X311" s="70">
        <f t="shared" si="57"/>
        <v>1</v>
      </c>
      <c r="Y311" s="5" t="str">
        <f t="shared" ref="Y311:Y327" si="69">$AQ$2</f>
        <v>RAB+ROW</v>
      </c>
      <c r="Z311" s="5" t="str">
        <f t="shared" ref="Z311:Z327" si="70">$AQ$3</f>
        <v>70/30</v>
      </c>
    </row>
    <row r="312" spans="1:28" s="1" customFormat="1" x14ac:dyDescent="0.25">
      <c r="A312" s="1" t="s">
        <v>36</v>
      </c>
      <c r="B312" s="3" t="s">
        <v>2</v>
      </c>
      <c r="C312" s="12">
        <f>0.7*[1]CSHR!C94+0.3*[1]CSHR!C166</f>
        <v>0.46816544988852338</v>
      </c>
      <c r="D312" s="12">
        <f>0.7*[1]CSHR!D94+0.3*[1]CSHR!D166</f>
        <v>0</v>
      </c>
      <c r="E312" s="12">
        <f>0.7*[1]CSHR!E94+0.3*[1]CSHR!E166</f>
        <v>0</v>
      </c>
      <c r="F312" s="12">
        <f>0.7*[1]CSHR!F94+0.3*[1]CSHR!F166</f>
        <v>0</v>
      </c>
      <c r="G312" s="12">
        <f>0.7*[1]CSHR!G94+0.3*[1]CSHR!G166</f>
        <v>8.7999840281786021E-3</v>
      </c>
      <c r="H312" s="12">
        <f>0.7*[1]CSHR!H94+0.3*[1]CSHR!H166</f>
        <v>8.7999840281786021E-3</v>
      </c>
      <c r="I312" s="12">
        <f>0.7*[1]CSHR!I94+0.3*[1]CSHR!I166</f>
        <v>8.7999840281786021E-3</v>
      </c>
      <c r="J312" s="25">
        <f t="shared" si="58"/>
        <v>4.399992014089301E-3</v>
      </c>
      <c r="K312" s="25">
        <f t="shared" si="59"/>
        <v>2.9333280093928674E-3</v>
      </c>
      <c r="L312" s="12">
        <f>0.7*[1]CSHR!L94+0.3*[1]CSHR!L166</f>
        <v>8.7999840281786021E-3</v>
      </c>
      <c r="M312" s="12">
        <f>0.7*[1]CSHR!M94+0.3*[1]CSHR!M166</f>
        <v>1.9670001588314202E-2</v>
      </c>
      <c r="N312" s="25">
        <f t="shared" si="60"/>
        <v>3.9340003176628405E-3</v>
      </c>
      <c r="O312" s="25">
        <f>P312/5</f>
        <v>1.9670001588314202E-3</v>
      </c>
      <c r="P312" s="25">
        <f t="shared" si="61"/>
        <v>9.8350007941571012E-3</v>
      </c>
      <c r="Q312" s="12">
        <f>0.7*[1]CSHR!Q94+0.3*[1]CSHR!Q166</f>
        <v>1.9670001588314202E-2</v>
      </c>
      <c r="R312" s="25">
        <f t="shared" si="67"/>
        <v>9.8350007941571012E-3</v>
      </c>
      <c r="S312" s="12">
        <f>0.7*[1]CSHR!S94+0.3*[1]CSHR!S166</f>
        <v>2.8469985616492811E-2</v>
      </c>
      <c r="T312" s="12">
        <f>0.7*[1]CSHR!T94+0.3*[1]CSHR!T166</f>
        <v>0</v>
      </c>
      <c r="U312" s="13">
        <f>0.7*[1]CSHR!U94+0.3*[1]CSHR!U166</f>
        <v>4.5034197480336366E-2</v>
      </c>
      <c r="V312" s="14">
        <f>0.7*[1]CSHR!V94+0.3*[1]CSHR!V166</f>
        <v>2.1629010596959763E-2</v>
      </c>
      <c r="W312" s="60">
        <f t="shared" si="68"/>
        <v>0.32925709504005407</v>
      </c>
      <c r="X312" s="70">
        <f t="shared" si="57"/>
        <v>1</v>
      </c>
      <c r="Y312" s="1" t="str">
        <f t="shared" si="69"/>
        <v>RAB+ROW</v>
      </c>
      <c r="Z312" s="1" t="str">
        <f t="shared" si="70"/>
        <v>70/30</v>
      </c>
    </row>
    <row r="313" spans="1:28" s="5" customFormat="1" x14ac:dyDescent="0.25">
      <c r="A313" s="5" t="s">
        <v>36</v>
      </c>
      <c r="B313" s="6" t="s">
        <v>3</v>
      </c>
      <c r="C313" s="15">
        <f>0.7*[1]CSHR!C95+0.3*[1]CSHR!C167</f>
        <v>0</v>
      </c>
      <c r="D313" s="12">
        <f>0.7*[1]CSHR!D95+0.3*[1]CSHR!D167</f>
        <v>0</v>
      </c>
      <c r="E313" s="15">
        <f>0.7*[1]CSHR!E95+0.3*[1]CSHR!E167</f>
        <v>0.59753443626275282</v>
      </c>
      <c r="F313" s="12">
        <f>0.7*[1]CSHR!F95+0.3*[1]CSHR!F167</f>
        <v>0</v>
      </c>
      <c r="G313" s="15">
        <f>0.7*[1]CSHR!G95+0.3*[1]CSHR!G167</f>
        <v>1.7337681417179283E-3</v>
      </c>
      <c r="H313" s="12">
        <f>0.7*[1]CSHR!H95+0.3*[1]CSHR!H167</f>
        <v>1.7337681417179283E-3</v>
      </c>
      <c r="I313" s="15">
        <f>0.7*[1]CSHR!I95+0.3*[1]CSHR!I167</f>
        <v>1.7337681417179283E-3</v>
      </c>
      <c r="J313" s="25">
        <f t="shared" si="58"/>
        <v>8.6688407085896415E-4</v>
      </c>
      <c r="K313" s="25">
        <f t="shared" si="59"/>
        <v>5.7792271390597614E-4</v>
      </c>
      <c r="L313" s="12">
        <f>0.7*[1]CSHR!L95+0.3*[1]CSHR!L167</f>
        <v>1.7337681417179283E-3</v>
      </c>
      <c r="M313" s="15">
        <f>0.7*[1]CSHR!M95+0.3*[1]CSHR!M167</f>
        <v>1.4552754177611668E-2</v>
      </c>
      <c r="N313" s="25">
        <f t="shared" si="60"/>
        <v>2.9105508355223336E-3</v>
      </c>
      <c r="O313" s="25">
        <f t="shared" ref="O313:O327" si="71">P313/5</f>
        <v>1.4552754177611668E-3</v>
      </c>
      <c r="P313" s="25">
        <f t="shared" si="61"/>
        <v>7.2763770888058339E-3</v>
      </c>
      <c r="Q313" s="15">
        <f>0.7*[1]CSHR!Q95+0.3*[1]CSHR!Q167</f>
        <v>1.4552754177611668E-2</v>
      </c>
      <c r="R313" s="25">
        <f t="shared" si="67"/>
        <v>7.2763770888058339E-3</v>
      </c>
      <c r="S313" s="15">
        <f>0.7*[1]CSHR!S95+0.3*[1]CSHR!S167</f>
        <v>1.6286522319329637E-2</v>
      </c>
      <c r="T313" s="12">
        <f>0.7*[1]CSHR!T95+0.3*[1]CSHR!T167</f>
        <v>0</v>
      </c>
      <c r="U313" s="16">
        <f>0.7*[1]CSHR!U95+0.3*[1]CSHR!U167</f>
        <v>3.1809460108782085E-2</v>
      </c>
      <c r="V313" s="14">
        <f>0.7*[1]CSHR!V95+0.3*[1]CSHR!V167</f>
        <v>4.2179906066467394E-3</v>
      </c>
      <c r="W313" s="60">
        <f t="shared" si="68"/>
        <v>0.29374762256473375</v>
      </c>
      <c r="X313" s="70">
        <f t="shared" si="57"/>
        <v>1</v>
      </c>
      <c r="Y313" s="5" t="str">
        <f t="shared" si="69"/>
        <v>RAB+ROW</v>
      </c>
      <c r="Z313" s="5" t="str">
        <f t="shared" si="70"/>
        <v>70/30</v>
      </c>
    </row>
    <row r="314" spans="1:28" s="1" customFormat="1" x14ac:dyDescent="0.25">
      <c r="A314" s="1" t="s">
        <v>36</v>
      </c>
      <c r="B314" s="3" t="s">
        <v>4</v>
      </c>
      <c r="C314" s="12">
        <f>0.7*[1]CSHR!C96+0.3*[1]CSHR!C168</f>
        <v>0</v>
      </c>
      <c r="D314" s="12">
        <f>0.7*[1]CSHR!D96+0.3*[1]CSHR!D168</f>
        <v>0</v>
      </c>
      <c r="E314" s="12">
        <f>0.7*[1]CSHR!E96+0.3*[1]CSHR!E168</f>
        <v>0</v>
      </c>
      <c r="F314" s="12">
        <f>0.7*[1]CSHR!F96+0.3*[1]CSHR!F168</f>
        <v>0</v>
      </c>
      <c r="G314" s="12">
        <f>0.7*[1]CSHR!G96+0.3*[1]CSHR!G168</f>
        <v>1.4710085166664061E-2</v>
      </c>
      <c r="H314" s="12">
        <f>0.7*[1]CSHR!H96+0.3*[1]CSHR!H168</f>
        <v>1.4710085166664061E-2</v>
      </c>
      <c r="I314" s="12">
        <f>0.7*[1]CSHR!I96+0.3*[1]CSHR!I168</f>
        <v>1.4710085166664061E-2</v>
      </c>
      <c r="J314" s="25">
        <f t="shared" si="58"/>
        <v>7.3550425833320303E-3</v>
      </c>
      <c r="K314" s="25">
        <f t="shared" si="59"/>
        <v>4.9033617222213532E-3</v>
      </c>
      <c r="L314" s="12">
        <f>0.7*[1]CSHR!L96+0.3*[1]CSHR!L168</f>
        <v>1.4710085166664061E-2</v>
      </c>
      <c r="M314" s="12">
        <f>0.7*[1]CSHR!M96+0.3*[1]CSHR!M168</f>
        <v>1.5973436314394369E-2</v>
      </c>
      <c r="N314" s="25">
        <f t="shared" si="60"/>
        <v>3.1946872628788739E-3</v>
      </c>
      <c r="O314" s="25">
        <f t="shared" si="71"/>
        <v>1.597343631439437E-3</v>
      </c>
      <c r="P314" s="25">
        <f t="shared" si="61"/>
        <v>7.9867181571971844E-3</v>
      </c>
      <c r="Q314" s="12">
        <f>0.7*[1]CSHR!Q96+0.3*[1]CSHR!Q168</f>
        <v>1.5973436314394369E-2</v>
      </c>
      <c r="R314" s="25">
        <f t="shared" si="67"/>
        <v>7.9867181571971844E-3</v>
      </c>
      <c r="S314" s="12">
        <f>0.7*[1]CSHR!S96+0.3*[1]CSHR!S168</f>
        <v>3.0683521481058428E-2</v>
      </c>
      <c r="T314" s="12">
        <f>0.7*[1]CSHR!T96+0.3*[1]CSHR!T168</f>
        <v>0</v>
      </c>
      <c r="U314" s="13">
        <f>0.7*[1]CSHR!U96+0.3*[1]CSHR!U168</f>
        <v>3.3878208743937321E-2</v>
      </c>
      <c r="V314" s="14">
        <f>0.7*[1]CSHR!V96+0.3*[1]CSHR!V168</f>
        <v>2.4535181114523257E-3</v>
      </c>
      <c r="W314" s="60">
        <f t="shared" si="68"/>
        <v>0.80917366685384085</v>
      </c>
      <c r="X314" s="70">
        <f t="shared" si="57"/>
        <v>1</v>
      </c>
      <c r="Y314" s="1" t="str">
        <f t="shared" si="69"/>
        <v>RAB+ROW</v>
      </c>
      <c r="Z314" s="1" t="str">
        <f t="shared" si="70"/>
        <v>70/30</v>
      </c>
    </row>
    <row r="315" spans="1:28" s="5" customFormat="1" x14ac:dyDescent="0.25">
      <c r="A315" s="5" t="s">
        <v>36</v>
      </c>
      <c r="B315" s="6" t="s">
        <v>5</v>
      </c>
      <c r="C315" s="15">
        <f>0.7*[1]CSHR!C97+0.3*[1]CSHR!C169</f>
        <v>0.39716889641417458</v>
      </c>
      <c r="D315" s="12">
        <f>0.7*[1]CSHR!D97+0.3*[1]CSHR!D169</f>
        <v>0</v>
      </c>
      <c r="E315" s="15">
        <f>0.7*[1]CSHR!E97+0.3*[1]CSHR!E169</f>
        <v>0</v>
      </c>
      <c r="F315" s="12">
        <f>0.7*[1]CSHR!F97+0.3*[1]CSHR!F169</f>
        <v>0</v>
      </c>
      <c r="G315" s="15">
        <f>0.7*[1]CSHR!G97+0.3*[1]CSHR!G169</f>
        <v>8.1971623313895851E-3</v>
      </c>
      <c r="H315" s="12">
        <f>0.7*[1]CSHR!H97+0.3*[1]CSHR!H169</f>
        <v>8.1971623313895851E-3</v>
      </c>
      <c r="I315" s="15">
        <f>0.7*[1]CSHR!I97+0.3*[1]CSHR!I169</f>
        <v>8.1971623313895851E-3</v>
      </c>
      <c r="J315" s="25">
        <f t="shared" si="58"/>
        <v>4.0985811656947925E-3</v>
      </c>
      <c r="K315" s="25">
        <f t="shared" si="59"/>
        <v>2.7323874437965284E-3</v>
      </c>
      <c r="L315" s="12">
        <f>0.7*[1]CSHR!L97+0.3*[1]CSHR!L169</f>
        <v>8.1971623313895851E-3</v>
      </c>
      <c r="M315" s="15">
        <f>0.7*[1]CSHR!M97+0.3*[1]CSHR!M169</f>
        <v>2.2955630494449143E-2</v>
      </c>
      <c r="N315" s="25">
        <f t="shared" si="60"/>
        <v>4.5911260988898287E-3</v>
      </c>
      <c r="O315" s="25">
        <f t="shared" si="71"/>
        <v>2.2955630494449143E-3</v>
      </c>
      <c r="P315" s="25">
        <f t="shared" si="61"/>
        <v>1.1477815247224571E-2</v>
      </c>
      <c r="Q315" s="15">
        <f>0.7*[1]CSHR!Q97+0.3*[1]CSHR!Q169</f>
        <v>2.2955630494449143E-2</v>
      </c>
      <c r="R315" s="25">
        <f t="shared" si="67"/>
        <v>1.1477815247224571E-2</v>
      </c>
      <c r="S315" s="15">
        <f>0.7*[1]CSHR!S97+0.3*[1]CSHR!S169</f>
        <v>3.1152792825838757E-2</v>
      </c>
      <c r="T315" s="12">
        <f>0.7*[1]CSHR!T97+0.3*[1]CSHR!T169</f>
        <v>0</v>
      </c>
      <c r="U315" s="16">
        <f>0.7*[1]CSHR!U97+0.3*[1]CSHR!U169</f>
        <v>5.0483850084322261E-2</v>
      </c>
      <c r="V315" s="14">
        <f>0.7*[1]CSHR!V97+0.3*[1]CSHR!V169</f>
        <v>2.002448830614453E-2</v>
      </c>
      <c r="W315" s="60">
        <f t="shared" si="68"/>
        <v>0.38579677380278821</v>
      </c>
      <c r="X315" s="70">
        <f t="shared" si="57"/>
        <v>1</v>
      </c>
      <c r="Y315" s="5" t="str">
        <f t="shared" si="69"/>
        <v>RAB+ROW</v>
      </c>
      <c r="Z315" s="5" t="str">
        <f t="shared" si="70"/>
        <v>70/30</v>
      </c>
    </row>
    <row r="316" spans="1:28" s="1" customFormat="1" x14ac:dyDescent="0.25">
      <c r="A316" s="1" t="s">
        <v>36</v>
      </c>
      <c r="B316" s="3" t="s">
        <v>6</v>
      </c>
      <c r="C316" s="12">
        <f>0.7*[1]CSHR!C98+0.3*[1]CSHR!C170</f>
        <v>0</v>
      </c>
      <c r="D316" s="12">
        <f>0.7*[1]CSHR!D98+0.3*[1]CSHR!D170</f>
        <v>0</v>
      </c>
      <c r="E316" s="12">
        <f>0.7*[1]CSHR!E98+0.3*[1]CSHR!E170</f>
        <v>0</v>
      </c>
      <c r="F316" s="12">
        <f>0.7*[1]CSHR!F98+0.3*[1]CSHR!F170</f>
        <v>0</v>
      </c>
      <c r="G316" s="12">
        <f>0.7*[1]CSHR!G98+0.3*[1]CSHR!G170</f>
        <v>1.7140618569400083E-3</v>
      </c>
      <c r="H316" s="12">
        <f>0.7*[1]CSHR!H98+0.3*[1]CSHR!H170</f>
        <v>1.7140618569400083E-3</v>
      </c>
      <c r="I316" s="12">
        <f>0.7*[1]CSHR!I98+0.3*[1]CSHR!I170</f>
        <v>1.7140618569400083E-3</v>
      </c>
      <c r="J316" s="25">
        <f t="shared" si="58"/>
        <v>8.5703092847000417E-4</v>
      </c>
      <c r="K316" s="25">
        <f t="shared" si="59"/>
        <v>5.7135395231333607E-4</v>
      </c>
      <c r="L316" s="12">
        <f>0.7*[1]CSHR!L98+0.3*[1]CSHR!L170</f>
        <v>1.7140618569400083E-3</v>
      </c>
      <c r="M316" s="12">
        <f>0.7*[1]CSHR!M98+0.3*[1]CSHR!M170</f>
        <v>2.7774150459676086E-2</v>
      </c>
      <c r="N316" s="25">
        <f t="shared" si="60"/>
        <v>5.5548300919352174E-3</v>
      </c>
      <c r="O316" s="25">
        <f t="shared" si="71"/>
        <v>2.7774150459676087E-3</v>
      </c>
      <c r="P316" s="25">
        <f t="shared" si="61"/>
        <v>1.3887075229838043E-2</v>
      </c>
      <c r="Q316" s="12">
        <f>0.7*[1]CSHR!Q98+0.3*[1]CSHR!Q170</f>
        <v>2.7774150459676086E-2</v>
      </c>
      <c r="R316" s="25">
        <f t="shared" si="67"/>
        <v>1.3887075229838043E-2</v>
      </c>
      <c r="S316" s="12">
        <f>0.7*[1]CSHR!S98+0.3*[1]CSHR!S170</f>
        <v>2.948821231661607E-2</v>
      </c>
      <c r="T316" s="12">
        <f>0.7*[1]CSHR!T98+0.3*[1]CSHR!T170</f>
        <v>0</v>
      </c>
      <c r="U316" s="13">
        <f>0.7*[1]CSHR!U98+0.3*[1]CSHR!U170</f>
        <v>2.948821231661607E-2</v>
      </c>
      <c r="V316" s="14">
        <f>0.7*[1]CSHR!V98+0.3*[1]CSHR!V170</f>
        <v>3.0102469742263264E-2</v>
      </c>
      <c r="W316" s="60">
        <f t="shared" si="68"/>
        <v>0.81098177679903016</v>
      </c>
      <c r="X316" s="70">
        <f t="shared" si="57"/>
        <v>1</v>
      </c>
      <c r="Y316" s="1" t="str">
        <f t="shared" si="69"/>
        <v>RAB+ROW</v>
      </c>
      <c r="Z316" s="1" t="str">
        <f t="shared" si="70"/>
        <v>70/30</v>
      </c>
    </row>
    <row r="317" spans="1:28" s="5" customFormat="1" x14ac:dyDescent="0.25">
      <c r="A317" s="5" t="s">
        <v>36</v>
      </c>
      <c r="B317" s="6" t="s">
        <v>7</v>
      </c>
      <c r="C317" s="15">
        <f>0.7*[1]CSHR!C99+0.3*[1]CSHR!C171</f>
        <v>0</v>
      </c>
      <c r="D317" s="12">
        <f>0.7*[1]CSHR!D99+0.3*[1]CSHR!D171</f>
        <v>0</v>
      </c>
      <c r="E317" s="15">
        <f>0.7*[1]CSHR!E99+0.3*[1]CSHR!E171</f>
        <v>0</v>
      </c>
      <c r="F317" s="12">
        <f>0.7*[1]CSHR!F99+0.3*[1]CSHR!F171</f>
        <v>0</v>
      </c>
      <c r="G317" s="15">
        <f>0.7*[1]CSHR!G99+0.3*[1]CSHR!G171</f>
        <v>3.9073084774179714E-3</v>
      </c>
      <c r="H317" s="12">
        <f>0.7*[1]CSHR!H99+0.3*[1]CSHR!H171</f>
        <v>0.30146440010711478</v>
      </c>
      <c r="I317" s="15">
        <f>0.7*[1]CSHR!I99+0.3*[1]CSHR!I171</f>
        <v>3.9073084774179714E-3</v>
      </c>
      <c r="J317" s="25">
        <f t="shared" si="58"/>
        <v>1.9536542387089857E-3</v>
      </c>
      <c r="K317" s="25">
        <f t="shared" si="59"/>
        <v>1.3024361591393238E-3</v>
      </c>
      <c r="L317" s="12">
        <f>0.7*[1]CSHR!L99+0.3*[1]CSHR!L171</f>
        <v>3.9073084774179714E-3</v>
      </c>
      <c r="M317" s="15">
        <f>0.7*[1]CSHR!M99+0.3*[1]CSHR!M171</f>
        <v>2.4825346406230308E-2</v>
      </c>
      <c r="N317" s="25">
        <f t="shared" si="60"/>
        <v>4.9650692812460619E-3</v>
      </c>
      <c r="O317" s="25">
        <f t="shared" si="71"/>
        <v>2.482534640623031E-3</v>
      </c>
      <c r="P317" s="25">
        <f t="shared" si="61"/>
        <v>1.2412673203115154E-2</v>
      </c>
      <c r="Q317" s="15">
        <f>0.7*[1]CSHR!Q99+0.3*[1]CSHR!Q171</f>
        <v>2.4825346406230308E-2</v>
      </c>
      <c r="R317" s="25">
        <f t="shared" si="67"/>
        <v>1.2412673203115154E-2</v>
      </c>
      <c r="S317" s="15">
        <f>0.7*[1]CSHR!S99+0.3*[1]CSHR!S171</f>
        <v>2.8732654883648227E-2</v>
      </c>
      <c r="T317" s="12">
        <f>0.7*[1]CSHR!T99+0.3*[1]CSHR!T171</f>
        <v>0</v>
      </c>
      <c r="U317" s="16">
        <f>0.7*[1]CSHR!U99+0.3*[1]CSHR!U171</f>
        <v>6.1833116758621937E-2</v>
      </c>
      <c r="V317" s="14">
        <f>0.7*[1]CSHR!V99+0.3*[1]CSHR!V171</f>
        <v>2.7241684265464271E-2</v>
      </c>
      <c r="W317" s="60">
        <f t="shared" si="68"/>
        <v>0.48382648501448844</v>
      </c>
      <c r="X317" s="70">
        <f t="shared" si="57"/>
        <v>1</v>
      </c>
      <c r="Y317" s="5" t="str">
        <f t="shared" si="69"/>
        <v>RAB+ROW</v>
      </c>
      <c r="Z317" s="5" t="str">
        <f t="shared" si="70"/>
        <v>70/30</v>
      </c>
    </row>
    <row r="318" spans="1:28" s="1" customFormat="1" x14ac:dyDescent="0.25">
      <c r="A318" s="28" t="s">
        <v>36</v>
      </c>
      <c r="B318" s="30" t="s">
        <v>8</v>
      </c>
      <c r="C318" s="25">
        <f>[1]CSHR!C172</f>
        <v>0</v>
      </c>
      <c r="D318" s="25">
        <f>[1]CSHR!D172</f>
        <v>0</v>
      </c>
      <c r="E318" s="25">
        <f>[1]CSHR!E172</f>
        <v>0</v>
      </c>
      <c r="F318" s="25">
        <f>[1]CSHR!F172</f>
        <v>0.81615876321858205</v>
      </c>
      <c r="G318" s="25">
        <f>[1]CSHR!G172</f>
        <v>0</v>
      </c>
      <c r="H318" s="25">
        <f>[1]CSHR!H172</f>
        <v>0</v>
      </c>
      <c r="I318" s="25">
        <f>[1]CSHR!I172</f>
        <v>0</v>
      </c>
      <c r="J318" s="25">
        <f t="shared" si="58"/>
        <v>0</v>
      </c>
      <c r="K318" s="25">
        <f t="shared" si="59"/>
        <v>0</v>
      </c>
      <c r="L318" s="25">
        <f>[1]CSHR!L172</f>
        <v>0</v>
      </c>
      <c r="M318" s="25">
        <f>[1]CSHR!M172</f>
        <v>6.8487752009910498E-3</v>
      </c>
      <c r="N318" s="25">
        <f t="shared" si="60"/>
        <v>1.3697550401982101E-3</v>
      </c>
      <c r="O318" s="25">
        <f t="shared" si="71"/>
        <v>6.8487752009910503E-4</v>
      </c>
      <c r="P318" s="25">
        <f t="shared" si="61"/>
        <v>3.4243876004955249E-3</v>
      </c>
      <c r="Q318" s="25">
        <f>[1]CSHR!Q172</f>
        <v>6.8487752009910498E-3</v>
      </c>
      <c r="R318" s="25">
        <f t="shared" si="67"/>
        <v>3.4243876004955249E-3</v>
      </c>
      <c r="S318" s="25">
        <f>[1]CSHR!S172</f>
        <v>6.8487752009910498E-3</v>
      </c>
      <c r="T318" s="25">
        <f>[1]CSHR!T172</f>
        <v>0</v>
      </c>
      <c r="U318" s="25">
        <f>[1]CSHR!U172</f>
        <v>1.41541354153815E-2</v>
      </c>
      <c r="V318" s="27">
        <f>[1]CSHR!V172</f>
        <v>1.40487696430586E-3</v>
      </c>
      <c r="W318" s="64">
        <f t="shared" si="68"/>
        <v>0.13883249103746897</v>
      </c>
      <c r="X318" s="70">
        <f t="shared" si="57"/>
        <v>1</v>
      </c>
      <c r="Y318" s="28" t="str">
        <f t="shared" si="69"/>
        <v>RAB+ROW</v>
      </c>
      <c r="Z318" s="28" t="str">
        <f t="shared" si="70"/>
        <v>70/30</v>
      </c>
      <c r="AA318" s="28" t="s">
        <v>88</v>
      </c>
      <c r="AB318" s="28"/>
    </row>
    <row r="319" spans="1:28" s="5" customFormat="1" x14ac:dyDescent="0.25">
      <c r="A319" s="5" t="s">
        <v>36</v>
      </c>
      <c r="B319" s="6" t="s">
        <v>9</v>
      </c>
      <c r="C319" s="15">
        <f>0.7*[1]CSHR!C101+0.3*[1]CSHR!C173</f>
        <v>0.35937891934025201</v>
      </c>
      <c r="D319" s="12">
        <f>0.7*[1]CSHR!D101+0.3*[1]CSHR!D173</f>
        <v>0</v>
      </c>
      <c r="E319" s="15">
        <f>0.7*[1]CSHR!E101+0.3*[1]CSHR!E173</f>
        <v>0</v>
      </c>
      <c r="F319" s="12">
        <f>0.7*[1]CSHR!F101+0.3*[1]CSHR!F173</f>
        <v>0</v>
      </c>
      <c r="G319" s="15">
        <f>0.7*[1]CSHR!G101+0.3*[1]CSHR!G173</f>
        <v>6.7274752886144484E-3</v>
      </c>
      <c r="H319" s="12">
        <f>0.7*[1]CSHR!H101+0.3*[1]CSHR!H173</f>
        <v>6.7274752886144484E-3</v>
      </c>
      <c r="I319" s="15">
        <f>0.7*[1]CSHR!I101+0.3*[1]CSHR!I173</f>
        <v>6.7274752886144484E-3</v>
      </c>
      <c r="J319" s="25">
        <f t="shared" si="58"/>
        <v>3.3637376443072242E-3</v>
      </c>
      <c r="K319" s="25">
        <f t="shared" si="59"/>
        <v>2.2424917628714827E-3</v>
      </c>
      <c r="L319" s="12">
        <f>0.7*[1]CSHR!L101+0.3*[1]CSHR!L173</f>
        <v>6.7274752886144484E-3</v>
      </c>
      <c r="M319" s="15">
        <f>0.7*[1]CSHR!M101+0.3*[1]CSHR!M173</f>
        <v>2.4617102510172406E-2</v>
      </c>
      <c r="N319" s="25">
        <f t="shared" si="60"/>
        <v>4.9234205020344812E-3</v>
      </c>
      <c r="O319" s="25">
        <f t="shared" si="71"/>
        <v>2.4617102510172406E-3</v>
      </c>
      <c r="P319" s="25">
        <f t="shared" si="61"/>
        <v>1.2308551255086203E-2</v>
      </c>
      <c r="Q319" s="15">
        <f>0.7*[1]CSHR!Q101+0.3*[1]CSHR!Q173</f>
        <v>2.4617102510172406E-2</v>
      </c>
      <c r="R319" s="25">
        <f t="shared" si="67"/>
        <v>1.2308551255086203E-2</v>
      </c>
      <c r="S319" s="15">
        <f>0.7*[1]CSHR!S101+0.3*[1]CSHR!S173</f>
        <v>3.1344577798786855E-2</v>
      </c>
      <c r="T319" s="12">
        <f>0.7*[1]CSHR!T101+0.3*[1]CSHR!T173</f>
        <v>0</v>
      </c>
      <c r="U319" s="16">
        <f>0.7*[1]CSHR!U101+0.3*[1]CSHR!U173</f>
        <v>5.2074769386300485E-2</v>
      </c>
      <c r="V319" s="14">
        <f>0.7*[1]CSHR!V101+0.3*[1]CSHR!V173</f>
        <v>2.7792984901939065E-2</v>
      </c>
      <c r="W319" s="60">
        <f t="shared" si="68"/>
        <v>0.41565617972751612</v>
      </c>
      <c r="X319" s="70">
        <f t="shared" si="57"/>
        <v>1</v>
      </c>
      <c r="Y319" s="5" t="str">
        <f t="shared" si="69"/>
        <v>RAB+ROW</v>
      </c>
      <c r="Z319" s="5" t="str">
        <f t="shared" si="70"/>
        <v>70/30</v>
      </c>
    </row>
    <row r="320" spans="1:28" s="1" customFormat="1" x14ac:dyDescent="0.25">
      <c r="A320" s="1" t="s">
        <v>36</v>
      </c>
      <c r="B320" s="3" t="s">
        <v>10</v>
      </c>
      <c r="C320" s="12">
        <f>0.7*[1]CSHR!C102+0.3*[1]CSHR!C174</f>
        <v>0</v>
      </c>
      <c r="D320" s="12">
        <f>0.7*[1]CSHR!D102+0.3*[1]CSHR!D174</f>
        <v>0</v>
      </c>
      <c r="E320" s="12">
        <f>0.7*[1]CSHR!E102+0.3*[1]CSHR!E174</f>
        <v>0.63186426512490657</v>
      </c>
      <c r="F320" s="12">
        <f>0.7*[1]CSHR!F102+0.3*[1]CSHR!F174</f>
        <v>0</v>
      </c>
      <c r="G320" s="12">
        <f>0.7*[1]CSHR!G102+0.3*[1]CSHR!G174</f>
        <v>2.2866646405017405E-3</v>
      </c>
      <c r="H320" s="12">
        <f>0.7*[1]CSHR!H102+0.3*[1]CSHR!H174</f>
        <v>2.2866646405017405E-3</v>
      </c>
      <c r="I320" s="12">
        <f>0.7*[1]CSHR!I102+0.3*[1]CSHR!I174</f>
        <v>2.2866646405017405E-3</v>
      </c>
      <c r="J320" s="25">
        <f t="shared" si="58"/>
        <v>1.1433323202508703E-3</v>
      </c>
      <c r="K320" s="25">
        <f t="shared" si="59"/>
        <v>7.6222154683391354E-4</v>
      </c>
      <c r="L320" s="12">
        <f>0.7*[1]CSHR!L102+0.3*[1]CSHR!L174</f>
        <v>2.2866646405017405E-3</v>
      </c>
      <c r="M320" s="12">
        <f>0.7*[1]CSHR!M102+0.3*[1]CSHR!M174</f>
        <v>1.2997514849035361E-2</v>
      </c>
      <c r="N320" s="25">
        <f t="shared" si="60"/>
        <v>2.5995029698070724E-3</v>
      </c>
      <c r="O320" s="25">
        <f t="shared" si="71"/>
        <v>1.2997514849035362E-3</v>
      </c>
      <c r="P320" s="25">
        <f t="shared" si="61"/>
        <v>6.4987574245176805E-3</v>
      </c>
      <c r="Q320" s="12">
        <f>0.7*[1]CSHR!Q102+0.3*[1]CSHR!Q174</f>
        <v>1.2997514849035361E-2</v>
      </c>
      <c r="R320" s="25">
        <f t="shared" si="67"/>
        <v>6.4987574245176805E-3</v>
      </c>
      <c r="S320" s="12">
        <f>0.7*[1]CSHR!S102+0.3*[1]CSHR!S174</f>
        <v>1.5284179489537069E-2</v>
      </c>
      <c r="T320" s="12">
        <f>0.7*[1]CSHR!T102+0.3*[1]CSHR!T174</f>
        <v>0</v>
      </c>
      <c r="U320" s="13">
        <f>0.7*[1]CSHR!U102+0.3*[1]CSHR!U174</f>
        <v>2.9148195328508174E-2</v>
      </c>
      <c r="V320" s="14">
        <f>0.7*[1]CSHR!V102+0.3*[1]CSHR!V174</f>
        <v>6.828122668136349E-3</v>
      </c>
      <c r="W320" s="60">
        <f t="shared" si="68"/>
        <v>0.26293122595800333</v>
      </c>
      <c r="X320" s="70">
        <f t="shared" si="57"/>
        <v>1</v>
      </c>
      <c r="Y320" s="1" t="str">
        <f t="shared" si="69"/>
        <v>RAB+ROW</v>
      </c>
      <c r="Z320" s="1" t="str">
        <f t="shared" si="70"/>
        <v>70/30</v>
      </c>
    </row>
    <row r="321" spans="1:28" s="5" customFormat="1" x14ac:dyDescent="0.25">
      <c r="A321" s="5" t="s">
        <v>36</v>
      </c>
      <c r="B321" s="6" t="s">
        <v>11</v>
      </c>
      <c r="C321" s="15">
        <f>0.7*[1]CSHR!C103+0.3*[1]CSHR!C175</f>
        <v>0.35229907085089363</v>
      </c>
      <c r="D321" s="12">
        <f>0.7*[1]CSHR!D103+0.3*[1]CSHR!D175</f>
        <v>0</v>
      </c>
      <c r="E321" s="15">
        <f>0.7*[1]CSHR!E103+0.3*[1]CSHR!E175</f>
        <v>0</v>
      </c>
      <c r="F321" s="12">
        <f>0.7*[1]CSHR!F103+0.3*[1]CSHR!F175</f>
        <v>0</v>
      </c>
      <c r="G321" s="15">
        <f>0.7*[1]CSHR!G103+0.3*[1]CSHR!G175</f>
        <v>6.6806773918676281E-3</v>
      </c>
      <c r="H321" s="12">
        <f>0.7*[1]CSHR!H103+0.3*[1]CSHR!H175</f>
        <v>6.6806773918676281E-3</v>
      </c>
      <c r="I321" s="15">
        <f>0.7*[1]CSHR!I103+0.3*[1]CSHR!I175</f>
        <v>6.6806773918676281E-3</v>
      </c>
      <c r="J321" s="25">
        <f t="shared" si="58"/>
        <v>3.340338695933814E-3</v>
      </c>
      <c r="K321" s="25">
        <f t="shared" si="59"/>
        <v>2.2268924639558762E-3</v>
      </c>
      <c r="L321" s="12">
        <f>0.7*[1]CSHR!L103+0.3*[1]CSHR!L175</f>
        <v>6.6806773918676281E-3</v>
      </c>
      <c r="M321" s="15">
        <f>0.7*[1]CSHR!M103+0.3*[1]CSHR!M175</f>
        <v>2.5098646459247725E-2</v>
      </c>
      <c r="N321" s="25">
        <f t="shared" si="60"/>
        <v>5.0197292918495451E-3</v>
      </c>
      <c r="O321" s="25">
        <f t="shared" si="71"/>
        <v>2.5098646459247725E-3</v>
      </c>
      <c r="P321" s="25">
        <f t="shared" si="61"/>
        <v>1.2549323229623863E-2</v>
      </c>
      <c r="Q321" s="15">
        <f>0.7*[1]CSHR!Q103+0.3*[1]CSHR!Q175</f>
        <v>2.5098646459247725E-2</v>
      </c>
      <c r="R321" s="25">
        <f t="shared" si="67"/>
        <v>1.2549323229623863E-2</v>
      </c>
      <c r="S321" s="15">
        <f>0.7*[1]CSHR!S103+0.3*[1]CSHR!S175</f>
        <v>3.1779323851115357E-2</v>
      </c>
      <c r="T321" s="12">
        <f>0.7*[1]CSHR!T103+0.3*[1]CSHR!T175</f>
        <v>0</v>
      </c>
      <c r="U321" s="16">
        <f>0.7*[1]CSHR!U103+0.3*[1]CSHR!U175</f>
        <v>5.2915026132587153E-2</v>
      </c>
      <c r="V321" s="14">
        <f>0.7*[1]CSHR!V103+0.3*[1]CSHR!V175</f>
        <v>2.3982130695015907E-2</v>
      </c>
      <c r="W321" s="60">
        <f t="shared" si="68"/>
        <v>0.4239089744275103</v>
      </c>
      <c r="X321" s="70">
        <f t="shared" si="57"/>
        <v>1</v>
      </c>
      <c r="Y321" s="5" t="str">
        <f t="shared" si="69"/>
        <v>RAB+ROW</v>
      </c>
      <c r="Z321" s="5" t="str">
        <f t="shared" si="70"/>
        <v>70/30</v>
      </c>
    </row>
    <row r="322" spans="1:28" s="1" customFormat="1" x14ac:dyDescent="0.25">
      <c r="A322" s="1" t="s">
        <v>36</v>
      </c>
      <c r="B322" s="3" t="s">
        <v>12</v>
      </c>
      <c r="C322" s="12">
        <f>0.7*[1]CSHR!C104+0.3*[1]CSHR!C176</f>
        <v>0</v>
      </c>
      <c r="D322" s="12">
        <f>0.7*[1]CSHR!D104+0.3*[1]CSHR!D176</f>
        <v>0</v>
      </c>
      <c r="E322" s="12">
        <f>0.7*[1]CSHR!E104+0.3*[1]CSHR!E176</f>
        <v>0</v>
      </c>
      <c r="F322" s="12">
        <f>0.7*[1]CSHR!F104+0.3*[1]CSHR!F176</f>
        <v>0.76916994909260472</v>
      </c>
      <c r="G322" s="12">
        <f>0.7*[1]CSHR!G104+0.3*[1]CSHR!G176</f>
        <v>0</v>
      </c>
      <c r="H322" s="12">
        <f>0.7*[1]CSHR!H104+0.3*[1]CSHR!H176</f>
        <v>0</v>
      </c>
      <c r="I322" s="12">
        <f>0.7*[1]CSHR!I104+0.3*[1]CSHR!I176</f>
        <v>0</v>
      </c>
      <c r="J322" s="25">
        <f t="shared" si="58"/>
        <v>0</v>
      </c>
      <c r="K322" s="25">
        <f t="shared" si="59"/>
        <v>0</v>
      </c>
      <c r="L322" s="12">
        <f>0.7*[1]CSHR!L104+0.3*[1]CSHR!L176</f>
        <v>0</v>
      </c>
      <c r="M322" s="12">
        <f>0.7*[1]CSHR!M104+0.3*[1]CSHR!M176</f>
        <v>8.6059597063668277E-3</v>
      </c>
      <c r="N322" s="25">
        <f t="shared" si="60"/>
        <v>1.7211919412733656E-3</v>
      </c>
      <c r="O322" s="25">
        <f t="shared" si="71"/>
        <v>8.6059597063668281E-4</v>
      </c>
      <c r="P322" s="25">
        <f t="shared" si="61"/>
        <v>4.3029798531834139E-3</v>
      </c>
      <c r="Q322" s="12">
        <f>0.7*[1]CSHR!Q104+0.3*[1]CSHR!Q176</f>
        <v>8.6059597063668277E-3</v>
      </c>
      <c r="R322" s="25">
        <f t="shared" si="67"/>
        <v>4.3029798531834139E-3</v>
      </c>
      <c r="S322" s="12">
        <f>0.7*[1]CSHR!S104+0.3*[1]CSHR!S176</f>
        <v>8.6059597063668277E-3</v>
      </c>
      <c r="T322" s="12">
        <f>0.7*[1]CSHR!T104+0.3*[1]CSHR!T176</f>
        <v>0</v>
      </c>
      <c r="U322" s="13">
        <f>0.7*[1]CSHR!U104+0.3*[1]CSHR!U176</f>
        <v>1.7785650059824794E-2</v>
      </c>
      <c r="V322" s="14">
        <f>0.7*[1]CSHR!V104+0.3*[1]CSHR!V176</f>
        <v>1.5861473645969646E-3</v>
      </c>
      <c r="W322" s="60">
        <f t="shared" si="68"/>
        <v>0.17445262674559625</v>
      </c>
      <c r="X322" s="70">
        <f t="shared" si="57"/>
        <v>1</v>
      </c>
      <c r="Y322" s="1" t="str">
        <f t="shared" si="69"/>
        <v>RAB+ROW</v>
      </c>
      <c r="Z322" s="1" t="str">
        <f t="shared" si="70"/>
        <v>70/30</v>
      </c>
    </row>
    <row r="323" spans="1:28" s="5" customFormat="1" x14ac:dyDescent="0.25">
      <c r="A323" s="5" t="s">
        <v>36</v>
      </c>
      <c r="B323" s="6" t="s">
        <v>13</v>
      </c>
      <c r="C323" s="15">
        <f>0.7*[1]CSHR!C105+0.3*[1]CSHR!C177</f>
        <v>0</v>
      </c>
      <c r="D323" s="12">
        <f>0.7*[1]CSHR!D105+0.3*[1]CSHR!D177</f>
        <v>0</v>
      </c>
      <c r="E323" s="15">
        <f>0.7*[1]CSHR!E105+0.3*[1]CSHR!E177</f>
        <v>0</v>
      </c>
      <c r="F323" s="12">
        <f>0.7*[1]CSHR!F105+0.3*[1]CSHR!F177</f>
        <v>0</v>
      </c>
      <c r="G323" s="15">
        <f>0.7*[1]CSHR!G105+0.3*[1]CSHR!G177</f>
        <v>7.9144327483549499E-3</v>
      </c>
      <c r="H323" s="12">
        <f>0.7*[1]CSHR!H105+0.3*[1]CSHR!H177</f>
        <v>7.9144327483549499E-3</v>
      </c>
      <c r="I323" s="15">
        <f>0.7*[1]CSHR!I105+0.3*[1]CSHR!I177</f>
        <v>7.9144327483549499E-3</v>
      </c>
      <c r="J323" s="25">
        <f t="shared" si="58"/>
        <v>3.957216374177475E-3</v>
      </c>
      <c r="K323" s="25">
        <f t="shared" si="59"/>
        <v>2.6381442494516501E-3</v>
      </c>
      <c r="L323" s="12">
        <f>0.7*[1]CSHR!L105+0.3*[1]CSHR!L177</f>
        <v>7.9144327483549499E-3</v>
      </c>
      <c r="M323" s="15">
        <f>0.7*[1]CSHR!M105+0.3*[1]CSHR!M177</f>
        <v>2.7272475153887501E-2</v>
      </c>
      <c r="N323" s="25">
        <f t="shared" si="60"/>
        <v>5.4544950307775005E-3</v>
      </c>
      <c r="O323" s="25">
        <f t="shared" si="71"/>
        <v>2.7272475153887503E-3</v>
      </c>
      <c r="P323" s="25">
        <f t="shared" si="61"/>
        <v>1.363623757694375E-2</v>
      </c>
      <c r="Q323" s="15">
        <f>0.7*[1]CSHR!Q105+0.3*[1]CSHR!Q177</f>
        <v>2.7272475153887501E-2</v>
      </c>
      <c r="R323" s="25">
        <f t="shared" si="67"/>
        <v>1.363623757694375E-2</v>
      </c>
      <c r="S323" s="15">
        <f>0.7*[1]CSHR!S105+0.3*[1]CSHR!S177</f>
        <v>3.5186907902242402E-2</v>
      </c>
      <c r="T323" s="12">
        <f>0.7*[1]CSHR!T105+0.3*[1]CSHR!T177</f>
        <v>0</v>
      </c>
      <c r="U323" s="16">
        <f>0.7*[1]CSHR!U105+0.3*[1]CSHR!U177</f>
        <v>4.0641402933019898E-2</v>
      </c>
      <c r="V323" s="14">
        <f>0.7*[1]CSHR!V105+0.3*[1]CSHR!V177</f>
        <v>0</v>
      </c>
      <c r="W323" s="60">
        <f t="shared" si="68"/>
        <v>0.79591942953985995</v>
      </c>
      <c r="X323" s="70">
        <f t="shared" si="57"/>
        <v>1</v>
      </c>
      <c r="Y323" s="5" t="str">
        <f t="shared" si="69"/>
        <v>RAB+ROW</v>
      </c>
      <c r="Z323" s="5" t="str">
        <f t="shared" si="70"/>
        <v>70/30</v>
      </c>
    </row>
    <row r="324" spans="1:28" s="1" customFormat="1" x14ac:dyDescent="0.25">
      <c r="A324" s="1" t="s">
        <v>36</v>
      </c>
      <c r="B324" s="3" t="s">
        <v>14</v>
      </c>
      <c r="C324" s="12">
        <f>0.7*[1]CSHR!C106+0.3*[1]CSHR!C178</f>
        <v>0</v>
      </c>
      <c r="D324" s="12">
        <f>0.7*[1]CSHR!D106+0.3*[1]CSHR!D178</f>
        <v>0</v>
      </c>
      <c r="E324" s="12">
        <f>0.7*[1]CSHR!E106+0.3*[1]CSHR!E178</f>
        <v>0</v>
      </c>
      <c r="F324" s="12">
        <f>0.7*[1]CSHR!F106+0.3*[1]CSHR!F178</f>
        <v>0</v>
      </c>
      <c r="G324" s="12">
        <f>0.7*[1]CSHR!G106+0.3*[1]CSHR!G178</f>
        <v>2.5919979235751595E-3</v>
      </c>
      <c r="H324" s="12">
        <f>0.7*[1]CSHR!H106+0.3*[1]CSHR!H178</f>
        <v>2.5919979235751595E-3</v>
      </c>
      <c r="I324" s="12">
        <f>0.7*[1]CSHR!I106+0.3*[1]CSHR!I178</f>
        <v>2.5919979235751595E-3</v>
      </c>
      <c r="J324" s="25">
        <f t="shared" si="58"/>
        <v>1.2959989617875797E-3</v>
      </c>
      <c r="K324" s="25">
        <f t="shared" si="59"/>
        <v>8.6399930785838652E-4</v>
      </c>
      <c r="L324" s="12">
        <f>0.7*[1]CSHR!L106+0.3*[1]CSHR!L178</f>
        <v>2.5919979235751595E-3</v>
      </c>
      <c r="M324" s="12">
        <f>0.7*[1]CSHR!M106+0.3*[1]CSHR!M178</f>
        <v>4.59318596547687E-3</v>
      </c>
      <c r="N324" s="25">
        <f t="shared" si="60"/>
        <v>9.1863719309537403E-4</v>
      </c>
      <c r="O324" s="25">
        <f t="shared" si="71"/>
        <v>4.5931859654768702E-4</v>
      </c>
      <c r="P324" s="25">
        <f t="shared" si="61"/>
        <v>2.296592982738435E-3</v>
      </c>
      <c r="Q324" s="12">
        <f>0.7*[1]CSHR!Q106+0.3*[1]CSHR!Q178</f>
        <v>4.59318596547687E-3</v>
      </c>
      <c r="R324" s="25">
        <f t="shared" si="67"/>
        <v>2.296592982738435E-3</v>
      </c>
      <c r="S324" s="12">
        <f>0.7*[1]CSHR!S106+0.3*[1]CSHR!S178</f>
        <v>7.1851838890520294E-3</v>
      </c>
      <c r="T324" s="12">
        <f>0.7*[1]CSHR!T106+0.3*[1]CSHR!T178</f>
        <v>0</v>
      </c>
      <c r="U324" s="13">
        <f>0.7*[1]CSHR!U106+0.3*[1]CSHR!U178</f>
        <v>9.0224582752427805E-3</v>
      </c>
      <c r="V324" s="14">
        <f>0.7*[1]CSHR!V106+0.3*[1]CSHR!V178</f>
        <v>0</v>
      </c>
      <c r="W324" s="60">
        <f t="shared" si="68"/>
        <v>0.95610685418568497</v>
      </c>
      <c r="X324" s="70">
        <f t="shared" ref="X324:X387" si="72">SUM(C324:W324)</f>
        <v>1</v>
      </c>
      <c r="Y324" s="1" t="str">
        <f t="shared" si="69"/>
        <v>RAB+ROW</v>
      </c>
      <c r="Z324" s="1" t="str">
        <f t="shared" si="70"/>
        <v>70/30</v>
      </c>
    </row>
    <row r="325" spans="1:28" s="5" customFormat="1" x14ac:dyDescent="0.25">
      <c r="A325" s="5" t="s">
        <v>36</v>
      </c>
      <c r="B325" s="6" t="s">
        <v>15</v>
      </c>
      <c r="C325" s="15">
        <f>0.7*[1]CSHR!C107+0.3*[1]CSHR!C179</f>
        <v>0</v>
      </c>
      <c r="D325" s="12">
        <f>0.7*[1]CSHR!D107+0.3*[1]CSHR!D179</f>
        <v>0</v>
      </c>
      <c r="E325" s="15">
        <f>0.7*[1]CSHR!E107+0.3*[1]CSHR!E179</f>
        <v>0.43660415527267499</v>
      </c>
      <c r="F325" s="12">
        <f>0.7*[1]CSHR!F107+0.3*[1]CSHR!F179</f>
        <v>0</v>
      </c>
      <c r="G325" s="15">
        <f>0.7*[1]CSHR!G107+0.3*[1]CSHR!G179</f>
        <v>1.5306394893357469E-3</v>
      </c>
      <c r="H325" s="12">
        <f>0.7*[1]CSHR!H107+0.3*[1]CSHR!H179</f>
        <v>1.5306394893357469E-3</v>
      </c>
      <c r="I325" s="15">
        <f>0.7*[1]CSHR!I107+0.3*[1]CSHR!I179</f>
        <v>1.5306394893357469E-3</v>
      </c>
      <c r="J325" s="25">
        <f t="shared" ref="J325:J388" si="73">I325/2</f>
        <v>7.6531974466787346E-4</v>
      </c>
      <c r="K325" s="25">
        <f t="shared" ref="K325:K388" si="74">I325/3</f>
        <v>5.1021316311191561E-4</v>
      </c>
      <c r="L325" s="12">
        <f>0.7*[1]CSHR!L107+0.3*[1]CSHR!L179</f>
        <v>1.5306394893357469E-3</v>
      </c>
      <c r="M325" s="15">
        <f>0.7*[1]CSHR!M107+0.3*[1]CSHR!M179</f>
        <v>2.0261407724273178E-2</v>
      </c>
      <c r="N325" s="25">
        <f t="shared" ref="N325:N388" si="75">M325/5</f>
        <v>4.0522815448546358E-3</v>
      </c>
      <c r="O325" s="25">
        <f t="shared" si="71"/>
        <v>2.0261407724273179E-3</v>
      </c>
      <c r="P325" s="25">
        <f t="shared" ref="P325:P388" si="76">M325/2</f>
        <v>1.0130703862136589E-2</v>
      </c>
      <c r="Q325" s="15">
        <f>0.7*[1]CSHR!Q107+0.3*[1]CSHR!Q179</f>
        <v>2.0261407724273178E-2</v>
      </c>
      <c r="R325" s="25">
        <f t="shared" si="67"/>
        <v>1.0130703862136589E-2</v>
      </c>
      <c r="S325" s="15">
        <f>0.7*[1]CSHR!S107+0.3*[1]CSHR!S179</f>
        <v>2.1792047213608959E-2</v>
      </c>
      <c r="T325" s="12">
        <f>0.7*[1]CSHR!T107+0.3*[1]CSHR!T179</f>
        <v>0</v>
      </c>
      <c r="U325" s="16">
        <f>0.7*[1]CSHR!U107+0.3*[1]CSHR!U179</f>
        <v>4.340421545283369E-2</v>
      </c>
      <c r="V325" s="14">
        <f>0.7*[1]CSHR!V107+0.3*[1]CSHR!V179</f>
        <v>8.8506957670782573E-3</v>
      </c>
      <c r="W325" s="60">
        <f t="shared" si="68"/>
        <v>0.4150881499385799</v>
      </c>
      <c r="X325" s="70">
        <f t="shared" si="72"/>
        <v>1</v>
      </c>
      <c r="Y325" s="5" t="str">
        <f t="shared" si="69"/>
        <v>RAB+ROW</v>
      </c>
      <c r="Z325" s="5" t="str">
        <f t="shared" si="70"/>
        <v>70/30</v>
      </c>
    </row>
    <row r="326" spans="1:28" s="1" customFormat="1" x14ac:dyDescent="0.25">
      <c r="A326" s="1" t="s">
        <v>36</v>
      </c>
      <c r="B326" s="3" t="s">
        <v>16</v>
      </c>
      <c r="C326" s="12">
        <f>0.7*[1]CSHR!C108+0.3*[1]CSHR!C180</f>
        <v>0</v>
      </c>
      <c r="D326" s="12">
        <f>0.7*[1]CSHR!D108+0.3*[1]CSHR!D180</f>
        <v>0</v>
      </c>
      <c r="E326" s="12">
        <f>0.7*[1]CSHR!E108+0.3*[1]CSHR!E180</f>
        <v>0</v>
      </c>
      <c r="F326" s="12">
        <f>0.7*[1]CSHR!F108+0.3*[1]CSHR!F180</f>
        <v>0</v>
      </c>
      <c r="G326" s="12">
        <f>0.7*[1]CSHR!G108+0.3*[1]CSHR!G180</f>
        <v>2.8606181795871963E-4</v>
      </c>
      <c r="H326" s="12">
        <f>0.7*[1]CSHR!H108+0.3*[1]CSHR!H180</f>
        <v>2.8606181795871963E-4</v>
      </c>
      <c r="I326" s="12">
        <f>0.7*[1]CSHR!I108+0.3*[1]CSHR!I180</f>
        <v>2.8606181795871963E-4</v>
      </c>
      <c r="J326" s="25">
        <f t="shared" si="73"/>
        <v>1.4303090897935982E-4</v>
      </c>
      <c r="K326" s="25">
        <f t="shared" si="74"/>
        <v>9.5353939319573207E-5</v>
      </c>
      <c r="L326" s="12">
        <f>0.7*[1]CSHR!L108+0.3*[1]CSHR!L180</f>
        <v>2.8606181795871963E-4</v>
      </c>
      <c r="M326" s="12">
        <f>0.7*[1]CSHR!M108+0.3*[1]CSHR!M180</f>
        <v>2.7811565634875489E-2</v>
      </c>
      <c r="N326" s="25">
        <f t="shared" si="75"/>
        <v>5.5623131269750981E-3</v>
      </c>
      <c r="O326" s="25">
        <f t="shared" si="71"/>
        <v>2.7811565634875491E-3</v>
      </c>
      <c r="P326" s="25">
        <f t="shared" si="76"/>
        <v>1.3905782817437744E-2</v>
      </c>
      <c r="Q326" s="12">
        <f>0.7*[1]CSHR!Q108+0.3*[1]CSHR!Q180</f>
        <v>2.7811565634875489E-2</v>
      </c>
      <c r="R326" s="25">
        <f t="shared" si="67"/>
        <v>1.3905782817437744E-2</v>
      </c>
      <c r="S326" s="12">
        <f>0.7*[1]CSHR!S108+0.3*[1]CSHR!S180</f>
        <v>2.8097627452834235E-2</v>
      </c>
      <c r="T326" s="12">
        <f>0.7*[1]CSHR!T108+0.3*[1]CSHR!T180</f>
        <v>0</v>
      </c>
      <c r="U326" s="13">
        <f>0.7*[1]CSHR!U108+0.3*[1]CSHR!U180</f>
        <v>2.8097627452834235E-2</v>
      </c>
      <c r="V326" s="14">
        <f>0.7*[1]CSHR!V108+0.3*[1]CSHR!V180</f>
        <v>3.7377753767814111E-2</v>
      </c>
      <c r="W326" s="60">
        <f t="shared" si="68"/>
        <v>0.81326619261129451</v>
      </c>
      <c r="X326" s="70">
        <f t="shared" si="72"/>
        <v>1</v>
      </c>
      <c r="Y326" s="1" t="str">
        <f t="shared" si="69"/>
        <v>RAB+ROW</v>
      </c>
      <c r="Z326" s="1" t="str">
        <f t="shared" si="70"/>
        <v>70/30</v>
      </c>
    </row>
    <row r="327" spans="1:28" s="8" customFormat="1" x14ac:dyDescent="0.25">
      <c r="A327" s="8" t="s">
        <v>36</v>
      </c>
      <c r="B327" s="9" t="s">
        <v>17</v>
      </c>
      <c r="C327" s="17">
        <f>0.7*[1]CSHR!C109+0.3*[1]CSHR!C181</f>
        <v>0</v>
      </c>
      <c r="D327" s="18">
        <f>0.7*[1]CSHR!D109+0.3*[1]CSHR!D181</f>
        <v>0</v>
      </c>
      <c r="E327" s="17">
        <f>0.7*[1]CSHR!E109+0.3*[1]CSHR!E181</f>
        <v>0</v>
      </c>
      <c r="F327" s="18">
        <f>0.7*[1]CSHR!F109+0.3*[1]CSHR!F181</f>
        <v>0.42556573300303124</v>
      </c>
      <c r="G327" s="17">
        <f>0.7*[1]CSHR!G109+0.3*[1]CSHR!G181</f>
        <v>0</v>
      </c>
      <c r="H327" s="18">
        <f>0.7*[1]CSHR!H109+0.3*[1]CSHR!H181</f>
        <v>0</v>
      </c>
      <c r="I327" s="17">
        <f>0.7*[1]CSHR!I109+0.3*[1]CSHR!I181</f>
        <v>0</v>
      </c>
      <c r="J327" s="56">
        <f t="shared" si="73"/>
        <v>0</v>
      </c>
      <c r="K327" s="56">
        <f t="shared" si="74"/>
        <v>0</v>
      </c>
      <c r="L327" s="18">
        <f>0.7*[1]CSHR!L109+0.3*[1]CSHR!L181</f>
        <v>0</v>
      </c>
      <c r="M327" s="17">
        <f>0.7*[1]CSHR!M109+0.3*[1]CSHR!M181</f>
        <v>2.1426743201938638E-2</v>
      </c>
      <c r="N327" s="56">
        <f t="shared" si="75"/>
        <v>4.2853486403877277E-3</v>
      </c>
      <c r="O327" s="56">
        <f t="shared" si="71"/>
        <v>2.1426743201938638E-3</v>
      </c>
      <c r="P327" s="56">
        <f t="shared" si="76"/>
        <v>1.0713371600969319E-2</v>
      </c>
      <c r="Q327" s="17">
        <f>0.7*[1]CSHR!Q109+0.3*[1]CSHR!Q181</f>
        <v>2.1426743201938638E-2</v>
      </c>
      <c r="R327" s="56">
        <f t="shared" si="67"/>
        <v>1.0713371600969319E-2</v>
      </c>
      <c r="S327" s="17">
        <f>0.7*[1]CSHR!S109+0.3*[1]CSHR!S181</f>
        <v>2.1426743201938638E-2</v>
      </c>
      <c r="T327" s="18">
        <f>0.7*[1]CSHR!T109+0.3*[1]CSHR!T181</f>
        <v>0</v>
      </c>
      <c r="U327" s="17">
        <f>0.7*[1]CSHR!U109+0.3*[1]CSHR!U181</f>
        <v>4.428193595067325E-2</v>
      </c>
      <c r="V327" s="19">
        <f>0.7*[1]CSHR!V109+0.3*[1]CSHR!V181</f>
        <v>3.6727924588521067E-3</v>
      </c>
      <c r="W327" s="62">
        <f t="shared" si="68"/>
        <v>0.43434454281910728</v>
      </c>
      <c r="X327" s="71">
        <f t="shared" si="72"/>
        <v>1</v>
      </c>
      <c r="Y327" s="8" t="str">
        <f t="shared" si="69"/>
        <v>RAB+ROW</v>
      </c>
      <c r="Z327" s="8" t="str">
        <f t="shared" si="70"/>
        <v>70/30</v>
      </c>
    </row>
    <row r="328" spans="1:28" s="1" customFormat="1" x14ac:dyDescent="0.25">
      <c r="A328" s="1" t="s">
        <v>37</v>
      </c>
      <c r="B328" s="3" t="s">
        <v>0</v>
      </c>
      <c r="C328" s="12">
        <f>0.7*[1]CSHR!C92+0.3*[1]CSHR!C164</f>
        <v>0.46385653905917157</v>
      </c>
      <c r="D328" s="12">
        <f>0.7*[1]CSHR!D92+0.3*[1]CSHR!D164</f>
        <v>0</v>
      </c>
      <c r="E328" s="12">
        <f>0.7*[1]CSHR!E92+0.3*[1]CSHR!E164</f>
        <v>0</v>
      </c>
      <c r="F328" s="12">
        <f>0.7*[1]CSHR!F92+0.3*[1]CSHR!F164</f>
        <v>0</v>
      </c>
      <c r="G328" s="12">
        <f>0.7*[1]CSHR!G92+0.3*[1]CSHR!G164</f>
        <v>1.1835301553583873E-2</v>
      </c>
      <c r="H328" s="12">
        <f>0.7*[1]CSHR!H92+0.3*[1]CSHR!H164</f>
        <v>1.1835301553583873E-2</v>
      </c>
      <c r="I328" s="12">
        <f>0.7*[1]CSHR!I92+0.3*[1]CSHR!I164</f>
        <v>1.1835301553583873E-2</v>
      </c>
      <c r="J328" s="25">
        <f t="shared" si="73"/>
        <v>5.9176507767919363E-3</v>
      </c>
      <c r="K328" s="25">
        <f t="shared" si="74"/>
        <v>3.9451005178612912E-3</v>
      </c>
      <c r="L328" s="12">
        <f>0.7*[1]CSHR!L92+0.3*[1]CSHR!L164</f>
        <v>1.1835301553583873E-2</v>
      </c>
      <c r="M328" s="12">
        <f>0.7*[1]CSHR!M92+0.3*[1]CSHR!M164</f>
        <v>1.9082898838181619E-2</v>
      </c>
      <c r="N328" s="25">
        <f t="shared" si="75"/>
        <v>3.8165797676363239E-3</v>
      </c>
      <c r="O328" s="25">
        <f>P328/5</f>
        <v>1.908289883818162E-3</v>
      </c>
      <c r="P328" s="25">
        <f t="shared" si="76"/>
        <v>9.5414494190908094E-3</v>
      </c>
      <c r="Q328" s="12">
        <f>0.7*[1]CSHR!Q92+0.3*[1]CSHR!Q164</f>
        <v>1.9082898838181619E-2</v>
      </c>
      <c r="R328" s="25">
        <f t="shared" si="67"/>
        <v>9.5414494190908094E-3</v>
      </c>
      <c r="S328" s="12">
        <f>0.7*[1]CSHR!S92+0.3*[1]CSHR!S164</f>
        <v>3.0918200391765432E-2</v>
      </c>
      <c r="T328" s="12">
        <f>0.7*[1]CSHR!T92+0.3*[1]CSHR!T164</f>
        <v>0</v>
      </c>
      <c r="U328" s="13">
        <f>0.7*[1]CSHR!U92+0.3*[1]CSHR!U164</f>
        <v>4.6988009939707871E-2</v>
      </c>
      <c r="V328" s="29">
        <f>0.7*[1]CSHR!V92+0.3*[1]CSHR!V164</f>
        <v>2.1082680305106443E-2</v>
      </c>
      <c r="W328" s="63">
        <f t="shared" si="68"/>
        <v>0.31697704662926063</v>
      </c>
      <c r="X328" s="70">
        <f t="shared" si="72"/>
        <v>1</v>
      </c>
      <c r="Y328" s="1" t="str">
        <f>$AR$2</f>
        <v>RAB+ROW</v>
      </c>
      <c r="Z328" s="1" t="str">
        <f>$AR$3</f>
        <v>70/30</v>
      </c>
    </row>
    <row r="329" spans="1:28" s="5" customFormat="1" x14ac:dyDescent="0.25">
      <c r="A329" s="5" t="s">
        <v>37</v>
      </c>
      <c r="B329" s="6" t="s">
        <v>1</v>
      </c>
      <c r="C329" s="15">
        <f>0.7*[1]CSHR!C93+0.3*[1]CSHR!C165</f>
        <v>0</v>
      </c>
      <c r="D329" s="12">
        <f>0.7*[1]CSHR!D93+0.3*[1]CSHR!D165</f>
        <v>0</v>
      </c>
      <c r="E329" s="15">
        <f>0.7*[1]CSHR!E93+0.3*[1]CSHR!E165</f>
        <v>0</v>
      </c>
      <c r="F329" s="12">
        <f>0.7*[1]CSHR!F93+0.3*[1]CSHR!F165</f>
        <v>0</v>
      </c>
      <c r="G329" s="15">
        <f>0.7*[1]CSHR!G93+0.3*[1]CSHR!G165</f>
        <v>7.2463860973783906E-3</v>
      </c>
      <c r="H329" s="12">
        <f>0.7*[1]CSHR!H93+0.3*[1]CSHR!H165</f>
        <v>7.2463860973783906E-3</v>
      </c>
      <c r="I329" s="15">
        <f>0.7*[1]CSHR!I93+0.3*[1]CSHR!I165</f>
        <v>7.2463860973783906E-3</v>
      </c>
      <c r="J329" s="25">
        <f t="shared" si="73"/>
        <v>3.6231930486891953E-3</v>
      </c>
      <c r="K329" s="25">
        <f t="shared" si="74"/>
        <v>2.4154620324594637E-3</v>
      </c>
      <c r="L329" s="12">
        <f>0.7*[1]CSHR!L93+0.3*[1]CSHR!L165</f>
        <v>7.2463860973783906E-3</v>
      </c>
      <c r="M329" s="15">
        <f>0.7*[1]CSHR!M93+0.3*[1]CSHR!M165</f>
        <v>1.5653695429413222E-2</v>
      </c>
      <c r="N329" s="25">
        <f t="shared" si="75"/>
        <v>3.1307390858826443E-3</v>
      </c>
      <c r="O329" s="69">
        <f>T329/2</f>
        <v>0.17527251393431872</v>
      </c>
      <c r="P329" s="25">
        <f t="shared" si="76"/>
        <v>7.8268477147066112E-3</v>
      </c>
      <c r="Q329" s="15">
        <f>0.7*[1]CSHR!Q93+0.3*[1]CSHR!Q165</f>
        <v>1.5653695429413222E-2</v>
      </c>
      <c r="R329" s="25">
        <f t="shared" si="67"/>
        <v>7.8268477147066112E-3</v>
      </c>
      <c r="S329" s="15">
        <f>0.7*[1]CSHR!S93+0.3*[1]CSHR!S165</f>
        <v>2.2900081526791585E-2</v>
      </c>
      <c r="T329" s="12">
        <f>0.7*[1]CSHR!T93+0.3*[1]CSHR!T165</f>
        <v>0.35054502786863745</v>
      </c>
      <c r="U329" s="16">
        <f>0.7*[1]CSHR!U93+0.3*[1]CSHR!U165</f>
        <v>3.855377695620478E-2</v>
      </c>
      <c r="V329" s="14">
        <f>0.7*[1]CSHR!V93+0.3*[1]CSHR!V165</f>
        <v>1.0989839467363682E-2</v>
      </c>
      <c r="W329" s="60">
        <f t="shared" si="68"/>
        <v>0.31662273540189934</v>
      </c>
      <c r="X329" s="70">
        <f t="shared" si="72"/>
        <v>1</v>
      </c>
      <c r="Y329" s="5" t="str">
        <f t="shared" ref="Y329:Y345" si="77">$AR$2</f>
        <v>RAB+ROW</v>
      </c>
      <c r="Z329" s="5" t="str">
        <f t="shared" ref="Z329:Z345" si="78">$AR$3</f>
        <v>70/30</v>
      </c>
    </row>
    <row r="330" spans="1:28" s="1" customFormat="1" x14ac:dyDescent="0.25">
      <c r="A330" s="1" t="s">
        <v>37</v>
      </c>
      <c r="B330" s="3" t="s">
        <v>2</v>
      </c>
      <c r="C330" s="12">
        <f>0.7*[1]CSHR!C94+0.3*[1]CSHR!C166</f>
        <v>0.46816544988852338</v>
      </c>
      <c r="D330" s="12">
        <f>0.7*[1]CSHR!D94+0.3*[1]CSHR!D166</f>
        <v>0</v>
      </c>
      <c r="E330" s="12">
        <f>0.7*[1]CSHR!E94+0.3*[1]CSHR!E166</f>
        <v>0</v>
      </c>
      <c r="F330" s="12">
        <f>0.7*[1]CSHR!F94+0.3*[1]CSHR!F166</f>
        <v>0</v>
      </c>
      <c r="G330" s="12">
        <f>0.7*[1]CSHR!G94+0.3*[1]CSHR!G166</f>
        <v>8.7999840281786021E-3</v>
      </c>
      <c r="H330" s="12">
        <f>0.7*[1]CSHR!H94+0.3*[1]CSHR!H166</f>
        <v>8.7999840281786021E-3</v>
      </c>
      <c r="I330" s="12">
        <f>0.7*[1]CSHR!I94+0.3*[1]CSHR!I166</f>
        <v>8.7999840281786021E-3</v>
      </c>
      <c r="J330" s="25">
        <f t="shared" si="73"/>
        <v>4.399992014089301E-3</v>
      </c>
      <c r="K330" s="25">
        <f t="shared" si="74"/>
        <v>2.9333280093928674E-3</v>
      </c>
      <c r="L330" s="12">
        <f>0.7*[1]CSHR!L94+0.3*[1]CSHR!L166</f>
        <v>8.7999840281786021E-3</v>
      </c>
      <c r="M330" s="12">
        <f>0.7*[1]CSHR!M94+0.3*[1]CSHR!M166</f>
        <v>1.9670001588314202E-2</v>
      </c>
      <c r="N330" s="25">
        <f t="shared" si="75"/>
        <v>3.9340003176628405E-3</v>
      </c>
      <c r="O330" s="25">
        <f>P330/5</f>
        <v>1.9670001588314202E-3</v>
      </c>
      <c r="P330" s="25">
        <f t="shared" si="76"/>
        <v>9.8350007941571012E-3</v>
      </c>
      <c r="Q330" s="12">
        <f>0.7*[1]CSHR!Q94+0.3*[1]CSHR!Q166</f>
        <v>1.9670001588314202E-2</v>
      </c>
      <c r="R330" s="25">
        <f t="shared" si="67"/>
        <v>9.8350007941571012E-3</v>
      </c>
      <c r="S330" s="12">
        <f>0.7*[1]CSHR!S94+0.3*[1]CSHR!S166</f>
        <v>2.8469985616492811E-2</v>
      </c>
      <c r="T330" s="12">
        <f>0.7*[1]CSHR!T94+0.3*[1]CSHR!T166</f>
        <v>0</v>
      </c>
      <c r="U330" s="13">
        <f>0.7*[1]CSHR!U94+0.3*[1]CSHR!U166</f>
        <v>4.5034197480336366E-2</v>
      </c>
      <c r="V330" s="14">
        <f>0.7*[1]CSHR!V94+0.3*[1]CSHR!V166</f>
        <v>2.1629010596959763E-2</v>
      </c>
      <c r="W330" s="60">
        <f t="shared" si="68"/>
        <v>0.32925709504005407</v>
      </c>
      <c r="X330" s="70">
        <f t="shared" si="72"/>
        <v>1</v>
      </c>
      <c r="Y330" s="1" t="str">
        <f t="shared" si="77"/>
        <v>RAB+ROW</v>
      </c>
      <c r="Z330" s="1" t="str">
        <f t="shared" si="78"/>
        <v>70/30</v>
      </c>
    </row>
    <row r="331" spans="1:28" s="5" customFormat="1" x14ac:dyDescent="0.25">
      <c r="A331" s="5" t="s">
        <v>37</v>
      </c>
      <c r="B331" s="6" t="s">
        <v>3</v>
      </c>
      <c r="C331" s="15">
        <f>0.7*[1]CSHR!C95+0.3*[1]CSHR!C167</f>
        <v>0</v>
      </c>
      <c r="D331" s="12">
        <f>0.7*[1]CSHR!D95+0.3*[1]CSHR!D167</f>
        <v>0</v>
      </c>
      <c r="E331" s="15">
        <f>0.7*[1]CSHR!E95+0.3*[1]CSHR!E167</f>
        <v>0.59753443626275282</v>
      </c>
      <c r="F331" s="12">
        <f>0.7*[1]CSHR!F95+0.3*[1]CSHR!F167</f>
        <v>0</v>
      </c>
      <c r="G331" s="15">
        <f>0.7*[1]CSHR!G95+0.3*[1]CSHR!G167</f>
        <v>1.7337681417179283E-3</v>
      </c>
      <c r="H331" s="12">
        <f>0.7*[1]CSHR!H95+0.3*[1]CSHR!H167</f>
        <v>1.7337681417179283E-3</v>
      </c>
      <c r="I331" s="15">
        <f>0.7*[1]CSHR!I95+0.3*[1]CSHR!I167</f>
        <v>1.7337681417179283E-3</v>
      </c>
      <c r="J331" s="25">
        <f t="shared" si="73"/>
        <v>8.6688407085896415E-4</v>
      </c>
      <c r="K331" s="25">
        <f t="shared" si="74"/>
        <v>5.7792271390597614E-4</v>
      </c>
      <c r="L331" s="12">
        <f>0.7*[1]CSHR!L95+0.3*[1]CSHR!L167</f>
        <v>1.7337681417179283E-3</v>
      </c>
      <c r="M331" s="15">
        <f>0.7*[1]CSHR!M95+0.3*[1]CSHR!M167</f>
        <v>1.4552754177611668E-2</v>
      </c>
      <c r="N331" s="25">
        <f t="shared" si="75"/>
        <v>2.9105508355223336E-3</v>
      </c>
      <c r="O331" s="25">
        <f t="shared" ref="O331:O345" si="79">P331/5</f>
        <v>1.4552754177611668E-3</v>
      </c>
      <c r="P331" s="25">
        <f t="shared" si="76"/>
        <v>7.2763770888058339E-3</v>
      </c>
      <c r="Q331" s="15">
        <f>0.7*[1]CSHR!Q95+0.3*[1]CSHR!Q167</f>
        <v>1.4552754177611668E-2</v>
      </c>
      <c r="R331" s="25">
        <f t="shared" si="67"/>
        <v>7.2763770888058339E-3</v>
      </c>
      <c r="S331" s="15">
        <f>0.7*[1]CSHR!S95+0.3*[1]CSHR!S167</f>
        <v>1.6286522319329637E-2</v>
      </c>
      <c r="T331" s="12">
        <f>0.7*[1]CSHR!T95+0.3*[1]CSHR!T167</f>
        <v>0</v>
      </c>
      <c r="U331" s="16">
        <f>0.7*[1]CSHR!U95+0.3*[1]CSHR!U167</f>
        <v>3.1809460108782085E-2</v>
      </c>
      <c r="V331" s="14">
        <f>0.7*[1]CSHR!V95+0.3*[1]CSHR!V167</f>
        <v>4.2179906066467394E-3</v>
      </c>
      <c r="W331" s="60">
        <f t="shared" si="68"/>
        <v>0.29374762256473375</v>
      </c>
      <c r="X331" s="70">
        <f t="shared" si="72"/>
        <v>1</v>
      </c>
      <c r="Y331" s="5" t="str">
        <f t="shared" si="77"/>
        <v>RAB+ROW</v>
      </c>
      <c r="Z331" s="5" t="str">
        <f t="shared" si="78"/>
        <v>70/30</v>
      </c>
    </row>
    <row r="332" spans="1:28" s="1" customFormat="1" x14ac:dyDescent="0.25">
      <c r="A332" s="1" t="s">
        <v>37</v>
      </c>
      <c r="B332" s="3" t="s">
        <v>4</v>
      </c>
      <c r="C332" s="12">
        <f>0.7*[1]CSHR!C96+0.3*[1]CSHR!C168</f>
        <v>0</v>
      </c>
      <c r="D332" s="12">
        <f>0.7*[1]CSHR!D96+0.3*[1]CSHR!D168</f>
        <v>0</v>
      </c>
      <c r="E332" s="12">
        <f>0.7*[1]CSHR!E96+0.3*[1]CSHR!E168</f>
        <v>0</v>
      </c>
      <c r="F332" s="12">
        <f>0.7*[1]CSHR!F96+0.3*[1]CSHR!F168</f>
        <v>0</v>
      </c>
      <c r="G332" s="12">
        <f>0.7*[1]CSHR!G96+0.3*[1]CSHR!G168</f>
        <v>1.4710085166664061E-2</v>
      </c>
      <c r="H332" s="12">
        <f>0.7*[1]CSHR!H96+0.3*[1]CSHR!H168</f>
        <v>1.4710085166664061E-2</v>
      </c>
      <c r="I332" s="12">
        <f>0.7*[1]CSHR!I96+0.3*[1]CSHR!I168</f>
        <v>1.4710085166664061E-2</v>
      </c>
      <c r="J332" s="25">
        <f t="shared" si="73"/>
        <v>7.3550425833320303E-3</v>
      </c>
      <c r="K332" s="25">
        <f t="shared" si="74"/>
        <v>4.9033617222213532E-3</v>
      </c>
      <c r="L332" s="12">
        <f>0.7*[1]CSHR!L96+0.3*[1]CSHR!L168</f>
        <v>1.4710085166664061E-2</v>
      </c>
      <c r="M332" s="12">
        <f>0.7*[1]CSHR!M96+0.3*[1]CSHR!M168</f>
        <v>1.5973436314394369E-2</v>
      </c>
      <c r="N332" s="25">
        <f t="shared" si="75"/>
        <v>3.1946872628788739E-3</v>
      </c>
      <c r="O332" s="25">
        <f t="shared" si="79"/>
        <v>1.597343631439437E-3</v>
      </c>
      <c r="P332" s="25">
        <f t="shared" si="76"/>
        <v>7.9867181571971844E-3</v>
      </c>
      <c r="Q332" s="12">
        <f>0.7*[1]CSHR!Q96+0.3*[1]CSHR!Q168</f>
        <v>1.5973436314394369E-2</v>
      </c>
      <c r="R332" s="25">
        <f t="shared" si="67"/>
        <v>7.9867181571971844E-3</v>
      </c>
      <c r="S332" s="12">
        <f>0.7*[1]CSHR!S96+0.3*[1]CSHR!S168</f>
        <v>3.0683521481058428E-2</v>
      </c>
      <c r="T332" s="12">
        <f>0.7*[1]CSHR!T96+0.3*[1]CSHR!T168</f>
        <v>0</v>
      </c>
      <c r="U332" s="13">
        <f>0.7*[1]CSHR!U96+0.3*[1]CSHR!U168</f>
        <v>3.3878208743937321E-2</v>
      </c>
      <c r="V332" s="14">
        <f>0.7*[1]CSHR!V96+0.3*[1]CSHR!V168</f>
        <v>2.4535181114523257E-3</v>
      </c>
      <c r="W332" s="60">
        <f t="shared" si="68"/>
        <v>0.80917366685384085</v>
      </c>
      <c r="X332" s="70">
        <f t="shared" si="72"/>
        <v>1</v>
      </c>
      <c r="Y332" s="1" t="str">
        <f t="shared" si="77"/>
        <v>RAB+ROW</v>
      </c>
      <c r="Z332" s="1" t="str">
        <f t="shared" si="78"/>
        <v>70/30</v>
      </c>
    </row>
    <row r="333" spans="1:28" s="5" customFormat="1" x14ac:dyDescent="0.25">
      <c r="A333" s="5" t="s">
        <v>37</v>
      </c>
      <c r="B333" s="6" t="s">
        <v>5</v>
      </c>
      <c r="C333" s="15">
        <f>0.7*[1]CSHR!C97+0.3*[1]CSHR!C169</f>
        <v>0.39716889641417458</v>
      </c>
      <c r="D333" s="12">
        <f>0.7*[1]CSHR!D97+0.3*[1]CSHR!D169</f>
        <v>0</v>
      </c>
      <c r="E333" s="15">
        <f>0.7*[1]CSHR!E97+0.3*[1]CSHR!E169</f>
        <v>0</v>
      </c>
      <c r="F333" s="12">
        <f>0.7*[1]CSHR!F97+0.3*[1]CSHR!F169</f>
        <v>0</v>
      </c>
      <c r="G333" s="15">
        <f>0.7*[1]CSHR!G97+0.3*[1]CSHR!G169</f>
        <v>8.1971623313895851E-3</v>
      </c>
      <c r="H333" s="12">
        <f>0.7*[1]CSHR!H97+0.3*[1]CSHR!H169</f>
        <v>8.1971623313895851E-3</v>
      </c>
      <c r="I333" s="15">
        <f>0.7*[1]CSHR!I97+0.3*[1]CSHR!I169</f>
        <v>8.1971623313895851E-3</v>
      </c>
      <c r="J333" s="25">
        <f t="shared" si="73"/>
        <v>4.0985811656947925E-3</v>
      </c>
      <c r="K333" s="25">
        <f t="shared" si="74"/>
        <v>2.7323874437965284E-3</v>
      </c>
      <c r="L333" s="12">
        <f>0.7*[1]CSHR!L97+0.3*[1]CSHR!L169</f>
        <v>8.1971623313895851E-3</v>
      </c>
      <c r="M333" s="15">
        <f>0.7*[1]CSHR!M97+0.3*[1]CSHR!M169</f>
        <v>2.2955630494449143E-2</v>
      </c>
      <c r="N333" s="25">
        <f t="shared" si="75"/>
        <v>4.5911260988898287E-3</v>
      </c>
      <c r="O333" s="25">
        <f t="shared" si="79"/>
        <v>2.2955630494449143E-3</v>
      </c>
      <c r="P333" s="25">
        <f t="shared" si="76"/>
        <v>1.1477815247224571E-2</v>
      </c>
      <c r="Q333" s="15">
        <f>0.7*[1]CSHR!Q97+0.3*[1]CSHR!Q169</f>
        <v>2.2955630494449143E-2</v>
      </c>
      <c r="R333" s="25">
        <f t="shared" si="67"/>
        <v>1.1477815247224571E-2</v>
      </c>
      <c r="S333" s="15">
        <f>0.7*[1]CSHR!S97+0.3*[1]CSHR!S169</f>
        <v>3.1152792825838757E-2</v>
      </c>
      <c r="T333" s="12">
        <f>0.7*[1]CSHR!T97+0.3*[1]CSHR!T169</f>
        <v>0</v>
      </c>
      <c r="U333" s="16">
        <f>0.7*[1]CSHR!U97+0.3*[1]CSHR!U169</f>
        <v>5.0483850084322261E-2</v>
      </c>
      <c r="V333" s="14">
        <f>0.7*[1]CSHR!V97+0.3*[1]CSHR!V169</f>
        <v>2.002448830614453E-2</v>
      </c>
      <c r="W333" s="60">
        <f t="shared" si="68"/>
        <v>0.38579677380278821</v>
      </c>
      <c r="X333" s="70">
        <f t="shared" si="72"/>
        <v>1</v>
      </c>
      <c r="Y333" s="5" t="str">
        <f t="shared" si="77"/>
        <v>RAB+ROW</v>
      </c>
      <c r="Z333" s="5" t="str">
        <f t="shared" si="78"/>
        <v>70/30</v>
      </c>
    </row>
    <row r="334" spans="1:28" s="1" customFormat="1" x14ac:dyDescent="0.25">
      <c r="A334" s="1" t="s">
        <v>37</v>
      </c>
      <c r="B334" s="3" t="s">
        <v>6</v>
      </c>
      <c r="C334" s="12">
        <f>0.7*[1]CSHR!C98+0.3*[1]CSHR!C170</f>
        <v>0</v>
      </c>
      <c r="D334" s="12">
        <f>0.7*[1]CSHR!D98+0.3*[1]CSHR!D170</f>
        <v>0</v>
      </c>
      <c r="E334" s="12">
        <f>0.7*[1]CSHR!E98+0.3*[1]CSHR!E170</f>
        <v>0</v>
      </c>
      <c r="F334" s="12">
        <f>0.7*[1]CSHR!F98+0.3*[1]CSHR!F170</f>
        <v>0</v>
      </c>
      <c r="G334" s="12">
        <f>0.7*[1]CSHR!G98+0.3*[1]CSHR!G170</f>
        <v>1.7140618569400083E-3</v>
      </c>
      <c r="H334" s="12">
        <f>0.7*[1]CSHR!H98+0.3*[1]CSHR!H170</f>
        <v>1.7140618569400083E-3</v>
      </c>
      <c r="I334" s="12">
        <f>0.7*[1]CSHR!I98+0.3*[1]CSHR!I170</f>
        <v>1.7140618569400083E-3</v>
      </c>
      <c r="J334" s="25">
        <f t="shared" si="73"/>
        <v>8.5703092847000417E-4</v>
      </c>
      <c r="K334" s="25">
        <f t="shared" si="74"/>
        <v>5.7135395231333607E-4</v>
      </c>
      <c r="L334" s="12">
        <f>0.7*[1]CSHR!L98+0.3*[1]CSHR!L170</f>
        <v>1.7140618569400083E-3</v>
      </c>
      <c r="M334" s="12">
        <f>0.7*[1]CSHR!M98+0.3*[1]CSHR!M170</f>
        <v>2.7774150459676086E-2</v>
      </c>
      <c r="N334" s="25">
        <f t="shared" si="75"/>
        <v>5.5548300919352174E-3</v>
      </c>
      <c r="O334" s="25">
        <f t="shared" si="79"/>
        <v>2.7774150459676087E-3</v>
      </c>
      <c r="P334" s="25">
        <f t="shared" si="76"/>
        <v>1.3887075229838043E-2</v>
      </c>
      <c r="Q334" s="12">
        <f>0.7*[1]CSHR!Q98+0.3*[1]CSHR!Q170</f>
        <v>2.7774150459676086E-2</v>
      </c>
      <c r="R334" s="25">
        <f t="shared" si="67"/>
        <v>1.3887075229838043E-2</v>
      </c>
      <c r="S334" s="12">
        <f>0.7*[1]CSHR!S98+0.3*[1]CSHR!S170</f>
        <v>2.948821231661607E-2</v>
      </c>
      <c r="T334" s="12">
        <f>0.7*[1]CSHR!T98+0.3*[1]CSHR!T170</f>
        <v>0</v>
      </c>
      <c r="U334" s="13">
        <f>0.7*[1]CSHR!U98+0.3*[1]CSHR!U170</f>
        <v>2.948821231661607E-2</v>
      </c>
      <c r="V334" s="14">
        <f>0.7*[1]CSHR!V98+0.3*[1]CSHR!V170</f>
        <v>3.0102469742263264E-2</v>
      </c>
      <c r="W334" s="60">
        <f t="shared" si="68"/>
        <v>0.81098177679903016</v>
      </c>
      <c r="X334" s="70">
        <f t="shared" si="72"/>
        <v>1</v>
      </c>
      <c r="Y334" s="1" t="str">
        <f t="shared" si="77"/>
        <v>RAB+ROW</v>
      </c>
      <c r="Z334" s="1" t="str">
        <f t="shared" si="78"/>
        <v>70/30</v>
      </c>
    </row>
    <row r="335" spans="1:28" s="5" customFormat="1" x14ac:dyDescent="0.25">
      <c r="A335" s="5" t="s">
        <v>37</v>
      </c>
      <c r="B335" s="6" t="s">
        <v>7</v>
      </c>
      <c r="C335" s="15">
        <f>0.7*[1]CSHR!C99+0.3*[1]CSHR!C171</f>
        <v>0</v>
      </c>
      <c r="D335" s="12">
        <f>0.7*[1]CSHR!D99+0.3*[1]CSHR!D171</f>
        <v>0</v>
      </c>
      <c r="E335" s="15">
        <f>0.7*[1]CSHR!E99+0.3*[1]CSHR!E171</f>
        <v>0</v>
      </c>
      <c r="F335" s="12">
        <f>0.7*[1]CSHR!F99+0.3*[1]CSHR!F171</f>
        <v>0</v>
      </c>
      <c r="G335" s="15">
        <f>0.7*[1]CSHR!G99+0.3*[1]CSHR!G171</f>
        <v>3.9073084774179714E-3</v>
      </c>
      <c r="H335" s="12">
        <f>0.7*[1]CSHR!H99+0.3*[1]CSHR!H171</f>
        <v>0.30146440010711478</v>
      </c>
      <c r="I335" s="15">
        <f>0.7*[1]CSHR!I99+0.3*[1]CSHR!I171</f>
        <v>3.9073084774179714E-3</v>
      </c>
      <c r="J335" s="25">
        <f t="shared" si="73"/>
        <v>1.9536542387089857E-3</v>
      </c>
      <c r="K335" s="25">
        <f t="shared" si="74"/>
        <v>1.3024361591393238E-3</v>
      </c>
      <c r="L335" s="12">
        <f>0.7*[1]CSHR!L99+0.3*[1]CSHR!L171</f>
        <v>3.9073084774179714E-3</v>
      </c>
      <c r="M335" s="15">
        <f>0.7*[1]CSHR!M99+0.3*[1]CSHR!M171</f>
        <v>2.4825346406230308E-2</v>
      </c>
      <c r="N335" s="25">
        <f t="shared" si="75"/>
        <v>4.9650692812460619E-3</v>
      </c>
      <c r="O335" s="25">
        <f t="shared" si="79"/>
        <v>2.482534640623031E-3</v>
      </c>
      <c r="P335" s="25">
        <f t="shared" si="76"/>
        <v>1.2412673203115154E-2</v>
      </c>
      <c r="Q335" s="15">
        <f>0.7*[1]CSHR!Q99+0.3*[1]CSHR!Q171</f>
        <v>2.4825346406230308E-2</v>
      </c>
      <c r="R335" s="25">
        <f t="shared" si="67"/>
        <v>1.2412673203115154E-2</v>
      </c>
      <c r="S335" s="15">
        <f>0.7*[1]CSHR!S99+0.3*[1]CSHR!S171</f>
        <v>2.8732654883648227E-2</v>
      </c>
      <c r="T335" s="12">
        <f>0.7*[1]CSHR!T99+0.3*[1]CSHR!T171</f>
        <v>0</v>
      </c>
      <c r="U335" s="16">
        <f>0.7*[1]CSHR!U99+0.3*[1]CSHR!U171</f>
        <v>6.1833116758621937E-2</v>
      </c>
      <c r="V335" s="14">
        <f>0.7*[1]CSHR!V99+0.3*[1]CSHR!V171</f>
        <v>2.7241684265464271E-2</v>
      </c>
      <c r="W335" s="60">
        <f t="shared" si="68"/>
        <v>0.48382648501448844</v>
      </c>
      <c r="X335" s="70">
        <f t="shared" si="72"/>
        <v>1</v>
      </c>
      <c r="Y335" s="5" t="str">
        <f t="shared" si="77"/>
        <v>RAB+ROW</v>
      </c>
      <c r="Z335" s="5" t="str">
        <f t="shared" si="78"/>
        <v>70/30</v>
      </c>
    </row>
    <row r="336" spans="1:28" s="1" customFormat="1" x14ac:dyDescent="0.25">
      <c r="A336" s="28" t="s">
        <v>37</v>
      </c>
      <c r="B336" s="30" t="s">
        <v>8</v>
      </c>
      <c r="C336" s="25">
        <f>[1]CSHR!C172</f>
        <v>0</v>
      </c>
      <c r="D336" s="25">
        <f>[1]CSHR!D172</f>
        <v>0</v>
      </c>
      <c r="E336" s="25">
        <f>[1]CSHR!E172</f>
        <v>0</v>
      </c>
      <c r="F336" s="25">
        <f>[1]CSHR!F172</f>
        <v>0.81615876321858205</v>
      </c>
      <c r="G336" s="25">
        <f>[1]CSHR!G172</f>
        <v>0</v>
      </c>
      <c r="H336" s="25">
        <f>[1]CSHR!H172</f>
        <v>0</v>
      </c>
      <c r="I336" s="25">
        <f>[1]CSHR!I172</f>
        <v>0</v>
      </c>
      <c r="J336" s="25">
        <f t="shared" si="73"/>
        <v>0</v>
      </c>
      <c r="K336" s="25">
        <f t="shared" si="74"/>
        <v>0</v>
      </c>
      <c r="L336" s="25">
        <f>[1]CSHR!L172</f>
        <v>0</v>
      </c>
      <c r="M336" s="25">
        <f>[1]CSHR!M172</f>
        <v>6.8487752009910498E-3</v>
      </c>
      <c r="N336" s="25">
        <f t="shared" si="75"/>
        <v>1.3697550401982101E-3</v>
      </c>
      <c r="O336" s="25">
        <f t="shared" si="79"/>
        <v>6.8487752009910503E-4</v>
      </c>
      <c r="P336" s="25">
        <f t="shared" si="76"/>
        <v>3.4243876004955249E-3</v>
      </c>
      <c r="Q336" s="25">
        <f>[1]CSHR!Q172</f>
        <v>6.8487752009910498E-3</v>
      </c>
      <c r="R336" s="25">
        <f t="shared" si="67"/>
        <v>3.4243876004955249E-3</v>
      </c>
      <c r="S336" s="25">
        <f>[1]CSHR!S172</f>
        <v>6.8487752009910498E-3</v>
      </c>
      <c r="T336" s="25">
        <f>[1]CSHR!T172</f>
        <v>0</v>
      </c>
      <c r="U336" s="25">
        <f>[1]CSHR!U172</f>
        <v>1.41541354153815E-2</v>
      </c>
      <c r="V336" s="27">
        <f>[1]CSHR!V172</f>
        <v>1.40487696430586E-3</v>
      </c>
      <c r="W336" s="64">
        <f t="shared" si="68"/>
        <v>0.13883249103746897</v>
      </c>
      <c r="X336" s="70">
        <f t="shared" si="72"/>
        <v>1</v>
      </c>
      <c r="Y336" s="28" t="str">
        <f t="shared" si="77"/>
        <v>RAB+ROW</v>
      </c>
      <c r="Z336" s="28" t="str">
        <f t="shared" si="78"/>
        <v>70/30</v>
      </c>
      <c r="AA336" s="28" t="s">
        <v>88</v>
      </c>
      <c r="AB336" s="28"/>
    </row>
    <row r="337" spans="1:28" s="5" customFormat="1" x14ac:dyDescent="0.25">
      <c r="A337" s="5" t="s">
        <v>37</v>
      </c>
      <c r="B337" s="6" t="s">
        <v>9</v>
      </c>
      <c r="C337" s="15">
        <f>0.7*[1]CSHR!C101+0.3*[1]CSHR!C173</f>
        <v>0.35937891934025201</v>
      </c>
      <c r="D337" s="12">
        <f>0.7*[1]CSHR!D101+0.3*[1]CSHR!D173</f>
        <v>0</v>
      </c>
      <c r="E337" s="15">
        <f>0.7*[1]CSHR!E101+0.3*[1]CSHR!E173</f>
        <v>0</v>
      </c>
      <c r="F337" s="12">
        <f>0.7*[1]CSHR!F101+0.3*[1]CSHR!F173</f>
        <v>0</v>
      </c>
      <c r="G337" s="15">
        <f>0.7*[1]CSHR!G101+0.3*[1]CSHR!G173</f>
        <v>6.7274752886144484E-3</v>
      </c>
      <c r="H337" s="12">
        <f>0.7*[1]CSHR!H101+0.3*[1]CSHR!H173</f>
        <v>6.7274752886144484E-3</v>
      </c>
      <c r="I337" s="15">
        <f>0.7*[1]CSHR!I101+0.3*[1]CSHR!I173</f>
        <v>6.7274752886144484E-3</v>
      </c>
      <c r="J337" s="25">
        <f t="shared" si="73"/>
        <v>3.3637376443072242E-3</v>
      </c>
      <c r="K337" s="25">
        <f t="shared" si="74"/>
        <v>2.2424917628714827E-3</v>
      </c>
      <c r="L337" s="12">
        <f>0.7*[1]CSHR!L101+0.3*[1]CSHR!L173</f>
        <v>6.7274752886144484E-3</v>
      </c>
      <c r="M337" s="15">
        <f>0.7*[1]CSHR!M101+0.3*[1]CSHR!M173</f>
        <v>2.4617102510172406E-2</v>
      </c>
      <c r="N337" s="25">
        <f t="shared" si="75"/>
        <v>4.9234205020344812E-3</v>
      </c>
      <c r="O337" s="25">
        <f t="shared" si="79"/>
        <v>2.4617102510172406E-3</v>
      </c>
      <c r="P337" s="25">
        <f t="shared" si="76"/>
        <v>1.2308551255086203E-2</v>
      </c>
      <c r="Q337" s="15">
        <f>0.7*[1]CSHR!Q101+0.3*[1]CSHR!Q173</f>
        <v>2.4617102510172406E-2</v>
      </c>
      <c r="R337" s="25">
        <f t="shared" si="67"/>
        <v>1.2308551255086203E-2</v>
      </c>
      <c r="S337" s="15">
        <f>0.7*[1]CSHR!S101+0.3*[1]CSHR!S173</f>
        <v>3.1344577798786855E-2</v>
      </c>
      <c r="T337" s="12">
        <f>0.7*[1]CSHR!T101+0.3*[1]CSHR!T173</f>
        <v>0</v>
      </c>
      <c r="U337" s="16">
        <f>0.7*[1]CSHR!U101+0.3*[1]CSHR!U173</f>
        <v>5.2074769386300485E-2</v>
      </c>
      <c r="V337" s="14">
        <f>0.7*[1]CSHR!V101+0.3*[1]CSHR!V173</f>
        <v>2.7792984901939065E-2</v>
      </c>
      <c r="W337" s="60">
        <f t="shared" si="68"/>
        <v>0.41565617972751612</v>
      </c>
      <c r="X337" s="70">
        <f t="shared" si="72"/>
        <v>1</v>
      </c>
      <c r="Y337" s="5" t="str">
        <f t="shared" si="77"/>
        <v>RAB+ROW</v>
      </c>
      <c r="Z337" s="5" t="str">
        <f t="shared" si="78"/>
        <v>70/30</v>
      </c>
    </row>
    <row r="338" spans="1:28" s="1" customFormat="1" x14ac:dyDescent="0.25">
      <c r="A338" s="1" t="s">
        <v>37</v>
      </c>
      <c r="B338" s="3" t="s">
        <v>10</v>
      </c>
      <c r="C338" s="12">
        <f>0.7*[1]CSHR!C102+0.3*[1]CSHR!C174</f>
        <v>0</v>
      </c>
      <c r="D338" s="12">
        <f>0.7*[1]CSHR!D102+0.3*[1]CSHR!D174</f>
        <v>0</v>
      </c>
      <c r="E338" s="12">
        <f>0.7*[1]CSHR!E102+0.3*[1]CSHR!E174</f>
        <v>0.63186426512490657</v>
      </c>
      <c r="F338" s="12">
        <f>0.7*[1]CSHR!F102+0.3*[1]CSHR!F174</f>
        <v>0</v>
      </c>
      <c r="G338" s="12">
        <f>0.7*[1]CSHR!G102+0.3*[1]CSHR!G174</f>
        <v>2.2866646405017405E-3</v>
      </c>
      <c r="H338" s="12">
        <f>0.7*[1]CSHR!H102+0.3*[1]CSHR!H174</f>
        <v>2.2866646405017405E-3</v>
      </c>
      <c r="I338" s="12">
        <f>0.7*[1]CSHR!I102+0.3*[1]CSHR!I174</f>
        <v>2.2866646405017405E-3</v>
      </c>
      <c r="J338" s="25">
        <f t="shared" si="73"/>
        <v>1.1433323202508703E-3</v>
      </c>
      <c r="K338" s="25">
        <f t="shared" si="74"/>
        <v>7.6222154683391354E-4</v>
      </c>
      <c r="L338" s="12">
        <f>0.7*[1]CSHR!L102+0.3*[1]CSHR!L174</f>
        <v>2.2866646405017405E-3</v>
      </c>
      <c r="M338" s="12">
        <f>0.7*[1]CSHR!M102+0.3*[1]CSHR!M174</f>
        <v>1.2997514849035361E-2</v>
      </c>
      <c r="N338" s="25">
        <f t="shared" si="75"/>
        <v>2.5995029698070724E-3</v>
      </c>
      <c r="O338" s="25">
        <f t="shared" si="79"/>
        <v>1.2997514849035362E-3</v>
      </c>
      <c r="P338" s="25">
        <f t="shared" si="76"/>
        <v>6.4987574245176805E-3</v>
      </c>
      <c r="Q338" s="12">
        <f>0.7*[1]CSHR!Q102+0.3*[1]CSHR!Q174</f>
        <v>1.2997514849035361E-2</v>
      </c>
      <c r="R338" s="25">
        <f t="shared" si="67"/>
        <v>6.4987574245176805E-3</v>
      </c>
      <c r="S338" s="12">
        <f>0.7*[1]CSHR!S102+0.3*[1]CSHR!S174</f>
        <v>1.5284179489537069E-2</v>
      </c>
      <c r="T338" s="12">
        <f>0.7*[1]CSHR!T102+0.3*[1]CSHR!T174</f>
        <v>0</v>
      </c>
      <c r="U338" s="13">
        <f>0.7*[1]CSHR!U102+0.3*[1]CSHR!U174</f>
        <v>2.9148195328508174E-2</v>
      </c>
      <c r="V338" s="14">
        <f>0.7*[1]CSHR!V102+0.3*[1]CSHR!V174</f>
        <v>6.828122668136349E-3</v>
      </c>
      <c r="W338" s="60">
        <f t="shared" si="68"/>
        <v>0.26293122595800333</v>
      </c>
      <c r="X338" s="70">
        <f t="shared" si="72"/>
        <v>1</v>
      </c>
      <c r="Y338" s="1" t="str">
        <f t="shared" si="77"/>
        <v>RAB+ROW</v>
      </c>
      <c r="Z338" s="1" t="str">
        <f t="shared" si="78"/>
        <v>70/30</v>
      </c>
    </row>
    <row r="339" spans="1:28" s="5" customFormat="1" x14ac:dyDescent="0.25">
      <c r="A339" s="5" t="s">
        <v>37</v>
      </c>
      <c r="B339" s="6" t="s">
        <v>11</v>
      </c>
      <c r="C339" s="15">
        <f>0.7*[1]CSHR!C103+0.3*[1]CSHR!C175</f>
        <v>0.35229907085089363</v>
      </c>
      <c r="D339" s="12">
        <f>0.7*[1]CSHR!D103+0.3*[1]CSHR!D175</f>
        <v>0</v>
      </c>
      <c r="E339" s="15">
        <f>0.7*[1]CSHR!E103+0.3*[1]CSHR!E175</f>
        <v>0</v>
      </c>
      <c r="F339" s="12">
        <f>0.7*[1]CSHR!F103+0.3*[1]CSHR!F175</f>
        <v>0</v>
      </c>
      <c r="G339" s="15">
        <f>0.7*[1]CSHR!G103+0.3*[1]CSHR!G175</f>
        <v>6.6806773918676281E-3</v>
      </c>
      <c r="H339" s="12">
        <f>0.7*[1]CSHR!H103+0.3*[1]CSHR!H175</f>
        <v>6.6806773918676281E-3</v>
      </c>
      <c r="I339" s="15">
        <f>0.7*[1]CSHR!I103+0.3*[1]CSHR!I175</f>
        <v>6.6806773918676281E-3</v>
      </c>
      <c r="J339" s="25">
        <f t="shared" si="73"/>
        <v>3.340338695933814E-3</v>
      </c>
      <c r="K339" s="25">
        <f t="shared" si="74"/>
        <v>2.2268924639558762E-3</v>
      </c>
      <c r="L339" s="12">
        <f>0.7*[1]CSHR!L103+0.3*[1]CSHR!L175</f>
        <v>6.6806773918676281E-3</v>
      </c>
      <c r="M339" s="15">
        <f>0.7*[1]CSHR!M103+0.3*[1]CSHR!M175</f>
        <v>2.5098646459247725E-2</v>
      </c>
      <c r="N339" s="25">
        <f t="shared" si="75"/>
        <v>5.0197292918495451E-3</v>
      </c>
      <c r="O339" s="25">
        <f t="shared" si="79"/>
        <v>2.5098646459247725E-3</v>
      </c>
      <c r="P339" s="25">
        <f t="shared" si="76"/>
        <v>1.2549323229623863E-2</v>
      </c>
      <c r="Q339" s="15">
        <f>0.7*[1]CSHR!Q103+0.3*[1]CSHR!Q175</f>
        <v>2.5098646459247725E-2</v>
      </c>
      <c r="R339" s="25">
        <f t="shared" si="67"/>
        <v>1.2549323229623863E-2</v>
      </c>
      <c r="S339" s="15">
        <f>0.7*[1]CSHR!S103+0.3*[1]CSHR!S175</f>
        <v>3.1779323851115357E-2</v>
      </c>
      <c r="T339" s="12">
        <f>0.7*[1]CSHR!T103+0.3*[1]CSHR!T175</f>
        <v>0</v>
      </c>
      <c r="U339" s="16">
        <f>0.7*[1]CSHR!U103+0.3*[1]CSHR!U175</f>
        <v>5.2915026132587153E-2</v>
      </c>
      <c r="V339" s="14">
        <f>0.7*[1]CSHR!V103+0.3*[1]CSHR!V175</f>
        <v>2.3982130695015907E-2</v>
      </c>
      <c r="W339" s="60">
        <f t="shared" si="68"/>
        <v>0.4239089744275103</v>
      </c>
      <c r="X339" s="70">
        <f t="shared" si="72"/>
        <v>1</v>
      </c>
      <c r="Y339" s="5" t="str">
        <f t="shared" si="77"/>
        <v>RAB+ROW</v>
      </c>
      <c r="Z339" s="5" t="str">
        <f t="shared" si="78"/>
        <v>70/30</v>
      </c>
    </row>
    <row r="340" spans="1:28" s="1" customFormat="1" x14ac:dyDescent="0.25">
      <c r="A340" s="1" t="s">
        <v>37</v>
      </c>
      <c r="B340" s="3" t="s">
        <v>12</v>
      </c>
      <c r="C340" s="12">
        <f>0.7*[1]CSHR!C104+0.3*[1]CSHR!C176</f>
        <v>0</v>
      </c>
      <c r="D340" s="12">
        <f>0.7*[1]CSHR!D104+0.3*[1]CSHR!D176</f>
        <v>0</v>
      </c>
      <c r="E340" s="12">
        <f>0.7*[1]CSHR!E104+0.3*[1]CSHR!E176</f>
        <v>0</v>
      </c>
      <c r="F340" s="12">
        <f>0.7*[1]CSHR!F104+0.3*[1]CSHR!F176</f>
        <v>0.76916994909260472</v>
      </c>
      <c r="G340" s="12">
        <f>0.7*[1]CSHR!G104+0.3*[1]CSHR!G176</f>
        <v>0</v>
      </c>
      <c r="H340" s="12">
        <f>0.7*[1]CSHR!H104+0.3*[1]CSHR!H176</f>
        <v>0</v>
      </c>
      <c r="I340" s="12">
        <f>0.7*[1]CSHR!I104+0.3*[1]CSHR!I176</f>
        <v>0</v>
      </c>
      <c r="J340" s="25">
        <f t="shared" si="73"/>
        <v>0</v>
      </c>
      <c r="K340" s="25">
        <f t="shared" si="74"/>
        <v>0</v>
      </c>
      <c r="L340" s="12">
        <f>0.7*[1]CSHR!L104+0.3*[1]CSHR!L176</f>
        <v>0</v>
      </c>
      <c r="M340" s="12">
        <f>0.7*[1]CSHR!M104+0.3*[1]CSHR!M176</f>
        <v>8.6059597063668277E-3</v>
      </c>
      <c r="N340" s="25">
        <f t="shared" si="75"/>
        <v>1.7211919412733656E-3</v>
      </c>
      <c r="O340" s="25">
        <f t="shared" si="79"/>
        <v>8.6059597063668281E-4</v>
      </c>
      <c r="P340" s="25">
        <f t="shared" si="76"/>
        <v>4.3029798531834139E-3</v>
      </c>
      <c r="Q340" s="12">
        <f>0.7*[1]CSHR!Q104+0.3*[1]CSHR!Q176</f>
        <v>8.6059597063668277E-3</v>
      </c>
      <c r="R340" s="25">
        <f t="shared" si="67"/>
        <v>4.3029798531834139E-3</v>
      </c>
      <c r="S340" s="12">
        <f>0.7*[1]CSHR!S104+0.3*[1]CSHR!S176</f>
        <v>8.6059597063668277E-3</v>
      </c>
      <c r="T340" s="12">
        <f>0.7*[1]CSHR!T104+0.3*[1]CSHR!T176</f>
        <v>0</v>
      </c>
      <c r="U340" s="13">
        <f>0.7*[1]CSHR!U104+0.3*[1]CSHR!U176</f>
        <v>1.7785650059824794E-2</v>
      </c>
      <c r="V340" s="14">
        <f>0.7*[1]CSHR!V104+0.3*[1]CSHR!V176</f>
        <v>1.5861473645969646E-3</v>
      </c>
      <c r="W340" s="60">
        <f t="shared" si="68"/>
        <v>0.17445262674559625</v>
      </c>
      <c r="X340" s="70">
        <f t="shared" si="72"/>
        <v>1</v>
      </c>
      <c r="Y340" s="1" t="str">
        <f t="shared" si="77"/>
        <v>RAB+ROW</v>
      </c>
      <c r="Z340" s="1" t="str">
        <f t="shared" si="78"/>
        <v>70/30</v>
      </c>
    </row>
    <row r="341" spans="1:28" s="5" customFormat="1" x14ac:dyDescent="0.25">
      <c r="A341" s="5" t="s">
        <v>37</v>
      </c>
      <c r="B341" s="6" t="s">
        <v>13</v>
      </c>
      <c r="C341" s="15">
        <f>0.7*[1]CSHR!C105+0.3*[1]CSHR!C177</f>
        <v>0</v>
      </c>
      <c r="D341" s="12">
        <f>0.7*[1]CSHR!D105+0.3*[1]CSHR!D177</f>
        <v>0</v>
      </c>
      <c r="E341" s="15">
        <f>0.7*[1]CSHR!E105+0.3*[1]CSHR!E177</f>
        <v>0</v>
      </c>
      <c r="F341" s="12">
        <f>0.7*[1]CSHR!F105+0.3*[1]CSHR!F177</f>
        <v>0</v>
      </c>
      <c r="G341" s="15">
        <f>0.7*[1]CSHR!G105+0.3*[1]CSHR!G177</f>
        <v>7.9144327483549499E-3</v>
      </c>
      <c r="H341" s="12">
        <f>0.7*[1]CSHR!H105+0.3*[1]CSHR!H177</f>
        <v>7.9144327483549499E-3</v>
      </c>
      <c r="I341" s="15">
        <f>0.7*[1]CSHR!I105+0.3*[1]CSHR!I177</f>
        <v>7.9144327483549499E-3</v>
      </c>
      <c r="J341" s="25">
        <f t="shared" si="73"/>
        <v>3.957216374177475E-3</v>
      </c>
      <c r="K341" s="25">
        <f t="shared" si="74"/>
        <v>2.6381442494516501E-3</v>
      </c>
      <c r="L341" s="12">
        <f>0.7*[1]CSHR!L105+0.3*[1]CSHR!L177</f>
        <v>7.9144327483549499E-3</v>
      </c>
      <c r="M341" s="15">
        <f>0.7*[1]CSHR!M105+0.3*[1]CSHR!M177</f>
        <v>2.7272475153887501E-2</v>
      </c>
      <c r="N341" s="25">
        <f t="shared" si="75"/>
        <v>5.4544950307775005E-3</v>
      </c>
      <c r="O341" s="25">
        <f t="shared" si="79"/>
        <v>2.7272475153887503E-3</v>
      </c>
      <c r="P341" s="25">
        <f t="shared" si="76"/>
        <v>1.363623757694375E-2</v>
      </c>
      <c r="Q341" s="15">
        <f>0.7*[1]CSHR!Q105+0.3*[1]CSHR!Q177</f>
        <v>2.7272475153887501E-2</v>
      </c>
      <c r="R341" s="25">
        <f t="shared" si="67"/>
        <v>1.363623757694375E-2</v>
      </c>
      <c r="S341" s="15">
        <f>0.7*[1]CSHR!S105+0.3*[1]CSHR!S177</f>
        <v>3.5186907902242402E-2</v>
      </c>
      <c r="T341" s="12">
        <f>0.7*[1]CSHR!T105+0.3*[1]CSHR!T177</f>
        <v>0</v>
      </c>
      <c r="U341" s="16">
        <f>0.7*[1]CSHR!U105+0.3*[1]CSHR!U177</f>
        <v>4.0641402933019898E-2</v>
      </c>
      <c r="V341" s="14">
        <f>0.7*[1]CSHR!V105+0.3*[1]CSHR!V177</f>
        <v>0</v>
      </c>
      <c r="W341" s="60">
        <f t="shared" si="68"/>
        <v>0.79591942953985995</v>
      </c>
      <c r="X341" s="70">
        <f t="shared" si="72"/>
        <v>1</v>
      </c>
      <c r="Y341" s="5" t="str">
        <f t="shared" si="77"/>
        <v>RAB+ROW</v>
      </c>
      <c r="Z341" s="5" t="str">
        <f t="shared" si="78"/>
        <v>70/30</v>
      </c>
    </row>
    <row r="342" spans="1:28" s="1" customFormat="1" x14ac:dyDescent="0.25">
      <c r="A342" s="1" t="s">
        <v>37</v>
      </c>
      <c r="B342" s="3" t="s">
        <v>14</v>
      </c>
      <c r="C342" s="12">
        <f>0.7*[1]CSHR!C106+0.3*[1]CSHR!C178</f>
        <v>0</v>
      </c>
      <c r="D342" s="12">
        <f>0.7*[1]CSHR!D106+0.3*[1]CSHR!D178</f>
        <v>0</v>
      </c>
      <c r="E342" s="12">
        <f>0.7*[1]CSHR!E106+0.3*[1]CSHR!E178</f>
        <v>0</v>
      </c>
      <c r="F342" s="12">
        <f>0.7*[1]CSHR!F106+0.3*[1]CSHR!F178</f>
        <v>0</v>
      </c>
      <c r="G342" s="12">
        <f>0.7*[1]CSHR!G106+0.3*[1]CSHR!G178</f>
        <v>2.5919979235751595E-3</v>
      </c>
      <c r="H342" s="12">
        <f>0.7*[1]CSHR!H106+0.3*[1]CSHR!H178</f>
        <v>2.5919979235751595E-3</v>
      </c>
      <c r="I342" s="12">
        <f>0.7*[1]CSHR!I106+0.3*[1]CSHR!I178</f>
        <v>2.5919979235751595E-3</v>
      </c>
      <c r="J342" s="25">
        <f t="shared" si="73"/>
        <v>1.2959989617875797E-3</v>
      </c>
      <c r="K342" s="25">
        <f t="shared" si="74"/>
        <v>8.6399930785838652E-4</v>
      </c>
      <c r="L342" s="12">
        <f>0.7*[1]CSHR!L106+0.3*[1]CSHR!L178</f>
        <v>2.5919979235751595E-3</v>
      </c>
      <c r="M342" s="12">
        <f>0.7*[1]CSHR!M106+0.3*[1]CSHR!M178</f>
        <v>4.59318596547687E-3</v>
      </c>
      <c r="N342" s="25">
        <f t="shared" si="75"/>
        <v>9.1863719309537403E-4</v>
      </c>
      <c r="O342" s="25">
        <f t="shared" si="79"/>
        <v>4.5931859654768702E-4</v>
      </c>
      <c r="P342" s="25">
        <f t="shared" si="76"/>
        <v>2.296592982738435E-3</v>
      </c>
      <c r="Q342" s="12">
        <f>0.7*[1]CSHR!Q106+0.3*[1]CSHR!Q178</f>
        <v>4.59318596547687E-3</v>
      </c>
      <c r="R342" s="25">
        <f t="shared" si="67"/>
        <v>2.296592982738435E-3</v>
      </c>
      <c r="S342" s="12">
        <f>0.7*[1]CSHR!S106+0.3*[1]CSHR!S178</f>
        <v>7.1851838890520294E-3</v>
      </c>
      <c r="T342" s="12">
        <f>0.7*[1]CSHR!T106+0.3*[1]CSHR!T178</f>
        <v>0</v>
      </c>
      <c r="U342" s="13">
        <f>0.7*[1]CSHR!U106+0.3*[1]CSHR!U178</f>
        <v>9.0224582752427805E-3</v>
      </c>
      <c r="V342" s="14">
        <f>0.7*[1]CSHR!V106+0.3*[1]CSHR!V178</f>
        <v>0</v>
      </c>
      <c r="W342" s="60">
        <f t="shared" si="68"/>
        <v>0.95610685418568497</v>
      </c>
      <c r="X342" s="70">
        <f t="shared" si="72"/>
        <v>1</v>
      </c>
      <c r="Y342" s="1" t="str">
        <f t="shared" si="77"/>
        <v>RAB+ROW</v>
      </c>
      <c r="Z342" s="1" t="str">
        <f t="shared" si="78"/>
        <v>70/30</v>
      </c>
    </row>
    <row r="343" spans="1:28" s="5" customFormat="1" x14ac:dyDescent="0.25">
      <c r="A343" s="5" t="s">
        <v>37</v>
      </c>
      <c r="B343" s="6" t="s">
        <v>15</v>
      </c>
      <c r="C343" s="15">
        <f>0.7*[1]CSHR!C107+0.3*[1]CSHR!C179</f>
        <v>0</v>
      </c>
      <c r="D343" s="12">
        <f>0.7*[1]CSHR!D107+0.3*[1]CSHR!D179</f>
        <v>0</v>
      </c>
      <c r="E343" s="15">
        <f>0.7*[1]CSHR!E107+0.3*[1]CSHR!E179</f>
        <v>0.43660415527267499</v>
      </c>
      <c r="F343" s="12">
        <f>0.7*[1]CSHR!F107+0.3*[1]CSHR!F179</f>
        <v>0</v>
      </c>
      <c r="G343" s="15">
        <f>0.7*[1]CSHR!G107+0.3*[1]CSHR!G179</f>
        <v>1.5306394893357469E-3</v>
      </c>
      <c r="H343" s="12">
        <f>0.7*[1]CSHR!H107+0.3*[1]CSHR!H179</f>
        <v>1.5306394893357469E-3</v>
      </c>
      <c r="I343" s="15">
        <f>0.7*[1]CSHR!I107+0.3*[1]CSHR!I179</f>
        <v>1.5306394893357469E-3</v>
      </c>
      <c r="J343" s="25">
        <f t="shared" si="73"/>
        <v>7.6531974466787346E-4</v>
      </c>
      <c r="K343" s="25">
        <f t="shared" si="74"/>
        <v>5.1021316311191561E-4</v>
      </c>
      <c r="L343" s="12">
        <f>0.7*[1]CSHR!L107+0.3*[1]CSHR!L179</f>
        <v>1.5306394893357469E-3</v>
      </c>
      <c r="M343" s="15">
        <f>0.7*[1]CSHR!M107+0.3*[1]CSHR!M179</f>
        <v>2.0261407724273178E-2</v>
      </c>
      <c r="N343" s="25">
        <f t="shared" si="75"/>
        <v>4.0522815448546358E-3</v>
      </c>
      <c r="O343" s="25">
        <f t="shared" si="79"/>
        <v>2.0261407724273179E-3</v>
      </c>
      <c r="P343" s="25">
        <f t="shared" si="76"/>
        <v>1.0130703862136589E-2</v>
      </c>
      <c r="Q343" s="15">
        <f>0.7*[1]CSHR!Q107+0.3*[1]CSHR!Q179</f>
        <v>2.0261407724273178E-2</v>
      </c>
      <c r="R343" s="25">
        <f t="shared" si="67"/>
        <v>1.0130703862136589E-2</v>
      </c>
      <c r="S343" s="15">
        <f>0.7*[1]CSHR!S107+0.3*[1]CSHR!S179</f>
        <v>2.1792047213608959E-2</v>
      </c>
      <c r="T343" s="12">
        <f>0.7*[1]CSHR!T107+0.3*[1]CSHR!T179</f>
        <v>0</v>
      </c>
      <c r="U343" s="16">
        <f>0.7*[1]CSHR!U107+0.3*[1]CSHR!U179</f>
        <v>4.340421545283369E-2</v>
      </c>
      <c r="V343" s="14">
        <f>0.7*[1]CSHR!V107+0.3*[1]CSHR!V179</f>
        <v>8.8506957670782573E-3</v>
      </c>
      <c r="W343" s="60">
        <f t="shared" si="68"/>
        <v>0.4150881499385799</v>
      </c>
      <c r="X343" s="70">
        <f t="shared" si="72"/>
        <v>1</v>
      </c>
      <c r="Y343" s="5" t="str">
        <f t="shared" si="77"/>
        <v>RAB+ROW</v>
      </c>
      <c r="Z343" s="5" t="str">
        <f t="shared" si="78"/>
        <v>70/30</v>
      </c>
    </row>
    <row r="344" spans="1:28" s="7" customFormat="1" x14ac:dyDescent="0.25">
      <c r="A344" s="7" t="s">
        <v>37</v>
      </c>
      <c r="B344" s="3" t="s">
        <v>16</v>
      </c>
      <c r="C344" s="12">
        <f>0.7*[1]CSHR!C108+0.3*[1]CSHR!C180</f>
        <v>0</v>
      </c>
      <c r="D344" s="12">
        <f>0.7*[1]CSHR!D108+0.3*[1]CSHR!D180</f>
        <v>0</v>
      </c>
      <c r="E344" s="12">
        <f>0.7*[1]CSHR!E108+0.3*[1]CSHR!E180</f>
        <v>0</v>
      </c>
      <c r="F344" s="12">
        <f>0.7*[1]CSHR!F108+0.3*[1]CSHR!F180</f>
        <v>0</v>
      </c>
      <c r="G344" s="12">
        <f>0.7*[1]CSHR!G108+0.3*[1]CSHR!G180</f>
        <v>2.8606181795871963E-4</v>
      </c>
      <c r="H344" s="12">
        <f>0.7*[1]CSHR!H108+0.3*[1]CSHR!H180</f>
        <v>2.8606181795871963E-4</v>
      </c>
      <c r="I344" s="12">
        <f>0.7*[1]CSHR!I108+0.3*[1]CSHR!I180</f>
        <v>2.8606181795871963E-4</v>
      </c>
      <c r="J344" s="25">
        <f t="shared" si="73"/>
        <v>1.4303090897935982E-4</v>
      </c>
      <c r="K344" s="25">
        <f t="shared" si="74"/>
        <v>9.5353939319573207E-5</v>
      </c>
      <c r="L344" s="12">
        <f>0.7*[1]CSHR!L108+0.3*[1]CSHR!L180</f>
        <v>2.8606181795871963E-4</v>
      </c>
      <c r="M344" s="12">
        <f>0.7*[1]CSHR!M108+0.3*[1]CSHR!M180</f>
        <v>2.7811565634875489E-2</v>
      </c>
      <c r="N344" s="25">
        <f t="shared" si="75"/>
        <v>5.5623131269750981E-3</v>
      </c>
      <c r="O344" s="25">
        <f t="shared" si="79"/>
        <v>2.7811565634875491E-3</v>
      </c>
      <c r="P344" s="25">
        <f t="shared" si="76"/>
        <v>1.3905782817437744E-2</v>
      </c>
      <c r="Q344" s="12">
        <f>0.7*[1]CSHR!Q108+0.3*[1]CSHR!Q180</f>
        <v>2.7811565634875489E-2</v>
      </c>
      <c r="R344" s="25">
        <f t="shared" si="67"/>
        <v>1.3905782817437744E-2</v>
      </c>
      <c r="S344" s="12">
        <f>0.7*[1]CSHR!S108+0.3*[1]CSHR!S180</f>
        <v>2.8097627452834235E-2</v>
      </c>
      <c r="T344" s="12">
        <f>0.7*[1]CSHR!T108+0.3*[1]CSHR!T180</f>
        <v>0</v>
      </c>
      <c r="U344" s="13">
        <f>0.7*[1]CSHR!U108+0.3*[1]CSHR!U180</f>
        <v>2.8097627452834235E-2</v>
      </c>
      <c r="V344" s="14">
        <f>0.7*[1]CSHR!V108+0.3*[1]CSHR!V180</f>
        <v>3.7377753767814111E-2</v>
      </c>
      <c r="W344" s="60">
        <f t="shared" si="68"/>
        <v>0.81326619261129451</v>
      </c>
      <c r="X344" s="70">
        <f t="shared" si="72"/>
        <v>1</v>
      </c>
      <c r="Y344" s="7" t="str">
        <f t="shared" si="77"/>
        <v>RAB+ROW</v>
      </c>
      <c r="Z344" s="7" t="str">
        <f t="shared" si="78"/>
        <v>70/30</v>
      </c>
    </row>
    <row r="345" spans="1:28" s="8" customFormat="1" x14ac:dyDescent="0.25">
      <c r="A345" s="8" t="s">
        <v>37</v>
      </c>
      <c r="B345" s="9" t="s">
        <v>17</v>
      </c>
      <c r="C345" s="17">
        <f>0.7*[1]CSHR!C109+0.3*[1]CSHR!C181</f>
        <v>0</v>
      </c>
      <c r="D345" s="18">
        <f>0.7*[1]CSHR!D109+0.3*[1]CSHR!D181</f>
        <v>0</v>
      </c>
      <c r="E345" s="17">
        <f>0.7*[1]CSHR!E109+0.3*[1]CSHR!E181</f>
        <v>0</v>
      </c>
      <c r="F345" s="18">
        <f>0.7*[1]CSHR!F109+0.3*[1]CSHR!F181</f>
        <v>0.42556573300303124</v>
      </c>
      <c r="G345" s="17">
        <f>0.7*[1]CSHR!G109+0.3*[1]CSHR!G181</f>
        <v>0</v>
      </c>
      <c r="H345" s="18">
        <f>0.7*[1]CSHR!H109+0.3*[1]CSHR!H181</f>
        <v>0</v>
      </c>
      <c r="I345" s="17">
        <f>0.7*[1]CSHR!I109+0.3*[1]CSHR!I181</f>
        <v>0</v>
      </c>
      <c r="J345" s="56">
        <f t="shared" si="73"/>
        <v>0</v>
      </c>
      <c r="K345" s="56">
        <f t="shared" si="74"/>
        <v>0</v>
      </c>
      <c r="L345" s="18">
        <f>0.7*[1]CSHR!L109+0.3*[1]CSHR!L181</f>
        <v>0</v>
      </c>
      <c r="M345" s="17">
        <f>0.7*[1]CSHR!M109+0.3*[1]CSHR!M181</f>
        <v>2.1426743201938638E-2</v>
      </c>
      <c r="N345" s="56">
        <f t="shared" si="75"/>
        <v>4.2853486403877277E-3</v>
      </c>
      <c r="O345" s="56">
        <f t="shared" si="79"/>
        <v>2.1426743201938638E-3</v>
      </c>
      <c r="P345" s="56">
        <f t="shared" si="76"/>
        <v>1.0713371600969319E-2</v>
      </c>
      <c r="Q345" s="17">
        <f>0.7*[1]CSHR!Q109+0.3*[1]CSHR!Q181</f>
        <v>2.1426743201938638E-2</v>
      </c>
      <c r="R345" s="56">
        <f t="shared" si="67"/>
        <v>1.0713371600969319E-2</v>
      </c>
      <c r="S345" s="17">
        <f>0.7*[1]CSHR!S109+0.3*[1]CSHR!S181</f>
        <v>2.1426743201938638E-2</v>
      </c>
      <c r="T345" s="18">
        <f>0.7*[1]CSHR!T109+0.3*[1]CSHR!T181</f>
        <v>0</v>
      </c>
      <c r="U345" s="17">
        <f>0.7*[1]CSHR!U109+0.3*[1]CSHR!U181</f>
        <v>4.428193595067325E-2</v>
      </c>
      <c r="V345" s="19">
        <f>0.7*[1]CSHR!V109+0.3*[1]CSHR!V181</f>
        <v>3.6727924588521067E-3</v>
      </c>
      <c r="W345" s="62">
        <f t="shared" si="68"/>
        <v>0.43434454281910728</v>
      </c>
      <c r="X345" s="71">
        <f t="shared" si="72"/>
        <v>1</v>
      </c>
      <c r="Y345" s="8" t="str">
        <f t="shared" si="77"/>
        <v>RAB+ROW</v>
      </c>
      <c r="Z345" s="8" t="str">
        <f t="shared" si="78"/>
        <v>70/30</v>
      </c>
    </row>
    <row r="346" spans="1:28" s="1" customFormat="1" x14ac:dyDescent="0.25">
      <c r="A346" s="1" t="s">
        <v>38</v>
      </c>
      <c r="B346" s="3" t="s">
        <v>0</v>
      </c>
      <c r="C346" s="12">
        <f>0.25*[1]CSHR!C128+0.75*[1]CSHR!C164</f>
        <v>0.47404803059327172</v>
      </c>
      <c r="D346" s="12">
        <f>0.25*[1]CSHR!D128+0.75*[1]CSHR!D164</f>
        <v>0</v>
      </c>
      <c r="E346" s="12">
        <f>0.25*[1]CSHR!E128+0.75*[1]CSHR!E164</f>
        <v>0</v>
      </c>
      <c r="F346" s="12">
        <f>0.25*[1]CSHR!F128+0.75*[1]CSHR!F164</f>
        <v>0</v>
      </c>
      <c r="G346" s="12">
        <f>0.25*[1]CSHR!G128+0.75*[1]CSHR!G164</f>
        <v>1.0752774739612083E-2</v>
      </c>
      <c r="H346" s="12">
        <f>0.25*[1]CSHR!H128+0.75*[1]CSHR!H164</f>
        <v>1.0752774739612083E-2</v>
      </c>
      <c r="I346" s="12">
        <f>0.25*[1]CSHR!I128+0.75*[1]CSHR!I164</f>
        <v>1.0752774739612083E-2</v>
      </c>
      <c r="J346" s="25">
        <f t="shared" si="73"/>
        <v>5.3763873698060415E-3</v>
      </c>
      <c r="K346" s="25">
        <f t="shared" si="74"/>
        <v>3.5842582465373612E-3</v>
      </c>
      <c r="L346" s="12">
        <f>0.25*[1]CSHR!L128+0.75*[1]CSHR!L164</f>
        <v>1.0752774739612083E-2</v>
      </c>
      <c r="M346" s="12">
        <f>0.25*[1]CSHR!M128+0.75*[1]CSHR!M164</f>
        <v>1.8145616161314101E-2</v>
      </c>
      <c r="N346" s="25">
        <f t="shared" si="75"/>
        <v>3.6291232322628202E-3</v>
      </c>
      <c r="O346" s="25">
        <f>P346/5</f>
        <v>1.8145616161314101E-3</v>
      </c>
      <c r="P346" s="25">
        <f t="shared" si="76"/>
        <v>9.0728080806570504E-3</v>
      </c>
      <c r="Q346" s="12">
        <f>0.25*[1]CSHR!Q128+0.75*[1]CSHR!Q164</f>
        <v>1.8145616161314101E-2</v>
      </c>
      <c r="R346" s="25">
        <f t="shared" si="67"/>
        <v>9.0728080806570504E-3</v>
      </c>
      <c r="S346" s="12">
        <f>0.25*[1]CSHR!S128+0.75*[1]CSHR!S164</f>
        <v>2.8898390900926236E-2</v>
      </c>
      <c r="T346" s="12">
        <f>0.25*[1]CSHR!T128+0.75*[1]CSHR!T164</f>
        <v>0</v>
      </c>
      <c r="U346" s="13">
        <f>0.25*[1]CSHR!U128+0.75*[1]CSHR!U164</f>
        <v>4.4178909773611795E-2</v>
      </c>
      <c r="V346" s="14">
        <f>0.25*[1]CSHR!V128+0.75*[1]CSHR!V164</f>
        <v>3.9241378220471412E-2</v>
      </c>
      <c r="W346" s="60">
        <f t="shared" si="68"/>
        <v>0.30178101260459056</v>
      </c>
      <c r="X346" s="70">
        <f t="shared" si="72"/>
        <v>1</v>
      </c>
      <c r="Y346" s="1" t="str">
        <f>$AS$2</f>
        <v>OPE+ROW</v>
      </c>
      <c r="Z346" s="1" t="str">
        <f>$AS$3</f>
        <v>25/75</v>
      </c>
    </row>
    <row r="347" spans="1:28" s="5" customFormat="1" x14ac:dyDescent="0.25">
      <c r="A347" s="5" t="s">
        <v>38</v>
      </c>
      <c r="B347" s="6" t="s">
        <v>1</v>
      </c>
      <c r="C347" s="15">
        <f>0.25*[1]CSHR!C129+0.75*[1]CSHR!C165</f>
        <v>0</v>
      </c>
      <c r="D347" s="12">
        <f>0.25*[1]CSHR!D129+0.75*[1]CSHR!D165</f>
        <v>0</v>
      </c>
      <c r="E347" s="15">
        <f>0.25*[1]CSHR!E129+0.75*[1]CSHR!E165</f>
        <v>0</v>
      </c>
      <c r="F347" s="12">
        <f>0.25*[1]CSHR!F129+0.75*[1]CSHR!F165</f>
        <v>0</v>
      </c>
      <c r="G347" s="15">
        <f>0.25*[1]CSHR!G129+0.75*[1]CSHR!G165</f>
        <v>7.2293515442566174E-3</v>
      </c>
      <c r="H347" s="12">
        <f>0.25*[1]CSHR!H129+0.75*[1]CSHR!H165</f>
        <v>7.2293515442566174E-3</v>
      </c>
      <c r="I347" s="15">
        <f>0.25*[1]CSHR!I129+0.75*[1]CSHR!I165</f>
        <v>7.2293515442566174E-3</v>
      </c>
      <c r="J347" s="25">
        <f t="shared" si="73"/>
        <v>3.6146757721283087E-3</v>
      </c>
      <c r="K347" s="25">
        <f t="shared" si="74"/>
        <v>2.4097838480855393E-3</v>
      </c>
      <c r="L347" s="12">
        <f>0.25*[1]CSHR!L129+0.75*[1]CSHR!L165</f>
        <v>7.2293515442566174E-3</v>
      </c>
      <c r="M347" s="15">
        <f>0.25*[1]CSHR!M129+0.75*[1]CSHR!M165</f>
        <v>1.5616897265092234E-2</v>
      </c>
      <c r="N347" s="25">
        <f t="shared" si="75"/>
        <v>3.1233794530184469E-3</v>
      </c>
      <c r="O347" s="69">
        <f>T347/2</f>
        <v>0.17486048938728521</v>
      </c>
      <c r="P347" s="25">
        <f t="shared" si="76"/>
        <v>7.808448632546117E-3</v>
      </c>
      <c r="Q347" s="15">
        <f>0.25*[1]CSHR!Q129+0.75*[1]CSHR!Q165</f>
        <v>1.5616897265092234E-2</v>
      </c>
      <c r="R347" s="25">
        <f t="shared" si="67"/>
        <v>7.808448632546117E-3</v>
      </c>
      <c r="S347" s="15">
        <f>0.25*[1]CSHR!S129+0.75*[1]CSHR!S165</f>
        <v>2.2846248809348851E-2</v>
      </c>
      <c r="T347" s="12">
        <f>0.25*[1]CSHR!T129+0.75*[1]CSHR!T165</f>
        <v>0.34972097877457042</v>
      </c>
      <c r="U347" s="16">
        <f>0.25*[1]CSHR!U129+0.75*[1]CSHR!U165</f>
        <v>3.8463146074441068E-2</v>
      </c>
      <c r="V347" s="14">
        <f>0.25*[1]CSHR!V129+0.75*[1]CSHR!V165</f>
        <v>1.3314770252333068E-2</v>
      </c>
      <c r="W347" s="60">
        <f t="shared" si="68"/>
        <v>0.31587842965648583</v>
      </c>
      <c r="X347" s="70">
        <f t="shared" si="72"/>
        <v>1</v>
      </c>
      <c r="Y347" s="5" t="str">
        <f t="shared" ref="Y347:Y363" si="80">$AS$2</f>
        <v>OPE+ROW</v>
      </c>
      <c r="Z347" s="5" t="str">
        <f t="shared" ref="Z347:Z363" si="81">$AS$3</f>
        <v>25/75</v>
      </c>
    </row>
    <row r="348" spans="1:28" s="1" customFormat="1" x14ac:dyDescent="0.25">
      <c r="A348" s="1" t="s">
        <v>38</v>
      </c>
      <c r="B348" s="3" t="s">
        <v>2</v>
      </c>
      <c r="C348" s="12">
        <f>0.25*[1]CSHR!C130+0.75*[1]CSHR!C166</f>
        <v>0.53482752563870695</v>
      </c>
      <c r="D348" s="12">
        <f>0.25*[1]CSHR!D130+0.75*[1]CSHR!D166</f>
        <v>0</v>
      </c>
      <c r="E348" s="12">
        <f>0.25*[1]CSHR!E130+0.75*[1]CSHR!E166</f>
        <v>0</v>
      </c>
      <c r="F348" s="12">
        <f>0.25*[1]CSHR!F130+0.75*[1]CSHR!F166</f>
        <v>0</v>
      </c>
      <c r="G348" s="12">
        <f>0.25*[1]CSHR!G130+0.75*[1]CSHR!G166</f>
        <v>1.0050096892035992E-2</v>
      </c>
      <c r="H348" s="12">
        <f>0.25*[1]CSHR!H130+0.75*[1]CSHR!H166</f>
        <v>1.0050096892035992E-2</v>
      </c>
      <c r="I348" s="12">
        <f>0.25*[1]CSHR!I130+0.75*[1]CSHR!I166</f>
        <v>1.0050096892035992E-2</v>
      </c>
      <c r="J348" s="25">
        <f t="shared" si="73"/>
        <v>5.0250484460179958E-3</v>
      </c>
      <c r="K348" s="25">
        <f t="shared" si="74"/>
        <v>3.3500322973453304E-3</v>
      </c>
      <c r="L348" s="12">
        <f>0.25*[1]CSHR!L130+0.75*[1]CSHR!L166</f>
        <v>1.0050096892035992E-2</v>
      </c>
      <c r="M348" s="12">
        <f>0.25*[1]CSHR!M130+0.75*[1]CSHR!M166</f>
        <v>1.5587649471429741E-2</v>
      </c>
      <c r="N348" s="25">
        <f t="shared" si="75"/>
        <v>3.1175298942859482E-3</v>
      </c>
      <c r="O348" s="25">
        <f>P348/5</f>
        <v>1.5587649471429741E-3</v>
      </c>
      <c r="P348" s="25">
        <f t="shared" si="76"/>
        <v>7.7938247357148705E-3</v>
      </c>
      <c r="Q348" s="12">
        <f>0.25*[1]CSHR!Q130+0.75*[1]CSHR!Q166</f>
        <v>1.5587649471429741E-2</v>
      </c>
      <c r="R348" s="25">
        <f t="shared" si="67"/>
        <v>7.7938247357148705E-3</v>
      </c>
      <c r="S348" s="12">
        <f>0.25*[1]CSHR!S130+0.75*[1]CSHR!S166</f>
        <v>2.5637746363465747E-2</v>
      </c>
      <c r="T348" s="12">
        <f>0.25*[1]CSHR!T130+0.75*[1]CSHR!T166</f>
        <v>0</v>
      </c>
      <c r="U348" s="13">
        <f>0.25*[1]CSHR!U130+0.75*[1]CSHR!U166</f>
        <v>3.8764188023617148E-2</v>
      </c>
      <c r="V348" s="14">
        <f>0.25*[1]CSHR!V130+0.75*[1]CSHR!V166</f>
        <v>4.2121213864934143E-2</v>
      </c>
      <c r="W348" s="60">
        <f t="shared" si="68"/>
        <v>0.25863461454205061</v>
      </c>
      <c r="X348" s="70">
        <f t="shared" si="72"/>
        <v>1</v>
      </c>
      <c r="Y348" s="1" t="str">
        <f t="shared" si="80"/>
        <v>OPE+ROW</v>
      </c>
      <c r="Z348" s="1" t="str">
        <f t="shared" si="81"/>
        <v>25/75</v>
      </c>
    </row>
    <row r="349" spans="1:28" s="5" customFormat="1" x14ac:dyDescent="0.25">
      <c r="A349" s="5" t="s">
        <v>38</v>
      </c>
      <c r="B349" s="6" t="s">
        <v>3</v>
      </c>
      <c r="C349" s="15">
        <f>0.25*[1]CSHR!C131+0.75*[1]CSHR!C167</f>
        <v>0</v>
      </c>
      <c r="D349" s="12">
        <f>0.25*[1]CSHR!D131+0.75*[1]CSHR!D167</f>
        <v>0</v>
      </c>
      <c r="E349" s="15">
        <f>0.25*[1]CSHR!E131+0.75*[1]CSHR!E167</f>
        <v>0.74890184872881149</v>
      </c>
      <c r="F349" s="12">
        <f>0.25*[1]CSHR!F131+0.75*[1]CSHR!F167</f>
        <v>0</v>
      </c>
      <c r="G349" s="15">
        <f>0.25*[1]CSHR!G131+0.75*[1]CSHR!G167</f>
        <v>1.960959584855326E-3</v>
      </c>
      <c r="H349" s="12">
        <f>0.25*[1]CSHR!H131+0.75*[1]CSHR!H167</f>
        <v>1.960959584855326E-3</v>
      </c>
      <c r="I349" s="15">
        <f>0.25*[1]CSHR!I131+0.75*[1]CSHR!I167</f>
        <v>1.960959584855326E-3</v>
      </c>
      <c r="J349" s="25">
        <f t="shared" si="73"/>
        <v>9.8047979242766301E-4</v>
      </c>
      <c r="K349" s="25">
        <f t="shared" si="74"/>
        <v>6.5365319495177534E-4</v>
      </c>
      <c r="L349" s="12">
        <f>0.25*[1]CSHR!L131+0.75*[1]CSHR!L167</f>
        <v>1.960959584855326E-3</v>
      </c>
      <c r="M349" s="15">
        <f>0.25*[1]CSHR!M131+0.75*[1]CSHR!M167</f>
        <v>8.6824023080746323E-3</v>
      </c>
      <c r="N349" s="25">
        <f t="shared" si="75"/>
        <v>1.7364804616149265E-3</v>
      </c>
      <c r="O349" s="25">
        <f t="shared" ref="O349:O363" si="82">P349/5</f>
        <v>8.6824023080746325E-4</v>
      </c>
      <c r="P349" s="25">
        <f t="shared" si="76"/>
        <v>4.3412011540373161E-3</v>
      </c>
      <c r="Q349" s="15">
        <f>0.25*[1]CSHR!Q131+0.75*[1]CSHR!Q167</f>
        <v>8.6824023080746323E-3</v>
      </c>
      <c r="R349" s="25">
        <f t="shared" si="67"/>
        <v>4.3412011540373161E-3</v>
      </c>
      <c r="S349" s="15">
        <f>0.25*[1]CSHR!S131+0.75*[1]CSHR!S167</f>
        <v>1.0643361892929968E-2</v>
      </c>
      <c r="T349" s="12">
        <f>0.25*[1]CSHR!T131+0.75*[1]CSHR!T167</f>
        <v>0</v>
      </c>
      <c r="U349" s="16">
        <f>0.25*[1]CSHR!U131+0.75*[1]CSHR!U167</f>
        <v>1.9904591021542933E-2</v>
      </c>
      <c r="V349" s="14">
        <f>0.25*[1]CSHR!V131+0.75*[1]CSHR!V167</f>
        <v>7.2023053017604768E-3</v>
      </c>
      <c r="W349" s="60">
        <f t="shared" si="68"/>
        <v>0.17521799411150818</v>
      </c>
      <c r="X349" s="70">
        <f t="shared" si="72"/>
        <v>1</v>
      </c>
      <c r="Y349" s="5" t="str">
        <f t="shared" si="80"/>
        <v>OPE+ROW</v>
      </c>
      <c r="Z349" s="5" t="str">
        <f t="shared" si="81"/>
        <v>25/75</v>
      </c>
    </row>
    <row r="350" spans="1:28" s="1" customFormat="1" x14ac:dyDescent="0.25">
      <c r="A350" s="28" t="s">
        <v>38</v>
      </c>
      <c r="B350" s="30" t="s">
        <v>4</v>
      </c>
      <c r="C350" s="25">
        <f>[1]CSHR!C168</f>
        <v>0</v>
      </c>
      <c r="D350" s="25">
        <f>[1]CSHR!D168</f>
        <v>0</v>
      </c>
      <c r="E350" s="25">
        <f>[1]CSHR!E168</f>
        <v>0</v>
      </c>
      <c r="F350" s="25">
        <f>[1]CSHR!F168</f>
        <v>0</v>
      </c>
      <c r="G350" s="25">
        <f>[1]CSHR!G168</f>
        <v>1.4706106110030202E-2</v>
      </c>
      <c r="H350" s="25">
        <f>[1]CSHR!H168</f>
        <v>1.4706106110030202E-2</v>
      </c>
      <c r="I350" s="25">
        <f>[1]CSHR!I168</f>
        <v>1.4706106110030202E-2</v>
      </c>
      <c r="J350" s="25">
        <f t="shared" si="73"/>
        <v>7.353053055015101E-3</v>
      </c>
      <c r="K350" s="25">
        <f t="shared" si="74"/>
        <v>4.9020353700100676E-3</v>
      </c>
      <c r="L350" s="25">
        <f>[1]CSHR!L168</f>
        <v>1.4706106110030202E-2</v>
      </c>
      <c r="M350" s="25">
        <f>[1]CSHR!M168</f>
        <v>1.5969115523113198E-2</v>
      </c>
      <c r="N350" s="25">
        <f t="shared" si="75"/>
        <v>3.1938231046226397E-3</v>
      </c>
      <c r="O350" s="25">
        <f t="shared" si="82"/>
        <v>1.5969115523113198E-3</v>
      </c>
      <c r="P350" s="25">
        <f t="shared" si="76"/>
        <v>7.9845577615565988E-3</v>
      </c>
      <c r="Q350" s="25">
        <f>[1]CSHR!Q168</f>
        <v>1.5969115523113198E-2</v>
      </c>
      <c r="R350" s="25">
        <f t="shared" si="67"/>
        <v>7.9845577615565988E-3</v>
      </c>
      <c r="S350" s="25">
        <f>[1]CSHR!S168</f>
        <v>3.0675221633143398E-2</v>
      </c>
      <c r="T350" s="25">
        <f>[1]CSHR!T168</f>
        <v>0</v>
      </c>
      <c r="U350" s="26">
        <f>[1]CSHR!U168</f>
        <v>3.3869044737766009E-2</v>
      </c>
      <c r="V350" s="27">
        <f>[1]CSHR!V168</f>
        <v>2.7233529833389203E-3</v>
      </c>
      <c r="W350" s="64">
        <f t="shared" si="68"/>
        <v>0.80895478655433217</v>
      </c>
      <c r="X350" s="70">
        <f t="shared" si="72"/>
        <v>1</v>
      </c>
      <c r="Y350" s="28" t="str">
        <f t="shared" si="80"/>
        <v>OPE+ROW</v>
      </c>
      <c r="Z350" s="28" t="str">
        <f t="shared" si="81"/>
        <v>25/75</v>
      </c>
      <c r="AA350" s="28" t="s">
        <v>88</v>
      </c>
      <c r="AB350" s="28"/>
    </row>
    <row r="351" spans="1:28" s="5" customFormat="1" x14ac:dyDescent="0.25">
      <c r="A351" s="5" t="s">
        <v>38</v>
      </c>
      <c r="B351" s="6" t="s">
        <v>5</v>
      </c>
      <c r="C351" s="15">
        <f>0.25*[1]CSHR!C133+0.75*[1]CSHR!C169</f>
        <v>0.52898261943979596</v>
      </c>
      <c r="D351" s="12">
        <f>0.25*[1]CSHR!D133+0.75*[1]CSHR!D169</f>
        <v>0</v>
      </c>
      <c r="E351" s="15">
        <f>0.25*[1]CSHR!E133+0.75*[1]CSHR!E169</f>
        <v>0</v>
      </c>
      <c r="F351" s="12">
        <f>0.25*[1]CSHR!F133+0.75*[1]CSHR!F169</f>
        <v>0</v>
      </c>
      <c r="G351" s="15">
        <f>0.25*[1]CSHR!G133+0.75*[1]CSHR!G169</f>
        <v>1.0083475651638181E-2</v>
      </c>
      <c r="H351" s="12">
        <f>0.25*[1]CSHR!H133+0.75*[1]CSHR!H169</f>
        <v>1.0083475651638181E-2</v>
      </c>
      <c r="I351" s="15">
        <f>0.25*[1]CSHR!I133+0.75*[1]CSHR!I169</f>
        <v>1.0083475651638181E-2</v>
      </c>
      <c r="J351" s="25">
        <f t="shared" si="73"/>
        <v>5.0417378258190903E-3</v>
      </c>
      <c r="K351" s="25">
        <f t="shared" si="74"/>
        <v>3.3611585505460601E-3</v>
      </c>
      <c r="L351" s="12">
        <f>0.25*[1]CSHR!L133+0.75*[1]CSHR!L169</f>
        <v>1.0083475651638181E-2</v>
      </c>
      <c r="M351" s="15">
        <f>0.25*[1]CSHR!M133+0.75*[1]CSHR!M169</f>
        <v>1.6042705330700638E-2</v>
      </c>
      <c r="N351" s="25">
        <f t="shared" si="75"/>
        <v>3.2085410661401277E-3</v>
      </c>
      <c r="O351" s="25">
        <f t="shared" si="82"/>
        <v>1.6042705330700639E-3</v>
      </c>
      <c r="P351" s="25">
        <f t="shared" si="76"/>
        <v>8.0213526653503189E-3</v>
      </c>
      <c r="Q351" s="15">
        <f>0.25*[1]CSHR!Q133+0.75*[1]CSHR!Q169</f>
        <v>1.6042705330700638E-2</v>
      </c>
      <c r="R351" s="25">
        <f t="shared" si="67"/>
        <v>8.0213526653503189E-3</v>
      </c>
      <c r="S351" s="15">
        <f>0.25*[1]CSHR!S133+0.75*[1]CSHR!S169</f>
        <v>2.6126180982338848E-2</v>
      </c>
      <c r="T351" s="12">
        <f>0.25*[1]CSHR!T133+0.75*[1]CSHR!T169</f>
        <v>0</v>
      </c>
      <c r="U351" s="16">
        <f>0.25*[1]CSHR!U133+0.75*[1]CSHR!U169</f>
        <v>3.9635827576613124E-2</v>
      </c>
      <c r="V351" s="14">
        <f>0.25*[1]CSHR!V133+0.75*[1]CSHR!V169</f>
        <v>3.7199258197905274E-2</v>
      </c>
      <c r="W351" s="60">
        <f t="shared" si="68"/>
        <v>0.266378387229117</v>
      </c>
      <c r="X351" s="70">
        <f t="shared" si="72"/>
        <v>1</v>
      </c>
      <c r="Y351" s="5" t="str">
        <f t="shared" si="80"/>
        <v>OPE+ROW</v>
      </c>
      <c r="Z351" s="5" t="str">
        <f t="shared" si="81"/>
        <v>25/75</v>
      </c>
    </row>
    <row r="352" spans="1:28" s="1" customFormat="1" x14ac:dyDescent="0.25">
      <c r="A352" s="1" t="s">
        <v>38</v>
      </c>
      <c r="B352" s="3" t="s">
        <v>6</v>
      </c>
      <c r="C352" s="12">
        <f>0.25*[1]CSHR!C134+0.75*[1]CSHR!C170</f>
        <v>0</v>
      </c>
      <c r="D352" s="12">
        <f>0.25*[1]CSHR!D134+0.75*[1]CSHR!D170</f>
        <v>0</v>
      </c>
      <c r="E352" s="12">
        <f>0.25*[1]CSHR!E134+0.75*[1]CSHR!E170</f>
        <v>0</v>
      </c>
      <c r="F352" s="12">
        <f>0.25*[1]CSHR!F134+0.75*[1]CSHR!F170</f>
        <v>0</v>
      </c>
      <c r="G352" s="12">
        <f>0.25*[1]CSHR!G134+0.75*[1]CSHR!G170</f>
        <v>1.6945030494364068E-3</v>
      </c>
      <c r="H352" s="12">
        <f>0.25*[1]CSHR!H134+0.75*[1]CSHR!H170</f>
        <v>1.6945030494364068E-3</v>
      </c>
      <c r="I352" s="12">
        <f>0.25*[1]CSHR!I134+0.75*[1]CSHR!I170</f>
        <v>1.6945030494364068E-3</v>
      </c>
      <c r="J352" s="25">
        <f t="shared" si="73"/>
        <v>8.4725152471820339E-4</v>
      </c>
      <c r="K352" s="25">
        <f t="shared" si="74"/>
        <v>5.6483434981213559E-4</v>
      </c>
      <c r="L352" s="12">
        <f>0.25*[1]CSHR!L134+0.75*[1]CSHR!L170</f>
        <v>1.6945030494364068E-3</v>
      </c>
      <c r="M352" s="12">
        <f>0.25*[1]CSHR!M134+0.75*[1]CSHR!M170</f>
        <v>2.7457225338089933E-2</v>
      </c>
      <c r="N352" s="25">
        <f t="shared" si="75"/>
        <v>5.4914450676179869E-3</v>
      </c>
      <c r="O352" s="25">
        <f t="shared" si="82"/>
        <v>2.7457225338089935E-3</v>
      </c>
      <c r="P352" s="25">
        <f t="shared" si="76"/>
        <v>1.3728612669044966E-2</v>
      </c>
      <c r="Q352" s="12">
        <f>0.25*[1]CSHR!Q134+0.75*[1]CSHR!Q170</f>
        <v>2.7457225338089933E-2</v>
      </c>
      <c r="R352" s="25">
        <f t="shared" si="67"/>
        <v>1.3728612669044966E-2</v>
      </c>
      <c r="S352" s="12">
        <f>0.25*[1]CSHR!S134+0.75*[1]CSHR!S170</f>
        <v>2.9151728387526395E-2</v>
      </c>
      <c r="T352" s="12">
        <f>0.25*[1]CSHR!T134+0.75*[1]CSHR!T170</f>
        <v>0</v>
      </c>
      <c r="U352" s="13">
        <f>0.25*[1]CSHR!U134+0.75*[1]CSHR!U170</f>
        <v>2.9151728387526395E-2</v>
      </c>
      <c r="V352" s="14">
        <f>0.25*[1]CSHR!V134+0.75*[1]CSHR!V170</f>
        <v>4.1169771085981792E-2</v>
      </c>
      <c r="W352" s="60">
        <f t="shared" si="68"/>
        <v>0.80172783045099272</v>
      </c>
      <c r="X352" s="70">
        <f t="shared" si="72"/>
        <v>1</v>
      </c>
      <c r="Y352" s="1" t="str">
        <f t="shared" si="80"/>
        <v>OPE+ROW</v>
      </c>
      <c r="Z352" s="1" t="str">
        <f t="shared" si="81"/>
        <v>25/75</v>
      </c>
    </row>
    <row r="353" spans="1:28" s="5" customFormat="1" x14ac:dyDescent="0.25">
      <c r="A353" s="28" t="s">
        <v>38</v>
      </c>
      <c r="B353" s="30" t="s">
        <v>7</v>
      </c>
      <c r="C353" s="25">
        <f>[1]CSHR!C171</f>
        <v>0</v>
      </c>
      <c r="D353" s="25">
        <f>[1]CSHR!D171</f>
        <v>0</v>
      </c>
      <c r="E353" s="25">
        <f>[1]CSHR!E171</f>
        <v>0</v>
      </c>
      <c r="F353" s="25">
        <f>[1]CSHR!F171</f>
        <v>0</v>
      </c>
      <c r="G353" s="25">
        <f>[1]CSHR!G171</f>
        <v>4.5932336710585928E-3</v>
      </c>
      <c r="H353" s="25">
        <f>[1]CSHR!H171</f>
        <v>0.34261420230180883</v>
      </c>
      <c r="I353" s="25">
        <f>[1]CSHR!I171</f>
        <v>4.5932336710585928E-3</v>
      </c>
      <c r="J353" s="25">
        <f t="shared" si="73"/>
        <v>2.2966168355292964E-3</v>
      </c>
      <c r="K353" s="25">
        <f t="shared" si="74"/>
        <v>1.5310778903528642E-3</v>
      </c>
      <c r="L353" s="25">
        <f>[1]CSHR!L171</f>
        <v>4.5932336710585928E-3</v>
      </c>
      <c r="M353" s="25">
        <f>[1]CSHR!M171</f>
        <v>2.2375040909475077E-2</v>
      </c>
      <c r="N353" s="25">
        <f t="shared" si="75"/>
        <v>4.4750081818950155E-3</v>
      </c>
      <c r="O353" s="25">
        <f t="shared" si="82"/>
        <v>2.2375040909475077E-3</v>
      </c>
      <c r="P353" s="25">
        <f t="shared" si="76"/>
        <v>1.1187520454737539E-2</v>
      </c>
      <c r="Q353" s="25">
        <f>[1]CSHR!Q171</f>
        <v>2.2375040909475077E-2</v>
      </c>
      <c r="R353" s="25">
        <f t="shared" si="67"/>
        <v>1.1187520454737539E-2</v>
      </c>
      <c r="S353" s="25">
        <f>[1]CSHR!S171</f>
        <v>2.6968274580533656E-2</v>
      </c>
      <c r="T353" s="25">
        <f>[1]CSHR!T171</f>
        <v>0</v>
      </c>
      <c r="U353" s="26">
        <f>[1]CSHR!U171</f>
        <v>5.6801662459833729E-2</v>
      </c>
      <c r="V353" s="27">
        <f>[1]CSHR!V171</f>
        <v>4.5926654469576111E-2</v>
      </c>
      <c r="W353" s="64">
        <f t="shared" si="68"/>
        <v>0.43624417544792216</v>
      </c>
      <c r="X353" s="70">
        <f t="shared" si="72"/>
        <v>1</v>
      </c>
      <c r="Y353" s="28" t="str">
        <f t="shared" si="80"/>
        <v>OPE+ROW</v>
      </c>
      <c r="Z353" s="28" t="str">
        <f t="shared" si="81"/>
        <v>25/75</v>
      </c>
      <c r="AA353" s="28" t="s">
        <v>88</v>
      </c>
      <c r="AB353" s="28"/>
    </row>
    <row r="354" spans="1:28" s="1" customFormat="1" x14ac:dyDescent="0.25">
      <c r="A354" s="1" t="s">
        <v>38</v>
      </c>
      <c r="B354" s="3" t="s">
        <v>8</v>
      </c>
      <c r="C354" s="12">
        <f>0.25*[1]CSHR!C136+0.75*[1]CSHR!C172</f>
        <v>0</v>
      </c>
      <c r="D354" s="12">
        <f>0.25*[1]CSHR!D136+0.75*[1]CSHR!D172</f>
        <v>0</v>
      </c>
      <c r="E354" s="12">
        <f>0.25*[1]CSHR!E136+0.75*[1]CSHR!E172</f>
        <v>0</v>
      </c>
      <c r="F354" s="12">
        <f>0.25*[1]CSHR!F136+0.75*[1]CSHR!F172</f>
        <v>0.81615876321858205</v>
      </c>
      <c r="G354" s="12">
        <f>0.25*[1]CSHR!G136+0.75*[1]CSHR!G172</f>
        <v>0</v>
      </c>
      <c r="H354" s="12">
        <f>0.25*[1]CSHR!H136+0.75*[1]CSHR!H172</f>
        <v>0</v>
      </c>
      <c r="I354" s="12">
        <f>0.25*[1]CSHR!I136+0.75*[1]CSHR!I172</f>
        <v>0</v>
      </c>
      <c r="J354" s="25">
        <f t="shared" si="73"/>
        <v>0</v>
      </c>
      <c r="K354" s="25">
        <f t="shared" si="74"/>
        <v>0</v>
      </c>
      <c r="L354" s="12">
        <f>0.25*[1]CSHR!L136+0.75*[1]CSHR!L172</f>
        <v>0</v>
      </c>
      <c r="M354" s="12">
        <f>0.25*[1]CSHR!M136+0.75*[1]CSHR!M172</f>
        <v>6.8487752009910498E-3</v>
      </c>
      <c r="N354" s="25">
        <f t="shared" si="75"/>
        <v>1.3697550401982101E-3</v>
      </c>
      <c r="O354" s="25">
        <f t="shared" si="82"/>
        <v>6.8487752009910503E-4</v>
      </c>
      <c r="P354" s="25">
        <f t="shared" si="76"/>
        <v>3.4243876004955249E-3</v>
      </c>
      <c r="Q354" s="12">
        <f>0.25*[1]CSHR!Q136+0.75*[1]CSHR!Q172</f>
        <v>6.8487752009910498E-3</v>
      </c>
      <c r="R354" s="25">
        <f t="shared" si="67"/>
        <v>3.4243876004955249E-3</v>
      </c>
      <c r="S354" s="12">
        <f>0.25*[1]CSHR!S136+0.75*[1]CSHR!S172</f>
        <v>6.8487752009910498E-3</v>
      </c>
      <c r="T354" s="12">
        <f>0.25*[1]CSHR!T136+0.75*[1]CSHR!T172</f>
        <v>0</v>
      </c>
      <c r="U354" s="13">
        <f>0.25*[1]CSHR!U136+0.75*[1]CSHR!U172</f>
        <v>1.41541354153815E-2</v>
      </c>
      <c r="V354" s="14">
        <f>0.25*[1]CSHR!V136+0.75*[1]CSHR!V172</f>
        <v>1.40487696430586E-3</v>
      </c>
      <c r="W354" s="60">
        <f t="shared" si="68"/>
        <v>0.13883249103746897</v>
      </c>
      <c r="X354" s="70">
        <f t="shared" si="72"/>
        <v>1</v>
      </c>
      <c r="Y354" s="1" t="str">
        <f t="shared" si="80"/>
        <v>OPE+ROW</v>
      </c>
      <c r="Z354" s="1" t="str">
        <f t="shared" si="81"/>
        <v>25/75</v>
      </c>
    </row>
    <row r="355" spans="1:28" s="5" customFormat="1" x14ac:dyDescent="0.25">
      <c r="A355" s="5" t="s">
        <v>38</v>
      </c>
      <c r="B355" s="6" t="s">
        <v>9</v>
      </c>
      <c r="C355" s="15">
        <f>0.25*[1]CSHR!C137+0.75*[1]CSHR!C173</f>
        <v>0.42150045784633738</v>
      </c>
      <c r="D355" s="12">
        <f>0.25*[1]CSHR!D137+0.75*[1]CSHR!D173</f>
        <v>0</v>
      </c>
      <c r="E355" s="15">
        <f>0.25*[1]CSHR!E137+0.75*[1]CSHR!E173</f>
        <v>0</v>
      </c>
      <c r="F355" s="12">
        <f>0.25*[1]CSHR!F137+0.75*[1]CSHR!F173</f>
        <v>0</v>
      </c>
      <c r="G355" s="15">
        <f>0.25*[1]CSHR!G137+0.75*[1]CSHR!G173</f>
        <v>7.9166490673784947E-3</v>
      </c>
      <c r="H355" s="12">
        <f>0.25*[1]CSHR!H137+0.75*[1]CSHR!H173</f>
        <v>7.9166490673784947E-3</v>
      </c>
      <c r="I355" s="15">
        <f>0.25*[1]CSHR!I137+0.75*[1]CSHR!I173</f>
        <v>7.9166490673784947E-3</v>
      </c>
      <c r="J355" s="25">
        <f t="shared" si="73"/>
        <v>3.9583245336892474E-3</v>
      </c>
      <c r="K355" s="25">
        <f t="shared" si="74"/>
        <v>2.6388830224594981E-3</v>
      </c>
      <c r="L355" s="12">
        <f>0.25*[1]CSHR!L137+0.75*[1]CSHR!L173</f>
        <v>7.9166490673784947E-3</v>
      </c>
      <c r="M355" s="15">
        <f>0.25*[1]CSHR!M137+0.75*[1]CSHR!M173</f>
        <v>2.0442552747631546E-2</v>
      </c>
      <c r="N355" s="25">
        <f t="shared" si="75"/>
        <v>4.0885105495263091E-3</v>
      </c>
      <c r="O355" s="25">
        <f t="shared" si="82"/>
        <v>2.0442552747631545E-3</v>
      </c>
      <c r="P355" s="25">
        <f t="shared" si="76"/>
        <v>1.0221276373815773E-2</v>
      </c>
      <c r="Q355" s="15">
        <f>0.25*[1]CSHR!Q137+0.75*[1]CSHR!Q173</f>
        <v>2.0442552747631546E-2</v>
      </c>
      <c r="R355" s="25">
        <f t="shared" si="67"/>
        <v>1.0221276373815773E-2</v>
      </c>
      <c r="S355" s="15">
        <f>0.25*[1]CSHR!S137+0.75*[1]CSHR!S173</f>
        <v>2.8359201815010011E-2</v>
      </c>
      <c r="T355" s="12">
        <f>0.25*[1]CSHR!T137+0.75*[1]CSHR!T173</f>
        <v>0</v>
      </c>
      <c r="U355" s="16">
        <f>0.25*[1]CSHR!U137+0.75*[1]CSHR!U173</f>
        <v>4.557398307617342E-2</v>
      </c>
      <c r="V355" s="14">
        <f>0.25*[1]CSHR!V137+0.75*[1]CSHR!V173</f>
        <v>5.5265980269860314E-2</v>
      </c>
      <c r="W355" s="60">
        <f t="shared" si="68"/>
        <v>0.34357614909977197</v>
      </c>
      <c r="X355" s="70">
        <f t="shared" si="72"/>
        <v>1</v>
      </c>
      <c r="Y355" s="5" t="str">
        <f t="shared" si="80"/>
        <v>OPE+ROW</v>
      </c>
      <c r="Z355" s="5" t="str">
        <f t="shared" si="81"/>
        <v>25/75</v>
      </c>
    </row>
    <row r="356" spans="1:28" s="1" customFormat="1" x14ac:dyDescent="0.25">
      <c r="A356" s="1" t="s">
        <v>38</v>
      </c>
      <c r="B356" s="3" t="s">
        <v>10</v>
      </c>
      <c r="C356" s="12">
        <f>0.25*[1]CSHR!C138+0.75*[1]CSHR!C174</f>
        <v>0</v>
      </c>
      <c r="D356" s="12">
        <f>0.25*[1]CSHR!D138+0.75*[1]CSHR!D174</f>
        <v>0</v>
      </c>
      <c r="E356" s="12">
        <f>0.25*[1]CSHR!E138+0.75*[1]CSHR!E174</f>
        <v>0.72960446961930359</v>
      </c>
      <c r="F356" s="12">
        <f>0.25*[1]CSHR!F138+0.75*[1]CSHR!F174</f>
        <v>0</v>
      </c>
      <c r="G356" s="12">
        <f>0.25*[1]CSHR!G138+0.75*[1]CSHR!G174</f>
        <v>2.7475308520231753E-3</v>
      </c>
      <c r="H356" s="12">
        <f>0.25*[1]CSHR!H138+0.75*[1]CSHR!H174</f>
        <v>2.7475308520231753E-3</v>
      </c>
      <c r="I356" s="12">
        <f>0.25*[1]CSHR!I138+0.75*[1]CSHR!I174</f>
        <v>2.7475308520231753E-3</v>
      </c>
      <c r="J356" s="25">
        <f t="shared" si="73"/>
        <v>1.3737654260115877E-3</v>
      </c>
      <c r="K356" s="25">
        <f t="shared" si="74"/>
        <v>9.1584361734105843E-4</v>
      </c>
      <c r="L356" s="12">
        <f>0.25*[1]CSHR!L138+0.75*[1]CSHR!L174</f>
        <v>2.7475308520231753E-3</v>
      </c>
      <c r="M356" s="12">
        <f>0.25*[1]CSHR!M138+0.75*[1]CSHR!M174</f>
        <v>9.0391845291085127E-3</v>
      </c>
      <c r="N356" s="25">
        <f t="shared" si="75"/>
        <v>1.8078369058217025E-3</v>
      </c>
      <c r="O356" s="25">
        <f t="shared" si="82"/>
        <v>9.0391845291085127E-4</v>
      </c>
      <c r="P356" s="25">
        <f t="shared" si="76"/>
        <v>4.5195922645542563E-3</v>
      </c>
      <c r="Q356" s="12">
        <f>0.25*[1]CSHR!Q138+0.75*[1]CSHR!Q174</f>
        <v>9.0391845291085127E-3</v>
      </c>
      <c r="R356" s="25">
        <f t="shared" si="67"/>
        <v>4.5195922645542563E-3</v>
      </c>
      <c r="S356" s="12">
        <f>0.25*[1]CSHR!S138+0.75*[1]CSHR!S174</f>
        <v>1.1786715381131681E-2</v>
      </c>
      <c r="T356" s="12">
        <f>0.25*[1]CSHR!T138+0.75*[1]CSHR!T174</f>
        <v>0</v>
      </c>
      <c r="U356" s="13">
        <f>0.25*[1]CSHR!U138+0.75*[1]CSHR!U174</f>
        <v>2.1428512212180804E-2</v>
      </c>
      <c r="V356" s="14">
        <f>0.25*[1]CSHR!V138+0.75*[1]CSHR!V174</f>
        <v>1.0953730795430383E-2</v>
      </c>
      <c r="W356" s="60">
        <f t="shared" si="68"/>
        <v>0.18311753059445013</v>
      </c>
      <c r="X356" s="70">
        <f t="shared" si="72"/>
        <v>1</v>
      </c>
      <c r="Y356" s="1" t="str">
        <f t="shared" si="80"/>
        <v>OPE+ROW</v>
      </c>
      <c r="Z356" s="1" t="str">
        <f t="shared" si="81"/>
        <v>25/75</v>
      </c>
    </row>
    <row r="357" spans="1:28" s="5" customFormat="1" x14ac:dyDescent="0.25">
      <c r="A357" s="5" t="s">
        <v>38</v>
      </c>
      <c r="B357" s="6" t="s">
        <v>11</v>
      </c>
      <c r="C357" s="15">
        <f>0.25*[1]CSHR!C139+0.75*[1]CSHR!C175</f>
        <v>0.40978449458738453</v>
      </c>
      <c r="D357" s="12">
        <f>0.25*[1]CSHR!D139+0.75*[1]CSHR!D175</f>
        <v>0</v>
      </c>
      <c r="E357" s="15">
        <f>0.25*[1]CSHR!E139+0.75*[1]CSHR!E175</f>
        <v>0</v>
      </c>
      <c r="F357" s="12">
        <f>0.25*[1]CSHR!F139+0.75*[1]CSHR!F175</f>
        <v>0</v>
      </c>
      <c r="G357" s="15">
        <f>0.25*[1]CSHR!G139+0.75*[1]CSHR!G175</f>
        <v>7.864344014565974E-3</v>
      </c>
      <c r="H357" s="12">
        <f>0.25*[1]CSHR!H139+0.75*[1]CSHR!H175</f>
        <v>7.864344014565974E-3</v>
      </c>
      <c r="I357" s="15">
        <f>0.25*[1]CSHR!I139+0.75*[1]CSHR!I175</f>
        <v>7.864344014565974E-3</v>
      </c>
      <c r="J357" s="25">
        <f t="shared" si="73"/>
        <v>3.932172007282987E-3</v>
      </c>
      <c r="K357" s="25">
        <f t="shared" si="74"/>
        <v>2.6214480048553247E-3</v>
      </c>
      <c r="L357" s="12">
        <f>0.25*[1]CSHR!L139+0.75*[1]CSHR!L175</f>
        <v>7.864344014565974E-3</v>
      </c>
      <c r="M357" s="15">
        <f>0.25*[1]CSHR!M139+0.75*[1]CSHR!M175</f>
        <v>2.1371031561466355E-2</v>
      </c>
      <c r="N357" s="25">
        <f t="shared" si="75"/>
        <v>4.2742063122932711E-3</v>
      </c>
      <c r="O357" s="25">
        <f t="shared" si="82"/>
        <v>2.1371031561466356E-3</v>
      </c>
      <c r="P357" s="25">
        <f t="shared" si="76"/>
        <v>1.0685515780733177E-2</v>
      </c>
      <c r="Q357" s="15">
        <f>0.25*[1]CSHR!Q139+0.75*[1]CSHR!Q175</f>
        <v>2.1371031561466355E-2</v>
      </c>
      <c r="R357" s="25">
        <f t="shared" si="67"/>
        <v>1.0685515780733177E-2</v>
      </c>
      <c r="S357" s="15">
        <f>0.25*[1]CSHR!S139+0.75*[1]CSHR!S175</f>
        <v>2.9235375576032313E-2</v>
      </c>
      <c r="T357" s="12">
        <f>0.25*[1]CSHR!T139+0.75*[1]CSHR!T175</f>
        <v>0</v>
      </c>
      <c r="U357" s="16">
        <f>0.25*[1]CSHR!U139+0.75*[1]CSHR!U175</f>
        <v>4.7232033733056643E-2</v>
      </c>
      <c r="V357" s="14">
        <f>0.25*[1]CSHR!V139+0.75*[1]CSHR!V175</f>
        <v>4.5750031059822442E-2</v>
      </c>
      <c r="W357" s="60">
        <f t="shared" si="68"/>
        <v>0.35946266482046296</v>
      </c>
      <c r="X357" s="70">
        <f t="shared" si="72"/>
        <v>1</v>
      </c>
      <c r="Y357" s="5" t="str">
        <f t="shared" si="80"/>
        <v>OPE+ROW</v>
      </c>
      <c r="Z357" s="5" t="str">
        <f t="shared" si="81"/>
        <v>25/75</v>
      </c>
    </row>
    <row r="358" spans="1:28" s="1" customFormat="1" x14ac:dyDescent="0.25">
      <c r="A358" s="1" t="s">
        <v>38</v>
      </c>
      <c r="B358" s="3" t="s">
        <v>12</v>
      </c>
      <c r="C358" s="12">
        <f>0.25*[1]CSHR!C140+0.75*[1]CSHR!C176</f>
        <v>0</v>
      </c>
      <c r="D358" s="12">
        <f>0.25*[1]CSHR!D140+0.75*[1]CSHR!D176</f>
        <v>0</v>
      </c>
      <c r="E358" s="12">
        <f>0.25*[1]CSHR!E140+0.75*[1]CSHR!E176</f>
        <v>0</v>
      </c>
      <c r="F358" s="12">
        <f>0.25*[1]CSHR!F140+0.75*[1]CSHR!F176</f>
        <v>0.76903954538174979</v>
      </c>
      <c r="G358" s="12">
        <f>0.25*[1]CSHR!G140+0.75*[1]CSHR!G176</f>
        <v>0</v>
      </c>
      <c r="H358" s="12">
        <f>0.25*[1]CSHR!H140+0.75*[1]CSHR!H176</f>
        <v>0</v>
      </c>
      <c r="I358" s="12">
        <f>0.25*[1]CSHR!I140+0.75*[1]CSHR!I176</f>
        <v>0</v>
      </c>
      <c r="J358" s="25">
        <f t="shared" si="73"/>
        <v>0</v>
      </c>
      <c r="K358" s="25">
        <f t="shared" si="74"/>
        <v>0</v>
      </c>
      <c r="L358" s="12">
        <f>0.25*[1]CSHR!L140+0.75*[1]CSHR!L176</f>
        <v>0</v>
      </c>
      <c r="M358" s="12">
        <f>0.25*[1]CSHR!M140+0.75*[1]CSHR!M176</f>
        <v>8.6045006672006465E-3</v>
      </c>
      <c r="N358" s="25">
        <f t="shared" si="75"/>
        <v>1.7209001334401292E-3</v>
      </c>
      <c r="O358" s="25">
        <f t="shared" si="82"/>
        <v>8.604500667200646E-4</v>
      </c>
      <c r="P358" s="25">
        <f t="shared" si="76"/>
        <v>4.3022503336003232E-3</v>
      </c>
      <c r="Q358" s="12">
        <f>0.25*[1]CSHR!Q140+0.75*[1]CSHR!Q176</f>
        <v>8.6045006672006465E-3</v>
      </c>
      <c r="R358" s="25">
        <f t="shared" si="67"/>
        <v>4.3022503336003232E-3</v>
      </c>
      <c r="S358" s="12">
        <f>0.25*[1]CSHR!S140+0.75*[1]CSHR!S176</f>
        <v>8.6045006672006465E-3</v>
      </c>
      <c r="T358" s="12">
        <f>0.25*[1]CSHR!T140+0.75*[1]CSHR!T176</f>
        <v>0</v>
      </c>
      <c r="U358" s="13">
        <f>0.25*[1]CSHR!U140+0.75*[1]CSHR!U176</f>
        <v>1.7782634712214692E-2</v>
      </c>
      <c r="V358" s="14">
        <f>0.25*[1]CSHR!V140+0.75*[1]CSHR!V176</f>
        <v>1.7554166808329374E-3</v>
      </c>
      <c r="W358" s="60">
        <f t="shared" si="68"/>
        <v>0.17442305035623984</v>
      </c>
      <c r="X358" s="70">
        <f t="shared" si="72"/>
        <v>1</v>
      </c>
      <c r="Y358" s="1" t="str">
        <f t="shared" si="80"/>
        <v>OPE+ROW</v>
      </c>
      <c r="Z358" s="1" t="str">
        <f t="shared" si="81"/>
        <v>25/75</v>
      </c>
    </row>
    <row r="359" spans="1:28" s="5" customFormat="1" x14ac:dyDescent="0.25">
      <c r="A359" s="28" t="s">
        <v>38</v>
      </c>
      <c r="B359" s="30" t="s">
        <v>13</v>
      </c>
      <c r="C359" s="25">
        <f>[1]CSHR!C177</f>
        <v>0</v>
      </c>
      <c r="D359" s="25">
        <f>[1]CSHR!D177</f>
        <v>0</v>
      </c>
      <c r="E359" s="25">
        <f>[1]CSHR!E177</f>
        <v>0</v>
      </c>
      <c r="F359" s="25">
        <f>[1]CSHR!F177</f>
        <v>0</v>
      </c>
      <c r="G359" s="25">
        <f>[1]CSHR!G177</f>
        <v>7.9144327483549499E-3</v>
      </c>
      <c r="H359" s="25">
        <f>[1]CSHR!H177</f>
        <v>7.9144327483549499E-3</v>
      </c>
      <c r="I359" s="25">
        <f>[1]CSHR!I177</f>
        <v>7.9144327483549499E-3</v>
      </c>
      <c r="J359" s="25">
        <f t="shared" si="73"/>
        <v>3.957216374177475E-3</v>
      </c>
      <c r="K359" s="25">
        <f t="shared" si="74"/>
        <v>2.6381442494516501E-3</v>
      </c>
      <c r="L359" s="25">
        <f>[1]CSHR!L177</f>
        <v>7.9144327483549499E-3</v>
      </c>
      <c r="M359" s="25">
        <f>[1]CSHR!M177</f>
        <v>2.7272475153887501E-2</v>
      </c>
      <c r="N359" s="25">
        <f t="shared" si="75"/>
        <v>5.4544950307775005E-3</v>
      </c>
      <c r="O359" s="25">
        <f t="shared" si="82"/>
        <v>2.7272475153887503E-3</v>
      </c>
      <c r="P359" s="25">
        <f t="shared" si="76"/>
        <v>1.363623757694375E-2</v>
      </c>
      <c r="Q359" s="25">
        <f>[1]CSHR!Q177</f>
        <v>2.7272475153887501E-2</v>
      </c>
      <c r="R359" s="25">
        <f t="shared" si="67"/>
        <v>1.363623757694375E-2</v>
      </c>
      <c r="S359" s="25">
        <f>[1]CSHR!S177</f>
        <v>3.5186907902242402E-2</v>
      </c>
      <c r="T359" s="25">
        <f>[1]CSHR!T177</f>
        <v>0</v>
      </c>
      <c r="U359" s="26">
        <f>[1]CSHR!U177</f>
        <v>4.0641402933019898E-2</v>
      </c>
      <c r="V359" s="27">
        <f>[1]CSHR!V177</f>
        <v>0</v>
      </c>
      <c r="W359" s="64">
        <f t="shared" si="68"/>
        <v>0.79591942953985995</v>
      </c>
      <c r="X359" s="70">
        <f t="shared" si="72"/>
        <v>1</v>
      </c>
      <c r="Y359" s="28" t="str">
        <f t="shared" si="80"/>
        <v>OPE+ROW</v>
      </c>
      <c r="Z359" s="28" t="str">
        <f t="shared" si="81"/>
        <v>25/75</v>
      </c>
      <c r="AA359" s="28" t="s">
        <v>88</v>
      </c>
      <c r="AB359" s="28"/>
    </row>
    <row r="360" spans="1:28" s="1" customFormat="1" x14ac:dyDescent="0.25">
      <c r="A360" s="1" t="s">
        <v>38</v>
      </c>
      <c r="B360" s="3" t="s">
        <v>14</v>
      </c>
      <c r="C360" s="12">
        <f>0.25*[1]CSHR!C142+0.75*[1]CSHR!C178</f>
        <v>0</v>
      </c>
      <c r="D360" s="12">
        <f>0.25*[1]CSHR!D142+0.75*[1]CSHR!D178</f>
        <v>0</v>
      </c>
      <c r="E360" s="12">
        <f>0.25*[1]CSHR!E142+0.75*[1]CSHR!E178</f>
        <v>0</v>
      </c>
      <c r="F360" s="12">
        <f>0.25*[1]CSHR!F142+0.75*[1]CSHR!F178</f>
        <v>0</v>
      </c>
      <c r="G360" s="12">
        <f>0.25*[1]CSHR!G142+0.75*[1]CSHR!G178</f>
        <v>2.5919979235751595E-3</v>
      </c>
      <c r="H360" s="12">
        <f>0.25*[1]CSHR!H142+0.75*[1]CSHR!H178</f>
        <v>2.5919979235751595E-3</v>
      </c>
      <c r="I360" s="12">
        <f>0.25*[1]CSHR!I142+0.75*[1]CSHR!I178</f>
        <v>2.5919979235751595E-3</v>
      </c>
      <c r="J360" s="25">
        <f t="shared" si="73"/>
        <v>1.2959989617875797E-3</v>
      </c>
      <c r="K360" s="25">
        <f t="shared" si="74"/>
        <v>8.6399930785838652E-4</v>
      </c>
      <c r="L360" s="12">
        <f>0.25*[1]CSHR!L142+0.75*[1]CSHR!L178</f>
        <v>2.5919979235751595E-3</v>
      </c>
      <c r="M360" s="12">
        <f>0.25*[1]CSHR!M142+0.75*[1]CSHR!M178</f>
        <v>4.59318596547687E-3</v>
      </c>
      <c r="N360" s="25">
        <f t="shared" si="75"/>
        <v>9.1863719309537403E-4</v>
      </c>
      <c r="O360" s="25">
        <f t="shared" si="82"/>
        <v>4.5931859654768702E-4</v>
      </c>
      <c r="P360" s="25">
        <f t="shared" si="76"/>
        <v>2.296592982738435E-3</v>
      </c>
      <c r="Q360" s="12">
        <f>0.25*[1]CSHR!Q142+0.75*[1]CSHR!Q178</f>
        <v>4.59318596547687E-3</v>
      </c>
      <c r="R360" s="25">
        <f t="shared" si="67"/>
        <v>2.296592982738435E-3</v>
      </c>
      <c r="S360" s="12">
        <f>0.25*[1]CSHR!S142+0.75*[1]CSHR!S178</f>
        <v>7.1851838890520294E-3</v>
      </c>
      <c r="T360" s="12">
        <f>0.25*[1]CSHR!T142+0.75*[1]CSHR!T178</f>
        <v>0</v>
      </c>
      <c r="U360" s="13">
        <f>0.25*[1]CSHR!U142+0.75*[1]CSHR!U178</f>
        <v>9.0224582752427805E-3</v>
      </c>
      <c r="V360" s="14">
        <f>0.25*[1]CSHR!V142+0.75*[1]CSHR!V178</f>
        <v>0</v>
      </c>
      <c r="W360" s="60">
        <f t="shared" si="68"/>
        <v>0.95610685418568497</v>
      </c>
      <c r="X360" s="70">
        <f t="shared" si="72"/>
        <v>1</v>
      </c>
      <c r="Y360" s="1" t="str">
        <f t="shared" si="80"/>
        <v>OPE+ROW</v>
      </c>
      <c r="Z360" s="1" t="str">
        <f t="shared" si="81"/>
        <v>25/75</v>
      </c>
    </row>
    <row r="361" spans="1:28" s="5" customFormat="1" x14ac:dyDescent="0.25">
      <c r="A361" s="5" t="s">
        <v>38</v>
      </c>
      <c r="B361" s="6" t="s">
        <v>15</v>
      </c>
      <c r="C361" s="15">
        <f>0.25*[1]CSHR!C143+0.75*[1]CSHR!C179</f>
        <v>0</v>
      </c>
      <c r="D361" s="12">
        <f>0.25*[1]CSHR!D143+0.75*[1]CSHR!D179</f>
        <v>0</v>
      </c>
      <c r="E361" s="15">
        <f>0.25*[1]CSHR!E143+0.75*[1]CSHR!E179</f>
        <v>0.358789736451673</v>
      </c>
      <c r="F361" s="12">
        <f>0.25*[1]CSHR!F143+0.75*[1]CSHR!F179</f>
        <v>0</v>
      </c>
      <c r="G361" s="15">
        <f>0.25*[1]CSHR!G143+0.75*[1]CSHR!G179</f>
        <v>1.4146888106346149E-3</v>
      </c>
      <c r="H361" s="12">
        <f>0.25*[1]CSHR!H143+0.75*[1]CSHR!H179</f>
        <v>1.4146888106346149E-3</v>
      </c>
      <c r="I361" s="15">
        <f>0.25*[1]CSHR!I143+0.75*[1]CSHR!I179</f>
        <v>1.4146888106346149E-3</v>
      </c>
      <c r="J361" s="25">
        <f t="shared" si="73"/>
        <v>7.0734440531730744E-4</v>
      </c>
      <c r="K361" s="25">
        <f t="shared" si="74"/>
        <v>4.7156293687820498E-4</v>
      </c>
      <c r="L361" s="12">
        <f>0.25*[1]CSHR!L143+0.75*[1]CSHR!L179</f>
        <v>1.4146888106346149E-3</v>
      </c>
      <c r="M361" s="15">
        <f>0.25*[1]CSHR!M143+0.75*[1]CSHR!M179</f>
        <v>2.2807658604173726E-2</v>
      </c>
      <c r="N361" s="25">
        <f t="shared" si="75"/>
        <v>4.5615317208347449E-3</v>
      </c>
      <c r="O361" s="25">
        <f t="shared" si="82"/>
        <v>2.2807658604173725E-3</v>
      </c>
      <c r="P361" s="25">
        <f t="shared" si="76"/>
        <v>1.1403829302086863E-2</v>
      </c>
      <c r="Q361" s="15">
        <f>0.25*[1]CSHR!Q143+0.75*[1]CSHR!Q179</f>
        <v>2.2807658604173726E-2</v>
      </c>
      <c r="R361" s="25">
        <f t="shared" si="67"/>
        <v>1.1403829302086863E-2</v>
      </c>
      <c r="S361" s="15">
        <f>0.25*[1]CSHR!S143+0.75*[1]CSHR!S179</f>
        <v>2.4222347414808325E-2</v>
      </c>
      <c r="T361" s="12">
        <f>0.25*[1]CSHR!T143+0.75*[1]CSHR!T179</f>
        <v>0</v>
      </c>
      <c r="U361" s="16">
        <f>0.25*[1]CSHR!U143+0.75*[1]CSHR!U179</f>
        <v>4.8550516592593622E-2</v>
      </c>
      <c r="V361" s="14">
        <f>0.25*[1]CSHR!V143+0.75*[1]CSHR!V179</f>
        <v>2.0294002611728326E-2</v>
      </c>
      <c r="W361" s="60">
        <f t="shared" si="68"/>
        <v>0.46604046095068941</v>
      </c>
      <c r="X361" s="70">
        <f t="shared" si="72"/>
        <v>1</v>
      </c>
      <c r="Y361" s="5" t="str">
        <f t="shared" si="80"/>
        <v>OPE+ROW</v>
      </c>
      <c r="Z361" s="5" t="str">
        <f t="shared" si="81"/>
        <v>25/75</v>
      </c>
    </row>
    <row r="362" spans="1:28" s="1" customFormat="1" x14ac:dyDescent="0.25">
      <c r="A362" s="1" t="s">
        <v>38</v>
      </c>
      <c r="B362" s="3" t="s">
        <v>16</v>
      </c>
      <c r="C362" s="12">
        <f>0.25*[1]CSHR!C144+0.75*[1]CSHR!C180</f>
        <v>0</v>
      </c>
      <c r="D362" s="12">
        <f>0.25*[1]CSHR!D144+0.75*[1]CSHR!D180</f>
        <v>0</v>
      </c>
      <c r="E362" s="12">
        <f>0.25*[1]CSHR!E144+0.75*[1]CSHR!E180</f>
        <v>0</v>
      </c>
      <c r="F362" s="12">
        <f>0.25*[1]CSHR!F144+0.75*[1]CSHR!F180</f>
        <v>0</v>
      </c>
      <c r="G362" s="12">
        <f>0.25*[1]CSHR!G144+0.75*[1]CSHR!G180</f>
        <v>2.8488129478280424E-4</v>
      </c>
      <c r="H362" s="12">
        <f>0.25*[1]CSHR!H144+0.75*[1]CSHR!H180</f>
        <v>2.8488129478280424E-4</v>
      </c>
      <c r="I362" s="12">
        <f>0.25*[1]CSHR!I144+0.75*[1]CSHR!I180</f>
        <v>2.8488129478280424E-4</v>
      </c>
      <c r="J362" s="25">
        <f t="shared" si="73"/>
        <v>1.4244064739140212E-4</v>
      </c>
      <c r="K362" s="25">
        <f t="shared" si="74"/>
        <v>9.4960431594268081E-5</v>
      </c>
      <c r="L362" s="12">
        <f>0.25*[1]CSHR!L144+0.75*[1]CSHR!L180</f>
        <v>2.8488129478280424E-4</v>
      </c>
      <c r="M362" s="12">
        <f>0.25*[1]CSHR!M144+0.75*[1]CSHR!M180</f>
        <v>2.7696792548328172E-2</v>
      </c>
      <c r="N362" s="25">
        <f t="shared" si="75"/>
        <v>5.5393585096656347E-3</v>
      </c>
      <c r="O362" s="25">
        <f t="shared" si="82"/>
        <v>2.7696792548328173E-3</v>
      </c>
      <c r="P362" s="25">
        <f t="shared" si="76"/>
        <v>1.3848396274164086E-2</v>
      </c>
      <c r="Q362" s="12">
        <f>0.25*[1]CSHR!Q144+0.75*[1]CSHR!Q180</f>
        <v>2.7696792548328172E-2</v>
      </c>
      <c r="R362" s="25">
        <f t="shared" si="67"/>
        <v>1.3848396274164086E-2</v>
      </c>
      <c r="S362" s="12">
        <f>0.25*[1]CSHR!S144+0.75*[1]CSHR!S180</f>
        <v>2.7981673843110979E-2</v>
      </c>
      <c r="T362" s="12">
        <f>0.25*[1]CSHR!T144+0.75*[1]CSHR!T180</f>
        <v>0</v>
      </c>
      <c r="U362" s="13">
        <f>0.25*[1]CSHR!U144+0.75*[1]CSHR!U180</f>
        <v>2.7981673843110979E-2</v>
      </c>
      <c r="V362" s="14">
        <f>0.25*[1]CSHR!V144+0.75*[1]CSHR!V180</f>
        <v>4.1350314242461411E-2</v>
      </c>
      <c r="W362" s="60">
        <f t="shared" si="68"/>
        <v>0.80990999640371675</v>
      </c>
      <c r="X362" s="70">
        <f t="shared" si="72"/>
        <v>1</v>
      </c>
      <c r="Y362" s="1" t="str">
        <f t="shared" si="80"/>
        <v>OPE+ROW</v>
      </c>
      <c r="Z362" s="1" t="str">
        <f t="shared" si="81"/>
        <v>25/75</v>
      </c>
    </row>
    <row r="363" spans="1:28" s="8" customFormat="1" x14ac:dyDescent="0.25">
      <c r="A363" s="8" t="s">
        <v>38</v>
      </c>
      <c r="B363" s="9" t="s">
        <v>17</v>
      </c>
      <c r="C363" s="17">
        <f>0.25*[1]CSHR!C145+0.75*[1]CSHR!C181</f>
        <v>0</v>
      </c>
      <c r="D363" s="18">
        <f>0.25*[1]CSHR!D145+0.75*[1]CSHR!D181</f>
        <v>0</v>
      </c>
      <c r="E363" s="17">
        <f>0.25*[1]CSHR!E145+0.75*[1]CSHR!E181</f>
        <v>0</v>
      </c>
      <c r="F363" s="18">
        <f>0.25*[1]CSHR!F145+0.75*[1]CSHR!F181</f>
        <v>0.42528176951595831</v>
      </c>
      <c r="G363" s="17">
        <f>0.25*[1]CSHR!G145+0.75*[1]CSHR!G181</f>
        <v>0</v>
      </c>
      <c r="H363" s="18">
        <f>0.25*[1]CSHR!H145+0.75*[1]CSHR!H181</f>
        <v>0</v>
      </c>
      <c r="I363" s="17">
        <f>0.25*[1]CSHR!I145+0.75*[1]CSHR!I181</f>
        <v>0</v>
      </c>
      <c r="J363" s="56">
        <f t="shared" si="73"/>
        <v>0</v>
      </c>
      <c r="K363" s="56">
        <f t="shared" si="74"/>
        <v>0</v>
      </c>
      <c r="L363" s="18">
        <f>0.25*[1]CSHR!L145+0.75*[1]CSHR!L181</f>
        <v>0</v>
      </c>
      <c r="M363" s="17">
        <f>0.25*[1]CSHR!M145+0.75*[1]CSHR!M181</f>
        <v>2.1412445968293198E-2</v>
      </c>
      <c r="N363" s="56">
        <f t="shared" si="75"/>
        <v>4.2824891936586399E-3</v>
      </c>
      <c r="O363" s="56">
        <f t="shared" si="82"/>
        <v>2.14124459682932E-3</v>
      </c>
      <c r="P363" s="56">
        <f t="shared" si="76"/>
        <v>1.0706222984146599E-2</v>
      </c>
      <c r="Q363" s="17">
        <f>0.25*[1]CSHR!Q145+0.75*[1]CSHR!Q181</f>
        <v>2.1412445968293198E-2</v>
      </c>
      <c r="R363" s="56">
        <f t="shared" si="67"/>
        <v>1.0706222984146599E-2</v>
      </c>
      <c r="S363" s="17">
        <f>0.25*[1]CSHR!S145+0.75*[1]CSHR!S181</f>
        <v>2.1412445968293198E-2</v>
      </c>
      <c r="T363" s="18">
        <f>0.25*[1]CSHR!T145+0.75*[1]CSHR!T181</f>
        <v>0</v>
      </c>
      <c r="U363" s="17">
        <f>0.25*[1]CSHR!U145+0.75*[1]CSHR!U181</f>
        <v>4.4252388334472662E-2</v>
      </c>
      <c r="V363" s="19">
        <f>0.25*[1]CSHR!V145+0.75*[1]CSHR!V181</f>
        <v>4.3376029127453405E-3</v>
      </c>
      <c r="W363" s="62">
        <f t="shared" si="68"/>
        <v>0.43405472157316305</v>
      </c>
      <c r="X363" s="71">
        <f t="shared" si="72"/>
        <v>1</v>
      </c>
      <c r="Y363" s="8" t="str">
        <f t="shared" si="80"/>
        <v>OPE+ROW</v>
      </c>
      <c r="Z363" s="8" t="str">
        <f t="shared" si="81"/>
        <v>25/75</v>
      </c>
    </row>
    <row r="364" spans="1:28" s="1" customFormat="1" x14ac:dyDescent="0.25">
      <c r="A364" s="1" t="s">
        <v>39</v>
      </c>
      <c r="B364" s="3" t="s">
        <v>0</v>
      </c>
      <c r="C364" s="12">
        <f>0.8*[1]CSHR!C128+0.2*[1]CSHR!C164</f>
        <v>0.47009186201251923</v>
      </c>
      <c r="D364" s="12">
        <f>0.8*[1]CSHR!D128+0.2*[1]CSHR!D164</f>
        <v>0</v>
      </c>
      <c r="E364" s="12">
        <f>0.8*[1]CSHR!E128+0.2*[1]CSHR!E164</f>
        <v>0</v>
      </c>
      <c r="F364" s="12">
        <f>0.8*[1]CSHR!F128+0.2*[1]CSHR!F164</f>
        <v>0</v>
      </c>
      <c r="G364" s="12">
        <f>0.8*[1]CSHR!G128+0.2*[1]CSHR!G164</f>
        <v>1.0468093289541935E-2</v>
      </c>
      <c r="H364" s="12">
        <f>0.8*[1]CSHR!H128+0.2*[1]CSHR!H164</f>
        <v>1.0468093289541935E-2</v>
      </c>
      <c r="I364" s="12">
        <f>0.8*[1]CSHR!I128+0.2*[1]CSHR!I164</f>
        <v>1.0468093289541935E-2</v>
      </c>
      <c r="J364" s="25">
        <f t="shared" si="73"/>
        <v>5.2340466447709675E-3</v>
      </c>
      <c r="K364" s="25">
        <f t="shared" si="74"/>
        <v>3.4893644298473118E-3</v>
      </c>
      <c r="L364" s="12">
        <f>0.8*[1]CSHR!L128+0.2*[1]CSHR!L164</f>
        <v>1.0468093289541935E-2</v>
      </c>
      <c r="M364" s="12">
        <f>0.8*[1]CSHR!M128+0.2*[1]CSHR!M164</f>
        <v>1.8563220144820626E-2</v>
      </c>
      <c r="N364" s="25">
        <f t="shared" si="75"/>
        <v>3.7126440289641251E-3</v>
      </c>
      <c r="O364" s="25">
        <f>P364/5</f>
        <v>1.8563220144820626E-3</v>
      </c>
      <c r="P364" s="25">
        <f t="shared" si="76"/>
        <v>9.281610072410313E-3</v>
      </c>
      <c r="Q364" s="12">
        <f>0.8*[1]CSHR!Q128+0.2*[1]CSHR!Q164</f>
        <v>1.8563220144820626E-2</v>
      </c>
      <c r="R364" s="25">
        <f t="shared" si="67"/>
        <v>9.281610072410313E-3</v>
      </c>
      <c r="S364" s="12">
        <f>0.8*[1]CSHR!S128+0.2*[1]CSHR!S164</f>
        <v>2.903131343436265E-2</v>
      </c>
      <c r="T364" s="12">
        <f>0.8*[1]CSHR!T128+0.2*[1]CSHR!T164</f>
        <v>0</v>
      </c>
      <c r="U364" s="13">
        <f>0.8*[1]CSHR!U128+0.2*[1]CSHR!U164</f>
        <v>4.4663498819474776E-2</v>
      </c>
      <c r="V364" s="14">
        <f>0.8*[1]CSHR!V128+0.2*[1]CSHR!V164</f>
        <v>3.5236976004105788E-2</v>
      </c>
      <c r="W364" s="60">
        <f t="shared" si="68"/>
        <v>0.30912193901884355</v>
      </c>
      <c r="X364" s="70">
        <f t="shared" si="72"/>
        <v>1</v>
      </c>
      <c r="Y364" s="1" t="str">
        <f>$AT$2</f>
        <v>OPE+ROW</v>
      </c>
      <c r="Z364" s="1" t="str">
        <f>$AT$3</f>
        <v>80/20</v>
      </c>
    </row>
    <row r="365" spans="1:28" s="5" customFormat="1" x14ac:dyDescent="0.25">
      <c r="A365" s="5" t="s">
        <v>39</v>
      </c>
      <c r="B365" s="6" t="s">
        <v>1</v>
      </c>
      <c r="C365" s="15">
        <f>0.8*[1]CSHR!C129+0.2*[1]CSHR!C165</f>
        <v>0</v>
      </c>
      <c r="D365" s="12">
        <f>0.8*[1]CSHR!D129+0.2*[1]CSHR!D165</f>
        <v>0</v>
      </c>
      <c r="E365" s="15">
        <f>0.8*[1]CSHR!E129+0.2*[1]CSHR!E165</f>
        <v>0</v>
      </c>
      <c r="F365" s="12">
        <f>0.8*[1]CSHR!F129+0.2*[1]CSHR!F165</f>
        <v>0</v>
      </c>
      <c r="G365" s="15">
        <f>0.8*[1]CSHR!G129+0.2*[1]CSHR!G165</f>
        <v>7.2292019760564329E-3</v>
      </c>
      <c r="H365" s="12">
        <f>0.8*[1]CSHR!H129+0.2*[1]CSHR!H165</f>
        <v>7.2292019760564329E-3</v>
      </c>
      <c r="I365" s="15">
        <f>0.8*[1]CSHR!I129+0.2*[1]CSHR!I165</f>
        <v>7.2292019760564329E-3</v>
      </c>
      <c r="J365" s="25">
        <f t="shared" si="73"/>
        <v>3.6146009880282165E-3</v>
      </c>
      <c r="K365" s="25">
        <f t="shared" si="74"/>
        <v>2.4097339920188111E-3</v>
      </c>
      <c r="L365" s="12">
        <f>0.8*[1]CSHR!L129+0.2*[1]CSHR!L165</f>
        <v>7.2292019760564329E-3</v>
      </c>
      <c r="M365" s="15">
        <f>0.8*[1]CSHR!M129+0.2*[1]CSHR!M165</f>
        <v>1.5616574166789137E-2</v>
      </c>
      <c r="N365" s="25">
        <f t="shared" si="75"/>
        <v>3.1233148333578275E-3</v>
      </c>
      <c r="O365" s="69">
        <f>T365/2</f>
        <v>0.17485687169508679</v>
      </c>
      <c r="P365" s="25">
        <f t="shared" si="76"/>
        <v>7.8082870833945687E-3</v>
      </c>
      <c r="Q365" s="15">
        <f>0.8*[1]CSHR!Q129+0.2*[1]CSHR!Q165</f>
        <v>1.5616574166789137E-2</v>
      </c>
      <c r="R365" s="25">
        <f t="shared" si="67"/>
        <v>7.8082870833945687E-3</v>
      </c>
      <c r="S365" s="15">
        <f>0.8*[1]CSHR!S129+0.2*[1]CSHR!S165</f>
        <v>2.284577614284557E-2</v>
      </c>
      <c r="T365" s="12">
        <f>0.8*[1]CSHR!T129+0.2*[1]CSHR!T165</f>
        <v>0.34971374339017358</v>
      </c>
      <c r="U365" s="16">
        <f>0.8*[1]CSHR!U129+0.2*[1]CSHR!U165</f>
        <v>3.8462350309634699E-2</v>
      </c>
      <c r="V365" s="14">
        <f>0.8*[1]CSHR!V129+0.2*[1]CSHR!V165</f>
        <v>1.3335183802989712E-2</v>
      </c>
      <c r="W365" s="60">
        <f t="shared" si="68"/>
        <v>0.31587189444127162</v>
      </c>
      <c r="X365" s="70">
        <f t="shared" si="72"/>
        <v>1</v>
      </c>
      <c r="Y365" s="5" t="str">
        <f t="shared" ref="Y365:Y381" si="83">$AT$2</f>
        <v>OPE+ROW</v>
      </c>
      <c r="Z365" s="5" t="str">
        <f t="shared" ref="Z365:Z381" si="84">$AT$3</f>
        <v>80/20</v>
      </c>
    </row>
    <row r="366" spans="1:28" s="1" customFormat="1" x14ac:dyDescent="0.25">
      <c r="A366" s="1" t="s">
        <v>39</v>
      </c>
      <c r="B366" s="3" t="s">
        <v>2</v>
      </c>
      <c r="C366" s="12">
        <f>0.8*[1]CSHR!C130+0.2*[1]CSHR!C166</f>
        <v>0.52680220500947927</v>
      </c>
      <c r="D366" s="12">
        <f>0.8*[1]CSHR!D130+0.2*[1]CSHR!D166</f>
        <v>0</v>
      </c>
      <c r="E366" s="12">
        <f>0.8*[1]CSHR!E130+0.2*[1]CSHR!E166</f>
        <v>0</v>
      </c>
      <c r="F366" s="12">
        <f>0.8*[1]CSHR!F130+0.2*[1]CSHR!F166</f>
        <v>0</v>
      </c>
      <c r="G366" s="12">
        <f>0.8*[1]CSHR!G130+0.2*[1]CSHR!G166</f>
        <v>9.9408134421353628E-3</v>
      </c>
      <c r="H366" s="12">
        <f>0.8*[1]CSHR!H130+0.2*[1]CSHR!H166</f>
        <v>9.9408134421353628E-3</v>
      </c>
      <c r="I366" s="12">
        <f>0.8*[1]CSHR!I130+0.2*[1]CSHR!I166</f>
        <v>9.9408134421353628E-3</v>
      </c>
      <c r="J366" s="25">
        <f t="shared" si="73"/>
        <v>4.9704067210676814E-3</v>
      </c>
      <c r="K366" s="25">
        <f t="shared" si="74"/>
        <v>3.3136044807117876E-3</v>
      </c>
      <c r="L366" s="12">
        <f>0.8*[1]CSHR!L130+0.2*[1]CSHR!L166</f>
        <v>9.9408134421353628E-3</v>
      </c>
      <c r="M366" s="12">
        <f>0.8*[1]CSHR!M130+0.2*[1]CSHR!M166</f>
        <v>1.5980088914223207E-2</v>
      </c>
      <c r="N366" s="25">
        <f t="shared" si="75"/>
        <v>3.1960177828446413E-3</v>
      </c>
      <c r="O366" s="25">
        <f>P366/5</f>
        <v>1.5980088914223207E-3</v>
      </c>
      <c r="P366" s="25">
        <f t="shared" si="76"/>
        <v>7.9900444571116037E-3</v>
      </c>
      <c r="Q366" s="12">
        <f>0.8*[1]CSHR!Q130+0.2*[1]CSHR!Q166</f>
        <v>1.5980088914223207E-2</v>
      </c>
      <c r="R366" s="25">
        <f t="shared" si="67"/>
        <v>7.9900444571116037E-3</v>
      </c>
      <c r="S366" s="12">
        <f>0.8*[1]CSHR!S130+0.2*[1]CSHR!S166</f>
        <v>2.5920902356358601E-2</v>
      </c>
      <c r="T366" s="12">
        <f>0.8*[1]CSHR!T130+0.2*[1]CSHR!T166</f>
        <v>0</v>
      </c>
      <c r="U366" s="13">
        <f>0.8*[1]CSHR!U130+0.2*[1]CSHR!U166</f>
        <v>3.9377819336757165E-2</v>
      </c>
      <c r="V366" s="14">
        <f>0.8*[1]CSHR!V130+0.2*[1]CSHR!V166</f>
        <v>4.1702009399499855E-2</v>
      </c>
      <c r="W366" s="60">
        <f t="shared" si="68"/>
        <v>0.26541550551064752</v>
      </c>
      <c r="X366" s="70">
        <f t="shared" si="72"/>
        <v>1</v>
      </c>
      <c r="Y366" s="1" t="str">
        <f t="shared" si="83"/>
        <v>OPE+ROW</v>
      </c>
      <c r="Z366" s="1" t="str">
        <f t="shared" si="84"/>
        <v>80/20</v>
      </c>
    </row>
    <row r="367" spans="1:28" s="5" customFormat="1" x14ac:dyDescent="0.25">
      <c r="A367" s="5" t="s">
        <v>39</v>
      </c>
      <c r="B367" s="6" t="s">
        <v>3</v>
      </c>
      <c r="C367" s="15">
        <f>0.8*[1]CSHR!C131+0.2*[1]CSHR!C167</f>
        <v>0</v>
      </c>
      <c r="D367" s="12">
        <f>0.8*[1]CSHR!D131+0.2*[1]CSHR!D167</f>
        <v>0</v>
      </c>
      <c r="E367" s="15">
        <f>0.8*[1]CSHR!E131+0.2*[1]CSHR!E167</f>
        <v>0.73173761319111441</v>
      </c>
      <c r="F367" s="12">
        <f>0.8*[1]CSHR!F131+0.2*[1]CSHR!F167</f>
        <v>0</v>
      </c>
      <c r="G367" s="15">
        <f>0.8*[1]CSHR!G131+0.2*[1]CSHR!G167</f>
        <v>1.9576209841145717E-3</v>
      </c>
      <c r="H367" s="12">
        <f>0.8*[1]CSHR!H131+0.2*[1]CSHR!H167</f>
        <v>1.9576209841145717E-3</v>
      </c>
      <c r="I367" s="15">
        <f>0.8*[1]CSHR!I131+0.2*[1]CSHR!I167</f>
        <v>1.9576209841145717E-3</v>
      </c>
      <c r="J367" s="25">
        <f t="shared" si="73"/>
        <v>9.7881049205728586E-4</v>
      </c>
      <c r="K367" s="25">
        <f t="shared" si="74"/>
        <v>6.5254032803819053E-4</v>
      </c>
      <c r="L367" s="12">
        <f>0.8*[1]CSHR!L131+0.2*[1]CSHR!L167</f>
        <v>1.9576209841145717E-3</v>
      </c>
      <c r="M367" s="15">
        <f>0.8*[1]CSHR!M131+0.2*[1]CSHR!M167</f>
        <v>9.285015794942772E-3</v>
      </c>
      <c r="N367" s="25">
        <f t="shared" si="75"/>
        <v>1.8570031589885544E-3</v>
      </c>
      <c r="O367" s="25">
        <f t="shared" ref="O367:O381" si="85">P367/5</f>
        <v>9.285015794942772E-4</v>
      </c>
      <c r="P367" s="25">
        <f t="shared" si="76"/>
        <v>4.642507897471386E-3</v>
      </c>
      <c r="Q367" s="15">
        <f>0.8*[1]CSHR!Q131+0.2*[1]CSHR!Q167</f>
        <v>9.285015794942772E-3</v>
      </c>
      <c r="R367" s="25">
        <f t="shared" si="67"/>
        <v>4.642507897471386E-3</v>
      </c>
      <c r="S367" s="15">
        <f>0.8*[1]CSHR!S131+0.2*[1]CSHR!S167</f>
        <v>1.1242636779057347E-2</v>
      </c>
      <c r="T367" s="12">
        <f>0.8*[1]CSHR!T131+0.2*[1]CSHR!T167</f>
        <v>0</v>
      </c>
      <c r="U367" s="16">
        <f>0.8*[1]CSHR!U131+0.2*[1]CSHR!U167</f>
        <v>2.1146653626996328E-2</v>
      </c>
      <c r="V367" s="14">
        <f>0.8*[1]CSHR!V131+0.2*[1]CSHR!V167</f>
        <v>8.3859939298005573E-3</v>
      </c>
      <c r="W367" s="60">
        <f t="shared" si="68"/>
        <v>0.18738471559316661</v>
      </c>
      <c r="X367" s="70">
        <f t="shared" si="72"/>
        <v>1</v>
      </c>
      <c r="Y367" s="5" t="str">
        <f t="shared" si="83"/>
        <v>OPE+ROW</v>
      </c>
      <c r="Z367" s="5" t="str">
        <f t="shared" si="84"/>
        <v>80/20</v>
      </c>
    </row>
    <row r="368" spans="1:28" s="1" customFormat="1" x14ac:dyDescent="0.25">
      <c r="A368" s="28" t="s">
        <v>39</v>
      </c>
      <c r="B368" s="30" t="s">
        <v>4</v>
      </c>
      <c r="C368" s="25">
        <f>[1]CSHR!C168</f>
        <v>0</v>
      </c>
      <c r="D368" s="25">
        <f>[1]CSHR!D168</f>
        <v>0</v>
      </c>
      <c r="E368" s="25">
        <f>[1]CSHR!E168</f>
        <v>0</v>
      </c>
      <c r="F368" s="25">
        <f>[1]CSHR!F168</f>
        <v>0</v>
      </c>
      <c r="G368" s="25">
        <f>[1]CSHR!G168</f>
        <v>1.4706106110030202E-2</v>
      </c>
      <c r="H368" s="25">
        <f>[1]CSHR!H168</f>
        <v>1.4706106110030202E-2</v>
      </c>
      <c r="I368" s="25">
        <f>[1]CSHR!I168</f>
        <v>1.4706106110030202E-2</v>
      </c>
      <c r="J368" s="25">
        <f t="shared" si="73"/>
        <v>7.353053055015101E-3</v>
      </c>
      <c r="K368" s="25">
        <f t="shared" si="74"/>
        <v>4.9020353700100676E-3</v>
      </c>
      <c r="L368" s="25">
        <f>[1]CSHR!L168</f>
        <v>1.4706106110030202E-2</v>
      </c>
      <c r="M368" s="25">
        <f>[1]CSHR!M168</f>
        <v>1.5969115523113198E-2</v>
      </c>
      <c r="N368" s="25">
        <f t="shared" si="75"/>
        <v>3.1938231046226397E-3</v>
      </c>
      <c r="O368" s="25">
        <f t="shared" si="85"/>
        <v>1.5969115523113198E-3</v>
      </c>
      <c r="P368" s="25">
        <f t="shared" si="76"/>
        <v>7.9845577615565988E-3</v>
      </c>
      <c r="Q368" s="25">
        <f>[1]CSHR!Q168</f>
        <v>1.5969115523113198E-2</v>
      </c>
      <c r="R368" s="25">
        <f t="shared" si="67"/>
        <v>7.9845577615565988E-3</v>
      </c>
      <c r="S368" s="25">
        <f>[1]CSHR!S168</f>
        <v>3.0675221633143398E-2</v>
      </c>
      <c r="T368" s="25">
        <f>[1]CSHR!T168</f>
        <v>0</v>
      </c>
      <c r="U368" s="26">
        <f>[1]CSHR!U168</f>
        <v>3.3869044737766009E-2</v>
      </c>
      <c r="V368" s="27">
        <f>[1]CSHR!V168</f>
        <v>2.7233529833389203E-3</v>
      </c>
      <c r="W368" s="64">
        <f t="shared" si="68"/>
        <v>0.80895478655433217</v>
      </c>
      <c r="X368" s="70">
        <f t="shared" si="72"/>
        <v>1</v>
      </c>
      <c r="Y368" s="28" t="str">
        <f t="shared" si="83"/>
        <v>OPE+ROW</v>
      </c>
      <c r="Z368" s="28" t="str">
        <f t="shared" si="84"/>
        <v>80/20</v>
      </c>
      <c r="AA368" s="28" t="s">
        <v>88</v>
      </c>
      <c r="AB368" s="28"/>
    </row>
    <row r="369" spans="1:28" s="5" customFormat="1" x14ac:dyDescent="0.25">
      <c r="A369" s="5" t="s">
        <v>39</v>
      </c>
      <c r="B369" s="6" t="s">
        <v>5</v>
      </c>
      <c r="C369" s="15">
        <f>0.8*[1]CSHR!C133+0.2*[1]CSHR!C169</f>
        <v>0.52524356335643629</v>
      </c>
      <c r="D369" s="12">
        <f>0.8*[1]CSHR!D133+0.2*[1]CSHR!D169</f>
        <v>0</v>
      </c>
      <c r="E369" s="15">
        <f>0.8*[1]CSHR!E133+0.2*[1]CSHR!E169</f>
        <v>0</v>
      </c>
      <c r="F369" s="12">
        <f>0.8*[1]CSHR!F133+0.2*[1]CSHR!F169</f>
        <v>0</v>
      </c>
      <c r="G369" s="15">
        <f>0.8*[1]CSHR!G133+0.2*[1]CSHR!G169</f>
        <v>9.9497144446959451E-3</v>
      </c>
      <c r="H369" s="12">
        <f>0.8*[1]CSHR!H133+0.2*[1]CSHR!H169</f>
        <v>9.9497144446959451E-3</v>
      </c>
      <c r="I369" s="15">
        <f>0.8*[1]CSHR!I133+0.2*[1]CSHR!I169</f>
        <v>9.9497144446959451E-3</v>
      </c>
      <c r="J369" s="25">
        <f t="shared" si="73"/>
        <v>4.9748572223479726E-3</v>
      </c>
      <c r="K369" s="25">
        <f t="shared" si="74"/>
        <v>3.3165714815653149E-3</v>
      </c>
      <c r="L369" s="12">
        <f>0.8*[1]CSHR!L133+0.2*[1]CSHR!L169</f>
        <v>9.9497144446959451E-3</v>
      </c>
      <c r="M369" s="15">
        <f>0.8*[1]CSHR!M133+0.2*[1]CSHR!M169</f>
        <v>1.6101437143362117E-2</v>
      </c>
      <c r="N369" s="25">
        <f t="shared" si="75"/>
        <v>3.2202874286724236E-3</v>
      </c>
      <c r="O369" s="25">
        <f t="shared" si="85"/>
        <v>1.6101437143362118E-3</v>
      </c>
      <c r="P369" s="25">
        <f t="shared" si="76"/>
        <v>8.0507185716810585E-3</v>
      </c>
      <c r="Q369" s="15">
        <f>0.8*[1]CSHR!Q133+0.2*[1]CSHR!Q169</f>
        <v>1.6101437143362117E-2</v>
      </c>
      <c r="R369" s="25">
        <f t="shared" si="67"/>
        <v>8.0507185716810585E-3</v>
      </c>
      <c r="S369" s="15">
        <f>0.8*[1]CSHR!S133+0.2*[1]CSHR!S169</f>
        <v>2.6051151588058097E-2</v>
      </c>
      <c r="T369" s="12">
        <f>0.8*[1]CSHR!T133+0.2*[1]CSHR!T169</f>
        <v>0</v>
      </c>
      <c r="U369" s="16">
        <f>0.8*[1]CSHR!U133+0.2*[1]CSHR!U169</f>
        <v>3.9610256550889428E-2</v>
      </c>
      <c r="V369" s="14">
        <f>0.8*[1]CSHR!V133+0.2*[1]CSHR!V169</f>
        <v>4.0389487888292157E-2</v>
      </c>
      <c r="W369" s="60">
        <f t="shared" si="68"/>
        <v>0.2674805115605321</v>
      </c>
      <c r="X369" s="70">
        <f t="shared" si="72"/>
        <v>1</v>
      </c>
      <c r="Y369" s="5" t="str">
        <f t="shared" si="83"/>
        <v>OPE+ROW</v>
      </c>
      <c r="Z369" s="5" t="str">
        <f t="shared" si="84"/>
        <v>80/20</v>
      </c>
    </row>
    <row r="370" spans="1:28" s="1" customFormat="1" x14ac:dyDescent="0.25">
      <c r="A370" s="1" t="s">
        <v>39</v>
      </c>
      <c r="B370" s="3" t="s">
        <v>6</v>
      </c>
      <c r="C370" s="12">
        <f>0.8*[1]CSHR!C134+0.2*[1]CSHR!C170</f>
        <v>0</v>
      </c>
      <c r="D370" s="12">
        <f>0.8*[1]CSHR!D134+0.2*[1]CSHR!D170</f>
        <v>0</v>
      </c>
      <c r="E370" s="12">
        <f>0.8*[1]CSHR!E134+0.2*[1]CSHR!E170</f>
        <v>0</v>
      </c>
      <c r="F370" s="12">
        <f>0.8*[1]CSHR!F134+0.2*[1]CSHR!F170</f>
        <v>0</v>
      </c>
      <c r="G370" s="12">
        <f>0.8*[1]CSHR!G134+0.2*[1]CSHR!G170</f>
        <v>1.6944830844294648E-3</v>
      </c>
      <c r="H370" s="12">
        <f>0.8*[1]CSHR!H134+0.2*[1]CSHR!H170</f>
        <v>1.6944830844294648E-3</v>
      </c>
      <c r="I370" s="12">
        <f>0.8*[1]CSHR!I134+0.2*[1]CSHR!I170</f>
        <v>1.6944830844294648E-3</v>
      </c>
      <c r="J370" s="25">
        <f t="shared" si="73"/>
        <v>8.4724154221473241E-4</v>
      </c>
      <c r="K370" s="25">
        <f t="shared" si="74"/>
        <v>5.6482769480982161E-4</v>
      </c>
      <c r="L370" s="12">
        <f>0.8*[1]CSHR!L134+0.2*[1]CSHR!L170</f>
        <v>1.6944830844294648E-3</v>
      </c>
      <c r="M370" s="12">
        <f>0.8*[1]CSHR!M134+0.2*[1]CSHR!M170</f>
        <v>2.7456901831032998E-2</v>
      </c>
      <c r="N370" s="25">
        <f t="shared" si="75"/>
        <v>5.4913803662065995E-3</v>
      </c>
      <c r="O370" s="25">
        <f t="shared" si="85"/>
        <v>2.7456901831032997E-3</v>
      </c>
      <c r="P370" s="25">
        <f t="shared" si="76"/>
        <v>1.3728450915516499E-2</v>
      </c>
      <c r="Q370" s="12">
        <f>0.8*[1]CSHR!Q134+0.2*[1]CSHR!Q170</f>
        <v>2.7456901831032998E-2</v>
      </c>
      <c r="R370" s="25">
        <f t="shared" si="67"/>
        <v>1.3728450915516499E-2</v>
      </c>
      <c r="S370" s="12">
        <f>0.8*[1]CSHR!S134+0.2*[1]CSHR!S170</f>
        <v>2.9151384915462521E-2</v>
      </c>
      <c r="T370" s="12">
        <f>0.8*[1]CSHR!T134+0.2*[1]CSHR!T170</f>
        <v>0</v>
      </c>
      <c r="U370" s="13">
        <f>0.8*[1]CSHR!U134+0.2*[1]CSHR!U170</f>
        <v>2.9151384915462521E-2</v>
      </c>
      <c r="V370" s="14">
        <f>0.8*[1]CSHR!V134+0.2*[1]CSHR!V170</f>
        <v>4.1181068234242002E-2</v>
      </c>
      <c r="W370" s="60">
        <f t="shared" si="68"/>
        <v>0.80171838431768161</v>
      </c>
      <c r="X370" s="70">
        <f t="shared" si="72"/>
        <v>1</v>
      </c>
      <c r="Y370" s="1" t="str">
        <f t="shared" si="83"/>
        <v>OPE+ROW</v>
      </c>
      <c r="Z370" s="1" t="str">
        <f t="shared" si="84"/>
        <v>80/20</v>
      </c>
    </row>
    <row r="371" spans="1:28" s="5" customFormat="1" x14ac:dyDescent="0.25">
      <c r="A371" s="28" t="s">
        <v>39</v>
      </c>
      <c r="B371" s="30" t="s">
        <v>7</v>
      </c>
      <c r="C371" s="25">
        <f>[1]CSHR!C171</f>
        <v>0</v>
      </c>
      <c r="D371" s="25">
        <f>[1]CSHR!D171</f>
        <v>0</v>
      </c>
      <c r="E371" s="25">
        <f>[1]CSHR!E171</f>
        <v>0</v>
      </c>
      <c r="F371" s="25">
        <f>[1]CSHR!F171</f>
        <v>0</v>
      </c>
      <c r="G371" s="25">
        <f>[1]CSHR!G171</f>
        <v>4.5932336710585928E-3</v>
      </c>
      <c r="H371" s="25">
        <f>[1]CSHR!H171</f>
        <v>0.34261420230180883</v>
      </c>
      <c r="I371" s="25">
        <f>[1]CSHR!I171</f>
        <v>4.5932336710585928E-3</v>
      </c>
      <c r="J371" s="25">
        <f t="shared" si="73"/>
        <v>2.2966168355292964E-3</v>
      </c>
      <c r="K371" s="25">
        <f t="shared" si="74"/>
        <v>1.5310778903528642E-3</v>
      </c>
      <c r="L371" s="25">
        <f>[1]CSHR!L171</f>
        <v>4.5932336710585928E-3</v>
      </c>
      <c r="M371" s="25">
        <f>[1]CSHR!M171</f>
        <v>2.2375040909475077E-2</v>
      </c>
      <c r="N371" s="25">
        <f t="shared" si="75"/>
        <v>4.4750081818950155E-3</v>
      </c>
      <c r="O371" s="25">
        <f t="shared" si="85"/>
        <v>2.2375040909475077E-3</v>
      </c>
      <c r="P371" s="25">
        <f t="shared" si="76"/>
        <v>1.1187520454737539E-2</v>
      </c>
      <c r="Q371" s="25">
        <f>[1]CSHR!Q171</f>
        <v>2.2375040909475077E-2</v>
      </c>
      <c r="R371" s="25">
        <f t="shared" ref="R371:R434" si="86">Q371/2</f>
        <v>1.1187520454737539E-2</v>
      </c>
      <c r="S371" s="25">
        <f>[1]CSHR!S171</f>
        <v>2.6968274580533656E-2</v>
      </c>
      <c r="T371" s="25">
        <f>[1]CSHR!T171</f>
        <v>0</v>
      </c>
      <c r="U371" s="26">
        <f>[1]CSHR!U171</f>
        <v>5.6801662459833729E-2</v>
      </c>
      <c r="V371" s="27">
        <f>[1]CSHR!V171</f>
        <v>4.5926654469576111E-2</v>
      </c>
      <c r="W371" s="64">
        <f t="shared" ref="W371:W434" si="87">1-SUM(C371:V371)</f>
        <v>0.43624417544792216</v>
      </c>
      <c r="X371" s="70">
        <f t="shared" si="72"/>
        <v>1</v>
      </c>
      <c r="Y371" s="28" t="str">
        <f t="shared" si="83"/>
        <v>OPE+ROW</v>
      </c>
      <c r="Z371" s="28" t="str">
        <f t="shared" si="84"/>
        <v>80/20</v>
      </c>
      <c r="AA371" s="28" t="s">
        <v>88</v>
      </c>
      <c r="AB371" s="28"/>
    </row>
    <row r="372" spans="1:28" s="1" customFormat="1" x14ac:dyDescent="0.25">
      <c r="A372" s="1" t="s">
        <v>39</v>
      </c>
      <c r="B372" s="3" t="s">
        <v>8</v>
      </c>
      <c r="C372" s="12">
        <f>0.8*[1]CSHR!C136+0.2*[1]CSHR!C172</f>
        <v>0</v>
      </c>
      <c r="D372" s="12">
        <f>0.8*[1]CSHR!D136+0.2*[1]CSHR!D172</f>
        <v>0</v>
      </c>
      <c r="E372" s="12">
        <f>0.8*[1]CSHR!E136+0.2*[1]CSHR!E172</f>
        <v>0</v>
      </c>
      <c r="F372" s="12">
        <f>0.8*[1]CSHR!F136+0.2*[1]CSHR!F172</f>
        <v>0.81615876321858205</v>
      </c>
      <c r="G372" s="12">
        <f>0.8*[1]CSHR!G136+0.2*[1]CSHR!G172</f>
        <v>0</v>
      </c>
      <c r="H372" s="12">
        <f>0.8*[1]CSHR!H136+0.2*[1]CSHR!H172</f>
        <v>0</v>
      </c>
      <c r="I372" s="12">
        <f>0.8*[1]CSHR!I136+0.2*[1]CSHR!I172</f>
        <v>0</v>
      </c>
      <c r="J372" s="25">
        <f t="shared" si="73"/>
        <v>0</v>
      </c>
      <c r="K372" s="25">
        <f t="shared" si="74"/>
        <v>0</v>
      </c>
      <c r="L372" s="12">
        <f>0.8*[1]CSHR!L136+0.2*[1]CSHR!L172</f>
        <v>0</v>
      </c>
      <c r="M372" s="12">
        <f>0.8*[1]CSHR!M136+0.2*[1]CSHR!M172</f>
        <v>6.8487752009910498E-3</v>
      </c>
      <c r="N372" s="25">
        <f t="shared" si="75"/>
        <v>1.3697550401982101E-3</v>
      </c>
      <c r="O372" s="25">
        <f t="shared" si="85"/>
        <v>6.8487752009910503E-4</v>
      </c>
      <c r="P372" s="25">
        <f t="shared" si="76"/>
        <v>3.4243876004955249E-3</v>
      </c>
      <c r="Q372" s="12">
        <f>0.8*[1]CSHR!Q136+0.2*[1]CSHR!Q172</f>
        <v>6.8487752009910498E-3</v>
      </c>
      <c r="R372" s="25">
        <f t="shared" si="86"/>
        <v>3.4243876004955249E-3</v>
      </c>
      <c r="S372" s="12">
        <f>0.8*[1]CSHR!S136+0.2*[1]CSHR!S172</f>
        <v>6.8487752009910498E-3</v>
      </c>
      <c r="T372" s="12">
        <f>0.8*[1]CSHR!T136+0.2*[1]CSHR!T172</f>
        <v>0</v>
      </c>
      <c r="U372" s="13">
        <f>0.8*[1]CSHR!U136+0.2*[1]CSHR!U172</f>
        <v>1.4154135415381502E-2</v>
      </c>
      <c r="V372" s="14">
        <f>0.8*[1]CSHR!V136+0.2*[1]CSHR!V172</f>
        <v>1.4048769643058602E-3</v>
      </c>
      <c r="W372" s="60">
        <f t="shared" si="87"/>
        <v>0.13883249103746897</v>
      </c>
      <c r="X372" s="70">
        <f t="shared" si="72"/>
        <v>1</v>
      </c>
      <c r="Y372" s="1" t="str">
        <f t="shared" si="83"/>
        <v>OPE+ROW</v>
      </c>
      <c r="Z372" s="1" t="str">
        <f t="shared" si="84"/>
        <v>80/20</v>
      </c>
    </row>
    <row r="373" spans="1:28" s="5" customFormat="1" x14ac:dyDescent="0.25">
      <c r="A373" s="5" t="s">
        <v>39</v>
      </c>
      <c r="B373" s="6" t="s">
        <v>9</v>
      </c>
      <c r="C373" s="15">
        <f>0.8*[1]CSHR!C137+0.2*[1]CSHR!C173</f>
        <v>0.4130571868957098</v>
      </c>
      <c r="D373" s="12">
        <f>0.8*[1]CSHR!D137+0.2*[1]CSHR!D173</f>
        <v>0</v>
      </c>
      <c r="E373" s="15">
        <f>0.8*[1]CSHR!E137+0.2*[1]CSHR!E173</f>
        <v>0</v>
      </c>
      <c r="F373" s="12">
        <f>0.8*[1]CSHR!F137+0.2*[1]CSHR!F173</f>
        <v>0</v>
      </c>
      <c r="G373" s="15">
        <f>0.8*[1]CSHR!G137+0.2*[1]CSHR!G173</f>
        <v>7.7933345060817588E-3</v>
      </c>
      <c r="H373" s="12">
        <f>0.8*[1]CSHR!H137+0.2*[1]CSHR!H173</f>
        <v>7.7933345060817588E-3</v>
      </c>
      <c r="I373" s="15">
        <f>0.8*[1]CSHR!I137+0.2*[1]CSHR!I173</f>
        <v>7.7933345060817588E-3</v>
      </c>
      <c r="J373" s="25">
        <f t="shared" si="73"/>
        <v>3.8966672530408794E-3</v>
      </c>
      <c r="K373" s="25">
        <f t="shared" si="74"/>
        <v>2.5977781686939198E-3</v>
      </c>
      <c r="L373" s="12">
        <f>0.8*[1]CSHR!L137+0.2*[1]CSHR!L173</f>
        <v>7.7933345060817588E-3</v>
      </c>
      <c r="M373" s="15">
        <f>0.8*[1]CSHR!M137+0.2*[1]CSHR!M173</f>
        <v>2.0872804676971272E-2</v>
      </c>
      <c r="N373" s="25">
        <f t="shared" si="75"/>
        <v>4.1745609353942541E-3</v>
      </c>
      <c r="O373" s="25">
        <f t="shared" si="85"/>
        <v>2.0872804676971271E-3</v>
      </c>
      <c r="P373" s="25">
        <f t="shared" si="76"/>
        <v>1.0436402338485636E-2</v>
      </c>
      <c r="Q373" s="15">
        <f>0.8*[1]CSHR!Q137+0.2*[1]CSHR!Q173</f>
        <v>2.0872804676971272E-2</v>
      </c>
      <c r="R373" s="25">
        <f t="shared" si="86"/>
        <v>1.0436402338485636E-2</v>
      </c>
      <c r="S373" s="15">
        <f>0.8*[1]CSHR!S137+0.2*[1]CSHR!S173</f>
        <v>2.8666139183053024E-2</v>
      </c>
      <c r="T373" s="12">
        <f>0.8*[1]CSHR!T137+0.2*[1]CSHR!T173</f>
        <v>0</v>
      </c>
      <c r="U373" s="16">
        <f>0.8*[1]CSHR!U137+0.2*[1]CSHR!U173</f>
        <v>4.6243237858397276E-2</v>
      </c>
      <c r="V373" s="14">
        <f>0.8*[1]CSHR!V137+0.2*[1]CSHR!V173</f>
        <v>5.4479771797447285E-2</v>
      </c>
      <c r="W373" s="60">
        <f t="shared" si="87"/>
        <v>0.35100562538532554</v>
      </c>
      <c r="X373" s="70">
        <f t="shared" si="72"/>
        <v>1</v>
      </c>
      <c r="Y373" s="5" t="str">
        <f t="shared" si="83"/>
        <v>OPE+ROW</v>
      </c>
      <c r="Z373" s="5" t="str">
        <f t="shared" si="84"/>
        <v>80/20</v>
      </c>
    </row>
    <row r="374" spans="1:28" s="1" customFormat="1" x14ac:dyDescent="0.25">
      <c r="A374" s="1" t="s">
        <v>39</v>
      </c>
      <c r="B374" s="3" t="s">
        <v>10</v>
      </c>
      <c r="C374" s="12">
        <f>0.8*[1]CSHR!C138+0.2*[1]CSHR!C174</f>
        <v>0</v>
      </c>
      <c r="D374" s="12">
        <f>0.8*[1]CSHR!D138+0.2*[1]CSHR!D174</f>
        <v>0</v>
      </c>
      <c r="E374" s="12">
        <f>0.8*[1]CSHR!E138+0.2*[1]CSHR!E174</f>
        <v>0.72914731397481414</v>
      </c>
      <c r="F374" s="12">
        <f>0.8*[1]CSHR!F138+0.2*[1]CSHR!F174</f>
        <v>0</v>
      </c>
      <c r="G374" s="12">
        <f>0.8*[1]CSHR!G138+0.2*[1]CSHR!G174</f>
        <v>2.5813716942636169E-3</v>
      </c>
      <c r="H374" s="12">
        <f>0.8*[1]CSHR!H138+0.2*[1]CSHR!H174</f>
        <v>2.5813716942636169E-3</v>
      </c>
      <c r="I374" s="12">
        <f>0.8*[1]CSHR!I138+0.2*[1]CSHR!I174</f>
        <v>2.5813716942636169E-3</v>
      </c>
      <c r="J374" s="25">
        <f t="shared" si="73"/>
        <v>1.2906858471318085E-3</v>
      </c>
      <c r="K374" s="25">
        <f t="shared" si="74"/>
        <v>8.6045723142120568E-4</v>
      </c>
      <c r="L374" s="12">
        <f>0.8*[1]CSHR!L138+0.2*[1]CSHR!L174</f>
        <v>2.5813716942636169E-3</v>
      </c>
      <c r="M374" s="12">
        <f>0.8*[1]CSHR!M138+0.2*[1]CSHR!M174</f>
        <v>8.8993749771338754E-3</v>
      </c>
      <c r="N374" s="25">
        <f t="shared" si="75"/>
        <v>1.7798749954267752E-3</v>
      </c>
      <c r="O374" s="25">
        <f t="shared" si="85"/>
        <v>8.8993749771338758E-4</v>
      </c>
      <c r="P374" s="25">
        <f t="shared" si="76"/>
        <v>4.4496874885669377E-3</v>
      </c>
      <c r="Q374" s="12">
        <f>0.8*[1]CSHR!Q138+0.2*[1]CSHR!Q174</f>
        <v>8.8993749771338754E-3</v>
      </c>
      <c r="R374" s="25">
        <f t="shared" si="86"/>
        <v>4.4496874885669377E-3</v>
      </c>
      <c r="S374" s="12">
        <f>0.8*[1]CSHR!S138+0.2*[1]CSHR!S174</f>
        <v>1.1480746671397462E-2</v>
      </c>
      <c r="T374" s="12">
        <f>0.8*[1]CSHR!T138+0.2*[1]CSHR!T174</f>
        <v>0</v>
      </c>
      <c r="U374" s="13">
        <f>0.8*[1]CSHR!U138+0.2*[1]CSHR!U174</f>
        <v>2.097341331367366E-2</v>
      </c>
      <c r="V374" s="14">
        <f>0.8*[1]CSHR!V138+0.2*[1]CSHR!V174</f>
        <v>1.6296578964296073E-2</v>
      </c>
      <c r="W374" s="60">
        <f t="shared" si="87"/>
        <v>0.18025737979566947</v>
      </c>
      <c r="X374" s="70">
        <f t="shared" si="72"/>
        <v>1</v>
      </c>
      <c r="Y374" s="1" t="str">
        <f t="shared" si="83"/>
        <v>OPE+ROW</v>
      </c>
      <c r="Z374" s="1" t="str">
        <f t="shared" si="84"/>
        <v>80/20</v>
      </c>
    </row>
    <row r="375" spans="1:28" s="5" customFormat="1" x14ac:dyDescent="0.25">
      <c r="A375" s="5" t="s">
        <v>39</v>
      </c>
      <c r="B375" s="6" t="s">
        <v>11</v>
      </c>
      <c r="C375" s="15">
        <f>0.8*[1]CSHR!C139+0.2*[1]CSHR!C175</f>
        <v>0.40993293002665571</v>
      </c>
      <c r="D375" s="12">
        <f>0.8*[1]CSHR!D139+0.2*[1]CSHR!D175</f>
        <v>0</v>
      </c>
      <c r="E375" s="15">
        <f>0.8*[1]CSHR!E139+0.2*[1]CSHR!E175</f>
        <v>0</v>
      </c>
      <c r="F375" s="12">
        <f>0.8*[1]CSHR!F139+0.2*[1]CSHR!F175</f>
        <v>0</v>
      </c>
      <c r="G375" s="15">
        <f>0.8*[1]CSHR!G139+0.2*[1]CSHR!G175</f>
        <v>7.7793864919984204E-3</v>
      </c>
      <c r="H375" s="12">
        <f>0.8*[1]CSHR!H139+0.2*[1]CSHR!H175</f>
        <v>7.7793864919984204E-3</v>
      </c>
      <c r="I375" s="15">
        <f>0.8*[1]CSHR!I139+0.2*[1]CSHR!I175</f>
        <v>7.7793864919984204E-3</v>
      </c>
      <c r="J375" s="25">
        <f t="shared" si="73"/>
        <v>3.8896932459992102E-3</v>
      </c>
      <c r="K375" s="25">
        <f t="shared" si="74"/>
        <v>2.5931288306661401E-3</v>
      </c>
      <c r="L375" s="12">
        <f>0.8*[1]CSHR!L139+0.2*[1]CSHR!L175</f>
        <v>7.7793864919984204E-3</v>
      </c>
      <c r="M375" s="15">
        <f>0.8*[1]CSHR!M139+0.2*[1]CSHR!M175</f>
        <v>2.1120399027327222E-2</v>
      </c>
      <c r="N375" s="25">
        <f t="shared" si="75"/>
        <v>4.2240798054654447E-3</v>
      </c>
      <c r="O375" s="25">
        <f t="shared" si="85"/>
        <v>2.1120399027327224E-3</v>
      </c>
      <c r="P375" s="25">
        <f t="shared" si="76"/>
        <v>1.0560199513663611E-2</v>
      </c>
      <c r="Q375" s="15">
        <f>0.8*[1]CSHR!Q139+0.2*[1]CSHR!Q175</f>
        <v>2.1120399027327222E-2</v>
      </c>
      <c r="R375" s="25">
        <f t="shared" si="86"/>
        <v>1.0560199513663611E-2</v>
      </c>
      <c r="S375" s="15">
        <f>0.8*[1]CSHR!S139+0.2*[1]CSHR!S175</f>
        <v>2.8899785519325635E-2</v>
      </c>
      <c r="T375" s="12">
        <f>0.8*[1]CSHR!T139+0.2*[1]CSHR!T175</f>
        <v>0</v>
      </c>
      <c r="U375" s="16">
        <f>0.8*[1]CSHR!U139+0.2*[1]CSHR!U175</f>
        <v>4.6685384700232806E-2</v>
      </c>
      <c r="V375" s="14">
        <f>0.8*[1]CSHR!V139+0.2*[1]CSHR!V175</f>
        <v>5.1942185341437179E-2</v>
      </c>
      <c r="W375" s="60">
        <f t="shared" si="87"/>
        <v>0.35524202957750983</v>
      </c>
      <c r="X375" s="70">
        <f t="shared" si="72"/>
        <v>1</v>
      </c>
      <c r="Y375" s="5" t="str">
        <f t="shared" si="83"/>
        <v>OPE+ROW</v>
      </c>
      <c r="Z375" s="5" t="str">
        <f t="shared" si="84"/>
        <v>80/20</v>
      </c>
    </row>
    <row r="376" spans="1:28" s="1" customFormat="1" x14ac:dyDescent="0.25">
      <c r="A376" s="1" t="s">
        <v>39</v>
      </c>
      <c r="B376" s="3" t="s">
        <v>12</v>
      </c>
      <c r="C376" s="12">
        <f>0.8*[1]CSHR!C140+0.2*[1]CSHR!C176</f>
        <v>0</v>
      </c>
      <c r="D376" s="12">
        <f>0.8*[1]CSHR!D140+0.2*[1]CSHR!D176</f>
        <v>0</v>
      </c>
      <c r="E376" s="12">
        <f>0.8*[1]CSHR!E140+0.2*[1]CSHR!E176</f>
        <v>0</v>
      </c>
      <c r="F376" s="12">
        <f>0.8*[1]CSHR!F140+0.2*[1]CSHR!F176</f>
        <v>0.7690341262650271</v>
      </c>
      <c r="G376" s="12">
        <f>0.8*[1]CSHR!G140+0.2*[1]CSHR!G176</f>
        <v>0</v>
      </c>
      <c r="H376" s="12">
        <f>0.8*[1]CSHR!H140+0.2*[1]CSHR!H176</f>
        <v>0</v>
      </c>
      <c r="I376" s="12">
        <f>0.8*[1]CSHR!I140+0.2*[1]CSHR!I176</f>
        <v>0</v>
      </c>
      <c r="J376" s="25">
        <f t="shared" si="73"/>
        <v>0</v>
      </c>
      <c r="K376" s="25">
        <f t="shared" si="74"/>
        <v>0</v>
      </c>
      <c r="L376" s="12">
        <f>0.8*[1]CSHR!L140+0.2*[1]CSHR!L176</f>
        <v>0</v>
      </c>
      <c r="M376" s="12">
        <f>0.8*[1]CSHR!M140+0.2*[1]CSHR!M176</f>
        <v>8.6044400346964624E-3</v>
      </c>
      <c r="N376" s="25">
        <f t="shared" si="75"/>
        <v>1.7208880069392925E-3</v>
      </c>
      <c r="O376" s="25">
        <f t="shared" si="85"/>
        <v>8.6044400346964626E-4</v>
      </c>
      <c r="P376" s="25">
        <f t="shared" si="76"/>
        <v>4.3022200173482312E-3</v>
      </c>
      <c r="Q376" s="12">
        <f>0.8*[1]CSHR!Q140+0.2*[1]CSHR!Q176</f>
        <v>8.6044400346964624E-3</v>
      </c>
      <c r="R376" s="25">
        <f t="shared" si="86"/>
        <v>4.3022200173482312E-3</v>
      </c>
      <c r="S376" s="12">
        <f>0.8*[1]CSHR!S140+0.2*[1]CSHR!S176</f>
        <v>8.6044400346964624E-3</v>
      </c>
      <c r="T376" s="12">
        <f>0.8*[1]CSHR!T140+0.2*[1]CSHR!T176</f>
        <v>0</v>
      </c>
      <c r="U376" s="13">
        <f>0.8*[1]CSHR!U140+0.2*[1]CSHR!U176</f>
        <v>1.7782509405039369E-2</v>
      </c>
      <c r="V376" s="14">
        <f>0.8*[1]CSHR!V140+0.2*[1]CSHR!V176</f>
        <v>1.7624509145693886E-3</v>
      </c>
      <c r="W376" s="60">
        <f t="shared" si="87"/>
        <v>0.17442182126616923</v>
      </c>
      <c r="X376" s="70">
        <f t="shared" si="72"/>
        <v>1</v>
      </c>
      <c r="Y376" s="1" t="str">
        <f t="shared" si="83"/>
        <v>OPE+ROW</v>
      </c>
      <c r="Z376" s="1" t="str">
        <f t="shared" si="84"/>
        <v>80/20</v>
      </c>
    </row>
    <row r="377" spans="1:28" s="5" customFormat="1" x14ac:dyDescent="0.25">
      <c r="A377" s="28" t="s">
        <v>39</v>
      </c>
      <c r="B377" s="30" t="s">
        <v>13</v>
      </c>
      <c r="C377" s="25">
        <f>[1]CSHR!C177</f>
        <v>0</v>
      </c>
      <c r="D377" s="25">
        <f>[1]CSHR!D177</f>
        <v>0</v>
      </c>
      <c r="E377" s="25">
        <f>[1]CSHR!E177</f>
        <v>0</v>
      </c>
      <c r="F377" s="25">
        <f>[1]CSHR!F177</f>
        <v>0</v>
      </c>
      <c r="G377" s="25">
        <f>[1]CSHR!G177</f>
        <v>7.9144327483549499E-3</v>
      </c>
      <c r="H377" s="25">
        <f>[1]CSHR!H177</f>
        <v>7.9144327483549499E-3</v>
      </c>
      <c r="I377" s="25">
        <f>[1]CSHR!I177</f>
        <v>7.9144327483549499E-3</v>
      </c>
      <c r="J377" s="25">
        <f t="shared" si="73"/>
        <v>3.957216374177475E-3</v>
      </c>
      <c r="K377" s="25">
        <f t="shared" si="74"/>
        <v>2.6381442494516501E-3</v>
      </c>
      <c r="L377" s="25">
        <f>[1]CSHR!L177</f>
        <v>7.9144327483549499E-3</v>
      </c>
      <c r="M377" s="25">
        <f>[1]CSHR!M177</f>
        <v>2.7272475153887501E-2</v>
      </c>
      <c r="N377" s="25">
        <f t="shared" si="75"/>
        <v>5.4544950307775005E-3</v>
      </c>
      <c r="O377" s="25">
        <f t="shared" si="85"/>
        <v>2.7272475153887503E-3</v>
      </c>
      <c r="P377" s="25">
        <f t="shared" si="76"/>
        <v>1.363623757694375E-2</v>
      </c>
      <c r="Q377" s="25">
        <f>[1]CSHR!Q177</f>
        <v>2.7272475153887501E-2</v>
      </c>
      <c r="R377" s="25">
        <f t="shared" si="86"/>
        <v>1.363623757694375E-2</v>
      </c>
      <c r="S377" s="25">
        <f>[1]CSHR!S177</f>
        <v>3.5186907902242402E-2</v>
      </c>
      <c r="T377" s="25">
        <f>[1]CSHR!T177</f>
        <v>0</v>
      </c>
      <c r="U377" s="26">
        <f>[1]CSHR!U177</f>
        <v>4.0641402933019898E-2</v>
      </c>
      <c r="V377" s="27">
        <f>[1]CSHR!V177</f>
        <v>0</v>
      </c>
      <c r="W377" s="64">
        <f t="shared" si="87"/>
        <v>0.79591942953985995</v>
      </c>
      <c r="X377" s="70">
        <f t="shared" si="72"/>
        <v>1</v>
      </c>
      <c r="Y377" s="28" t="str">
        <f t="shared" si="83"/>
        <v>OPE+ROW</v>
      </c>
      <c r="Z377" s="28" t="str">
        <f t="shared" si="84"/>
        <v>80/20</v>
      </c>
      <c r="AA377" s="28" t="s">
        <v>88</v>
      </c>
      <c r="AB377" s="28"/>
    </row>
    <row r="378" spans="1:28" s="1" customFormat="1" x14ac:dyDescent="0.25">
      <c r="A378" s="1" t="s">
        <v>39</v>
      </c>
      <c r="B378" s="3" t="s">
        <v>14</v>
      </c>
      <c r="C378" s="12">
        <f>0.8*[1]CSHR!C142+0.2*[1]CSHR!C178</f>
        <v>0</v>
      </c>
      <c r="D378" s="12">
        <f>0.8*[1]CSHR!D142+0.2*[1]CSHR!D178</f>
        <v>0</v>
      </c>
      <c r="E378" s="12">
        <f>0.8*[1]CSHR!E142+0.2*[1]CSHR!E178</f>
        <v>0</v>
      </c>
      <c r="F378" s="12">
        <f>0.8*[1]CSHR!F142+0.2*[1]CSHR!F178</f>
        <v>0</v>
      </c>
      <c r="G378" s="12">
        <f>0.8*[1]CSHR!G142+0.2*[1]CSHR!G178</f>
        <v>2.5919979235751603E-3</v>
      </c>
      <c r="H378" s="12">
        <f>0.8*[1]CSHR!H142+0.2*[1]CSHR!H178</f>
        <v>2.5919979235751603E-3</v>
      </c>
      <c r="I378" s="12">
        <f>0.8*[1]CSHR!I142+0.2*[1]CSHR!I178</f>
        <v>2.5919979235751603E-3</v>
      </c>
      <c r="J378" s="25">
        <f t="shared" si="73"/>
        <v>1.2959989617875802E-3</v>
      </c>
      <c r="K378" s="25">
        <f t="shared" si="74"/>
        <v>8.6399930785838674E-4</v>
      </c>
      <c r="L378" s="12">
        <f>0.8*[1]CSHR!L142+0.2*[1]CSHR!L178</f>
        <v>2.5919979235751603E-3</v>
      </c>
      <c r="M378" s="12">
        <f>0.8*[1]CSHR!M142+0.2*[1]CSHR!M178</f>
        <v>4.59318596547687E-3</v>
      </c>
      <c r="N378" s="25">
        <f t="shared" si="75"/>
        <v>9.1863719309537403E-4</v>
      </c>
      <c r="O378" s="25">
        <f t="shared" si="85"/>
        <v>4.5931859654768702E-4</v>
      </c>
      <c r="P378" s="25">
        <f t="shared" si="76"/>
        <v>2.296592982738435E-3</v>
      </c>
      <c r="Q378" s="12">
        <f>0.8*[1]CSHR!Q142+0.2*[1]CSHR!Q178</f>
        <v>4.59318596547687E-3</v>
      </c>
      <c r="R378" s="25">
        <f t="shared" si="86"/>
        <v>2.296592982738435E-3</v>
      </c>
      <c r="S378" s="12">
        <f>0.8*[1]CSHR!S142+0.2*[1]CSHR!S178</f>
        <v>7.1851838890520303E-3</v>
      </c>
      <c r="T378" s="12">
        <f>0.8*[1]CSHR!T142+0.2*[1]CSHR!T178</f>
        <v>0</v>
      </c>
      <c r="U378" s="13">
        <f>0.8*[1]CSHR!U142+0.2*[1]CSHR!U178</f>
        <v>9.0224582752427805E-3</v>
      </c>
      <c r="V378" s="14">
        <f>0.8*[1]CSHR!V142+0.2*[1]CSHR!V178</f>
        <v>0</v>
      </c>
      <c r="W378" s="60">
        <f t="shared" si="87"/>
        <v>0.95610685418568497</v>
      </c>
      <c r="X378" s="70">
        <f t="shared" si="72"/>
        <v>1</v>
      </c>
      <c r="Y378" s="1" t="str">
        <f t="shared" si="83"/>
        <v>OPE+ROW</v>
      </c>
      <c r="Z378" s="1" t="str">
        <f t="shared" si="84"/>
        <v>80/20</v>
      </c>
    </row>
    <row r="379" spans="1:28" s="5" customFormat="1" x14ac:dyDescent="0.25">
      <c r="A379" s="5" t="s">
        <v>39</v>
      </c>
      <c r="B379" s="6" t="s">
        <v>15</v>
      </c>
      <c r="C379" s="15">
        <f>0.8*[1]CSHR!C143+0.2*[1]CSHR!C179</f>
        <v>0</v>
      </c>
      <c r="D379" s="12">
        <f>0.8*[1]CSHR!D143+0.2*[1]CSHR!D179</f>
        <v>0</v>
      </c>
      <c r="E379" s="15">
        <f>0.8*[1]CSHR!E143+0.2*[1]CSHR!E179</f>
        <v>0.37768755550054439</v>
      </c>
      <c r="F379" s="12">
        <f>0.8*[1]CSHR!F143+0.2*[1]CSHR!F179</f>
        <v>0</v>
      </c>
      <c r="G379" s="15">
        <f>0.8*[1]CSHR!G143+0.2*[1]CSHR!G179</f>
        <v>1.3524936335943219E-3</v>
      </c>
      <c r="H379" s="12">
        <f>0.8*[1]CSHR!H143+0.2*[1]CSHR!H179</f>
        <v>1.3524936335943219E-3</v>
      </c>
      <c r="I379" s="15">
        <f>0.8*[1]CSHR!I143+0.2*[1]CSHR!I179</f>
        <v>1.3524936335943219E-3</v>
      </c>
      <c r="J379" s="25">
        <f t="shared" si="73"/>
        <v>6.7624681679716097E-4</v>
      </c>
      <c r="K379" s="25">
        <f t="shared" si="74"/>
        <v>4.508312111981073E-4</v>
      </c>
      <c r="L379" s="12">
        <f>0.8*[1]CSHR!L143+0.2*[1]CSHR!L179</f>
        <v>1.3524936335943219E-3</v>
      </c>
      <c r="M379" s="15">
        <f>0.8*[1]CSHR!M143+0.2*[1]CSHR!M179</f>
        <v>2.1486009966675584E-2</v>
      </c>
      <c r="N379" s="25">
        <f t="shared" si="75"/>
        <v>4.2972019933351169E-3</v>
      </c>
      <c r="O379" s="25">
        <f t="shared" si="85"/>
        <v>2.1486009966675585E-3</v>
      </c>
      <c r="P379" s="25">
        <f t="shared" si="76"/>
        <v>1.0743004983337792E-2</v>
      </c>
      <c r="Q379" s="15">
        <f>0.8*[1]CSHR!Q143+0.2*[1]CSHR!Q179</f>
        <v>2.1486009966675584E-2</v>
      </c>
      <c r="R379" s="25">
        <f t="shared" si="86"/>
        <v>1.0743004983337792E-2</v>
      </c>
      <c r="S379" s="15">
        <f>0.8*[1]CSHR!S143+0.2*[1]CSHR!S179</f>
        <v>2.283850360026992E-2</v>
      </c>
      <c r="T379" s="12">
        <f>0.8*[1]CSHR!T143+0.2*[1]CSHR!T179</f>
        <v>0</v>
      </c>
      <c r="U379" s="16">
        <f>0.8*[1]CSHR!U143+0.2*[1]CSHR!U179</f>
        <v>4.5756914231390625E-2</v>
      </c>
      <c r="V379" s="14">
        <f>0.8*[1]CSHR!V143+0.2*[1]CSHR!V179</f>
        <v>3.7163840953711821E-2</v>
      </c>
      <c r="W379" s="60">
        <f t="shared" si="87"/>
        <v>0.43911230026168124</v>
      </c>
      <c r="X379" s="70">
        <f t="shared" si="72"/>
        <v>1</v>
      </c>
      <c r="Y379" s="5" t="str">
        <f t="shared" si="83"/>
        <v>OPE+ROW</v>
      </c>
      <c r="Z379" s="5" t="str">
        <f t="shared" si="84"/>
        <v>80/20</v>
      </c>
    </row>
    <row r="380" spans="1:28" s="7" customFormat="1" x14ac:dyDescent="0.25">
      <c r="A380" s="7" t="s">
        <v>39</v>
      </c>
      <c r="B380" s="3" t="s">
        <v>16</v>
      </c>
      <c r="C380" s="12">
        <f>0.8*[1]CSHR!C144+0.2*[1]CSHR!C180</f>
        <v>0</v>
      </c>
      <c r="D380" s="12">
        <f>0.8*[1]CSHR!D144+0.2*[1]CSHR!D180</f>
        <v>0</v>
      </c>
      <c r="E380" s="12">
        <f>0.8*[1]CSHR!E144+0.2*[1]CSHR!E180</f>
        <v>0</v>
      </c>
      <c r="F380" s="12">
        <f>0.8*[1]CSHR!F144+0.2*[1]CSHR!F180</f>
        <v>0</v>
      </c>
      <c r="G380" s="12">
        <f>0.8*[1]CSHR!G144+0.2*[1]CSHR!G180</f>
        <v>2.8484059089165968E-4</v>
      </c>
      <c r="H380" s="12">
        <f>0.8*[1]CSHR!H144+0.2*[1]CSHR!H180</f>
        <v>2.8484059089165968E-4</v>
      </c>
      <c r="I380" s="12">
        <f>0.8*[1]CSHR!I144+0.2*[1]CSHR!I180</f>
        <v>2.8484059089165968E-4</v>
      </c>
      <c r="J380" s="25">
        <f t="shared" si="73"/>
        <v>1.4242029544582984E-4</v>
      </c>
      <c r="K380" s="25">
        <f t="shared" si="74"/>
        <v>9.494686363055323E-5</v>
      </c>
      <c r="L380" s="12">
        <f>0.8*[1]CSHR!L144+0.2*[1]CSHR!L180</f>
        <v>2.8484059089165968E-4</v>
      </c>
      <c r="M380" s="12">
        <f>0.8*[1]CSHR!M144+0.2*[1]CSHR!M180</f>
        <v>2.7692835225578007E-2</v>
      </c>
      <c r="N380" s="25">
        <f t="shared" si="75"/>
        <v>5.5385670451156017E-3</v>
      </c>
      <c r="O380" s="25">
        <f t="shared" si="85"/>
        <v>2.7692835225578008E-3</v>
      </c>
      <c r="P380" s="25">
        <f t="shared" si="76"/>
        <v>1.3846417612789003E-2</v>
      </c>
      <c r="Q380" s="12">
        <f>0.8*[1]CSHR!Q144+0.2*[1]CSHR!Q180</f>
        <v>2.7692835225578007E-2</v>
      </c>
      <c r="R380" s="25">
        <f t="shared" si="86"/>
        <v>1.3846417612789003E-2</v>
      </c>
      <c r="S380" s="12">
        <f>0.8*[1]CSHR!S144+0.2*[1]CSHR!S180</f>
        <v>2.797767581646967E-2</v>
      </c>
      <c r="T380" s="12">
        <f>0.8*[1]CSHR!T144+0.2*[1]CSHR!T180</f>
        <v>0</v>
      </c>
      <c r="U380" s="13">
        <f>0.8*[1]CSHR!U144+0.2*[1]CSHR!U180</f>
        <v>2.797767581646967E-2</v>
      </c>
      <c r="V380" s="14">
        <f>0.8*[1]CSHR!V144+0.2*[1]CSHR!V180</f>
        <v>4.1487286283692193E-2</v>
      </c>
      <c r="W380" s="60">
        <f t="shared" si="87"/>
        <v>0.80979427631631806</v>
      </c>
      <c r="X380" s="70">
        <f t="shared" si="72"/>
        <v>1</v>
      </c>
      <c r="Y380" s="7" t="str">
        <f t="shared" si="83"/>
        <v>OPE+ROW</v>
      </c>
      <c r="Z380" s="7" t="str">
        <f t="shared" si="84"/>
        <v>80/20</v>
      </c>
    </row>
    <row r="381" spans="1:28" s="8" customFormat="1" x14ac:dyDescent="0.25">
      <c r="A381" s="8" t="s">
        <v>39</v>
      </c>
      <c r="B381" s="9" t="s">
        <v>17</v>
      </c>
      <c r="C381" s="17">
        <f>0.8*[1]CSHR!C145+0.2*[1]CSHR!C181</f>
        <v>0</v>
      </c>
      <c r="D381" s="18">
        <f>0.8*[1]CSHR!D145+0.2*[1]CSHR!D181</f>
        <v>0</v>
      </c>
      <c r="E381" s="17">
        <f>0.8*[1]CSHR!E145+0.2*[1]CSHR!E181</f>
        <v>0</v>
      </c>
      <c r="F381" s="18">
        <f>0.8*[1]CSHR!F145+0.2*[1]CSHR!F181</f>
        <v>0.42526471294547108</v>
      </c>
      <c r="G381" s="17">
        <f>0.8*[1]CSHR!G145+0.2*[1]CSHR!G181</f>
        <v>0</v>
      </c>
      <c r="H381" s="18">
        <f>0.8*[1]CSHR!H145+0.2*[1]CSHR!H181</f>
        <v>0</v>
      </c>
      <c r="I381" s="17">
        <f>0.8*[1]CSHR!I145+0.2*[1]CSHR!I181</f>
        <v>0</v>
      </c>
      <c r="J381" s="56">
        <f t="shared" si="73"/>
        <v>0</v>
      </c>
      <c r="K381" s="56">
        <f t="shared" si="74"/>
        <v>0</v>
      </c>
      <c r="L381" s="18">
        <f>0.8*[1]CSHR!L145+0.2*[1]CSHR!L181</f>
        <v>0</v>
      </c>
      <c r="M381" s="17">
        <f>0.8*[1]CSHR!M145+0.2*[1]CSHR!M181</f>
        <v>2.1411587189666563E-2</v>
      </c>
      <c r="N381" s="56">
        <f t="shared" si="75"/>
        <v>4.2823174379333128E-3</v>
      </c>
      <c r="O381" s="56">
        <f t="shared" si="85"/>
        <v>2.1411587189666564E-3</v>
      </c>
      <c r="P381" s="56">
        <f t="shared" si="76"/>
        <v>1.0705793594833281E-2</v>
      </c>
      <c r="Q381" s="17">
        <f>0.8*[1]CSHR!Q145+0.2*[1]CSHR!Q181</f>
        <v>2.1411587189666563E-2</v>
      </c>
      <c r="R381" s="56">
        <f t="shared" si="86"/>
        <v>1.0705793594833281E-2</v>
      </c>
      <c r="S381" s="17">
        <f>0.8*[1]CSHR!S145+0.2*[1]CSHR!S181</f>
        <v>2.1411587189666563E-2</v>
      </c>
      <c r="T381" s="18">
        <f>0.8*[1]CSHR!T145+0.2*[1]CSHR!T181</f>
        <v>0</v>
      </c>
      <c r="U381" s="17">
        <f>0.8*[1]CSHR!U145+0.2*[1]CSHR!U181</f>
        <v>4.4250613525310928E-2</v>
      </c>
      <c r="V381" s="19">
        <f>0.8*[1]CSHR!V145+0.2*[1]CSHR!V181</f>
        <v>4.3775354635262912E-3</v>
      </c>
      <c r="W381" s="62">
        <f t="shared" si="87"/>
        <v>0.43403731315012561</v>
      </c>
      <c r="X381" s="71">
        <f t="shared" si="72"/>
        <v>1</v>
      </c>
      <c r="Y381" s="8" t="str">
        <f t="shared" si="83"/>
        <v>OPE+ROW</v>
      </c>
      <c r="Z381" s="8" t="str">
        <f t="shared" si="84"/>
        <v>80/20</v>
      </c>
    </row>
    <row r="382" spans="1:28" s="1" customFormat="1" x14ac:dyDescent="0.25">
      <c r="A382" s="1" t="s">
        <v>40</v>
      </c>
      <c r="B382" s="3" t="s">
        <v>0</v>
      </c>
      <c r="C382" s="12">
        <f>[1]CSHR!C128</f>
        <v>0.46865325525588197</v>
      </c>
      <c r="D382" s="12">
        <f>[1]CSHR!D128</f>
        <v>0</v>
      </c>
      <c r="E382" s="12">
        <f>[1]CSHR!E128</f>
        <v>0</v>
      </c>
      <c r="F382" s="12">
        <f>[1]CSHR!F128</f>
        <v>0</v>
      </c>
      <c r="G382" s="12">
        <f>[1]CSHR!G128</f>
        <v>1.0364572762243699E-2</v>
      </c>
      <c r="H382" s="12">
        <f>[1]CSHR!H128</f>
        <v>1.0364572762243699E-2</v>
      </c>
      <c r="I382" s="12">
        <f>[1]CSHR!I128</f>
        <v>1.0364572762243699E-2</v>
      </c>
      <c r="J382" s="25">
        <f t="shared" si="73"/>
        <v>5.1822863811218497E-3</v>
      </c>
      <c r="K382" s="25">
        <f t="shared" si="74"/>
        <v>3.4548575874145666E-3</v>
      </c>
      <c r="L382" s="12">
        <f>[1]CSHR!L128</f>
        <v>1.0364572762243699E-2</v>
      </c>
      <c r="M382" s="12">
        <f>[1]CSHR!M128</f>
        <v>1.8715076138822999E-2</v>
      </c>
      <c r="N382" s="25">
        <f t="shared" si="75"/>
        <v>3.7430152277645999E-3</v>
      </c>
      <c r="O382" s="25">
        <f>P382/5</f>
        <v>1.8715076138822999E-3</v>
      </c>
      <c r="P382" s="25">
        <f t="shared" si="76"/>
        <v>9.3575380694114994E-3</v>
      </c>
      <c r="Q382" s="12">
        <f>[1]CSHR!Q128</f>
        <v>1.8715076138822999E-2</v>
      </c>
      <c r="R382" s="25">
        <f t="shared" si="86"/>
        <v>9.3575380694114994E-3</v>
      </c>
      <c r="S382" s="12">
        <f>[1]CSHR!S128</f>
        <v>2.9079648901066801E-2</v>
      </c>
      <c r="T382" s="12">
        <f>[1]CSHR!T128</f>
        <v>0</v>
      </c>
      <c r="U382" s="13">
        <f>[1]CSHR!U128</f>
        <v>4.4839713017970399E-2</v>
      </c>
      <c r="V382" s="14">
        <f>[1]CSHR!V128</f>
        <v>3.37808297436092E-2</v>
      </c>
      <c r="W382" s="60">
        <f t="shared" si="87"/>
        <v>0.31179136680584463</v>
      </c>
      <c r="X382" s="70">
        <f t="shared" si="72"/>
        <v>1</v>
      </c>
      <c r="Y382" s="1" t="str">
        <f>$AU$2</f>
        <v>OPE</v>
      </c>
    </row>
    <row r="383" spans="1:28" s="5" customFormat="1" x14ac:dyDescent="0.25">
      <c r="A383" s="5" t="s">
        <v>40</v>
      </c>
      <c r="B383" s="6" t="s">
        <v>1</v>
      </c>
      <c r="C383" s="15">
        <f>[1]CSHR!C129</f>
        <v>0</v>
      </c>
      <c r="D383" s="12">
        <f>[1]CSHR!D129</f>
        <v>0</v>
      </c>
      <c r="E383" s="15">
        <f>[1]CSHR!E129</f>
        <v>0</v>
      </c>
      <c r="F383" s="12">
        <f>[1]CSHR!F129</f>
        <v>0</v>
      </c>
      <c r="G383" s="15">
        <f>[1]CSHR!G129</f>
        <v>7.2291475876200013E-3</v>
      </c>
      <c r="H383" s="12">
        <f>[1]CSHR!H129</f>
        <v>7.2291475876200013E-3</v>
      </c>
      <c r="I383" s="15">
        <f>[1]CSHR!I129</f>
        <v>7.2291475876200013E-3</v>
      </c>
      <c r="J383" s="25">
        <f t="shared" si="73"/>
        <v>3.6145737938100006E-3</v>
      </c>
      <c r="K383" s="25">
        <f t="shared" si="74"/>
        <v>2.4097158625400006E-3</v>
      </c>
      <c r="L383" s="12">
        <f>[1]CSHR!L129</f>
        <v>7.2291475876200013E-3</v>
      </c>
      <c r="M383" s="15">
        <f>[1]CSHR!M129</f>
        <v>1.5616456676497102E-2</v>
      </c>
      <c r="N383" s="25">
        <f t="shared" si="75"/>
        <v>3.1232913352994204E-3</v>
      </c>
      <c r="O383" s="69">
        <f>T383/2</f>
        <v>0.17485555617065099</v>
      </c>
      <c r="P383" s="25">
        <f t="shared" si="76"/>
        <v>7.8082283382485511E-3</v>
      </c>
      <c r="Q383" s="15">
        <f>[1]CSHR!Q129</f>
        <v>1.5616456676497102E-2</v>
      </c>
      <c r="R383" s="25">
        <f t="shared" si="86"/>
        <v>7.8082283382485511E-3</v>
      </c>
      <c r="S383" s="15">
        <f>[1]CSHR!S129</f>
        <v>2.2845604264117102E-2</v>
      </c>
      <c r="T383" s="12">
        <f>[1]CSHR!T129</f>
        <v>0.34971111234130198</v>
      </c>
      <c r="U383" s="16">
        <f>[1]CSHR!U129</f>
        <v>3.8462060940614197E-2</v>
      </c>
      <c r="V383" s="14">
        <f>[1]CSHR!V129</f>
        <v>1.33426069123194E-2</v>
      </c>
      <c r="W383" s="60">
        <f t="shared" si="87"/>
        <v>0.31586951799937557</v>
      </c>
      <c r="X383" s="70">
        <f t="shared" si="72"/>
        <v>1</v>
      </c>
      <c r="Y383" s="5" t="str">
        <f t="shared" ref="Y383:Y399" si="88">$AU$2</f>
        <v>OPE</v>
      </c>
    </row>
    <row r="384" spans="1:28" s="1" customFormat="1" x14ac:dyDescent="0.25">
      <c r="A384" s="1" t="s">
        <v>40</v>
      </c>
      <c r="B384" s="3" t="s">
        <v>2</v>
      </c>
      <c r="C384" s="12">
        <f>[1]CSHR!C130</f>
        <v>0.52388390659885098</v>
      </c>
      <c r="D384" s="12">
        <f>[1]CSHR!D130</f>
        <v>0</v>
      </c>
      <c r="E384" s="12">
        <f>[1]CSHR!E130</f>
        <v>0</v>
      </c>
      <c r="F384" s="12">
        <f>[1]CSHR!F130</f>
        <v>0</v>
      </c>
      <c r="G384" s="12">
        <f>[1]CSHR!G130</f>
        <v>9.9010740058078604E-3</v>
      </c>
      <c r="H384" s="12">
        <f>[1]CSHR!H130</f>
        <v>9.9010740058078604E-3</v>
      </c>
      <c r="I384" s="12">
        <f>[1]CSHR!I130</f>
        <v>9.9010740058078604E-3</v>
      </c>
      <c r="J384" s="25">
        <f t="shared" si="73"/>
        <v>4.9505370029039302E-3</v>
      </c>
      <c r="K384" s="25">
        <f t="shared" si="74"/>
        <v>3.3003580019359533E-3</v>
      </c>
      <c r="L384" s="12">
        <f>[1]CSHR!L130</f>
        <v>9.9010740058078604E-3</v>
      </c>
      <c r="M384" s="12">
        <f>[1]CSHR!M130</f>
        <v>1.6122794166148102E-2</v>
      </c>
      <c r="N384" s="25">
        <f t="shared" si="75"/>
        <v>3.2245588332296205E-3</v>
      </c>
      <c r="O384" s="25">
        <f>P384/5</f>
        <v>1.6122794166148102E-3</v>
      </c>
      <c r="P384" s="25">
        <f t="shared" si="76"/>
        <v>8.0613970830740508E-3</v>
      </c>
      <c r="Q384" s="12">
        <f>[1]CSHR!Q130</f>
        <v>1.6122794166148102E-2</v>
      </c>
      <c r="R384" s="25">
        <f t="shared" si="86"/>
        <v>8.0613970830740508E-3</v>
      </c>
      <c r="S384" s="12">
        <f>[1]CSHR!S130</f>
        <v>2.6023868171956E-2</v>
      </c>
      <c r="T384" s="12">
        <f>[1]CSHR!T130</f>
        <v>0</v>
      </c>
      <c r="U384" s="13">
        <f>[1]CSHR!U130</f>
        <v>3.96009579960808E-2</v>
      </c>
      <c r="V384" s="14">
        <f>[1]CSHR!V130</f>
        <v>4.1549571412069199E-2</v>
      </c>
      <c r="W384" s="60">
        <f t="shared" si="87"/>
        <v>0.26788128404468292</v>
      </c>
      <c r="X384" s="70">
        <f t="shared" si="72"/>
        <v>1</v>
      </c>
      <c r="Y384" s="1" t="str">
        <f t="shared" si="88"/>
        <v>OPE</v>
      </c>
    </row>
    <row r="385" spans="1:28" s="5" customFormat="1" x14ac:dyDescent="0.25">
      <c r="A385" s="5" t="s">
        <v>40</v>
      </c>
      <c r="B385" s="6" t="s">
        <v>3</v>
      </c>
      <c r="C385" s="15">
        <f>[1]CSHR!C131</f>
        <v>0</v>
      </c>
      <c r="D385" s="12">
        <f>[1]CSHR!D131</f>
        <v>0</v>
      </c>
      <c r="E385" s="15">
        <f>[1]CSHR!E131</f>
        <v>0.72549607299558805</v>
      </c>
      <c r="F385" s="12">
        <f>[1]CSHR!F131</f>
        <v>0</v>
      </c>
      <c r="G385" s="15">
        <f>[1]CSHR!G131</f>
        <v>1.9564069474815701E-3</v>
      </c>
      <c r="H385" s="12">
        <f>[1]CSHR!H131</f>
        <v>1.9564069474815701E-3</v>
      </c>
      <c r="I385" s="15">
        <f>[1]CSHR!I131</f>
        <v>1.9564069474815701E-3</v>
      </c>
      <c r="J385" s="25">
        <f t="shared" si="73"/>
        <v>9.7820347374078507E-4</v>
      </c>
      <c r="K385" s="25">
        <f t="shared" si="74"/>
        <v>6.5213564916052338E-4</v>
      </c>
      <c r="L385" s="12">
        <f>[1]CSHR!L131</f>
        <v>1.9564069474815701E-3</v>
      </c>
      <c r="M385" s="15">
        <f>[1]CSHR!M131</f>
        <v>9.5041479719857307E-3</v>
      </c>
      <c r="N385" s="25">
        <f t="shared" si="75"/>
        <v>1.9008295943971462E-3</v>
      </c>
      <c r="O385" s="25">
        <f t="shared" ref="O385:O399" si="89">P385/5</f>
        <v>9.5041479719857312E-4</v>
      </c>
      <c r="P385" s="25">
        <f t="shared" si="76"/>
        <v>4.7520739859928654E-3</v>
      </c>
      <c r="Q385" s="15">
        <f>[1]CSHR!Q131</f>
        <v>9.5041479719857307E-3</v>
      </c>
      <c r="R385" s="25">
        <f t="shared" si="86"/>
        <v>4.7520739859928654E-3</v>
      </c>
      <c r="S385" s="15">
        <f>[1]CSHR!S131</f>
        <v>1.14605549194673E-2</v>
      </c>
      <c r="T385" s="12">
        <f>[1]CSHR!T131</f>
        <v>0</v>
      </c>
      <c r="U385" s="16">
        <f>[1]CSHR!U131</f>
        <v>2.1598312756252104E-2</v>
      </c>
      <c r="V385" s="14">
        <f>[1]CSHR!V131</f>
        <v>8.8164261581787692E-3</v>
      </c>
      <c r="W385" s="60">
        <f t="shared" si="87"/>
        <v>0.19180897795013319</v>
      </c>
      <c r="X385" s="70">
        <f t="shared" si="72"/>
        <v>1</v>
      </c>
      <c r="Y385" s="5" t="str">
        <f t="shared" si="88"/>
        <v>OPE</v>
      </c>
    </row>
    <row r="386" spans="1:28" s="1" customFormat="1" x14ac:dyDescent="0.25">
      <c r="A386" s="35" t="s">
        <v>40</v>
      </c>
      <c r="B386" s="31" t="s">
        <v>4</v>
      </c>
      <c r="C386" s="32">
        <f>[1]CSHR!C168</f>
        <v>0</v>
      </c>
      <c r="D386" s="32">
        <f>[1]CSHR!D168</f>
        <v>0</v>
      </c>
      <c r="E386" s="32">
        <f>[1]CSHR!E168</f>
        <v>0</v>
      </c>
      <c r="F386" s="32">
        <f>[1]CSHR!F168</f>
        <v>0</v>
      </c>
      <c r="G386" s="32">
        <f>[1]CSHR!G168</f>
        <v>1.4706106110030202E-2</v>
      </c>
      <c r="H386" s="32">
        <f>[1]CSHR!H168</f>
        <v>1.4706106110030202E-2</v>
      </c>
      <c r="I386" s="32">
        <f>[1]CSHR!I168</f>
        <v>1.4706106110030202E-2</v>
      </c>
      <c r="J386" s="25">
        <f t="shared" si="73"/>
        <v>7.353053055015101E-3</v>
      </c>
      <c r="K386" s="25">
        <f t="shared" si="74"/>
        <v>4.9020353700100676E-3</v>
      </c>
      <c r="L386" s="32">
        <f>[1]CSHR!L168</f>
        <v>1.4706106110030202E-2</v>
      </c>
      <c r="M386" s="32">
        <f>[1]CSHR!M168</f>
        <v>1.5969115523113198E-2</v>
      </c>
      <c r="N386" s="25">
        <f t="shared" si="75"/>
        <v>3.1938231046226397E-3</v>
      </c>
      <c r="O386" s="25">
        <f t="shared" si="89"/>
        <v>1.5969115523113198E-3</v>
      </c>
      <c r="P386" s="25">
        <f t="shared" si="76"/>
        <v>7.9845577615565988E-3</v>
      </c>
      <c r="Q386" s="32">
        <f>[1]CSHR!Q168</f>
        <v>1.5969115523113198E-2</v>
      </c>
      <c r="R386" s="25">
        <f t="shared" si="86"/>
        <v>7.9845577615565988E-3</v>
      </c>
      <c r="S386" s="32">
        <f>[1]CSHR!S168</f>
        <v>3.0675221633143398E-2</v>
      </c>
      <c r="T386" s="32">
        <f>[1]CSHR!T168</f>
        <v>0</v>
      </c>
      <c r="U386" s="32">
        <f>[1]CSHR!U168</f>
        <v>3.3869044737766009E-2</v>
      </c>
      <c r="V386" s="34">
        <f>[1]CSHR!V168</f>
        <v>2.7233529833389203E-3</v>
      </c>
      <c r="W386" s="61">
        <f t="shared" si="87"/>
        <v>0.80895478655433217</v>
      </c>
      <c r="X386" s="70">
        <f t="shared" si="72"/>
        <v>1</v>
      </c>
      <c r="Y386" s="35" t="str">
        <f t="shared" si="88"/>
        <v>OPE</v>
      </c>
      <c r="Z386" s="35"/>
      <c r="AA386" s="35" t="s">
        <v>89</v>
      </c>
      <c r="AB386" s="35"/>
    </row>
    <row r="387" spans="1:28" s="5" customFormat="1" x14ac:dyDescent="0.25">
      <c r="A387" s="5" t="s">
        <v>40</v>
      </c>
      <c r="B387" s="6" t="s">
        <v>5</v>
      </c>
      <c r="C387" s="15">
        <f>[1]CSHR!C133</f>
        <v>0.52388390659885098</v>
      </c>
      <c r="D387" s="12">
        <f>[1]CSHR!D133</f>
        <v>0</v>
      </c>
      <c r="E387" s="15">
        <f>[1]CSHR!E133</f>
        <v>0</v>
      </c>
      <c r="F387" s="12">
        <f>[1]CSHR!F133</f>
        <v>0</v>
      </c>
      <c r="G387" s="15">
        <f>[1]CSHR!G133</f>
        <v>9.9010740058078604E-3</v>
      </c>
      <c r="H387" s="12">
        <f>[1]CSHR!H133</f>
        <v>9.9010740058078604E-3</v>
      </c>
      <c r="I387" s="15">
        <f>[1]CSHR!I133</f>
        <v>9.9010740058078604E-3</v>
      </c>
      <c r="J387" s="25">
        <f t="shared" si="73"/>
        <v>4.9505370029039302E-3</v>
      </c>
      <c r="K387" s="25">
        <f t="shared" si="74"/>
        <v>3.3003580019359533E-3</v>
      </c>
      <c r="L387" s="12">
        <f>[1]CSHR!L133</f>
        <v>9.9010740058078604E-3</v>
      </c>
      <c r="M387" s="15">
        <f>[1]CSHR!M133</f>
        <v>1.6122794166148105E-2</v>
      </c>
      <c r="N387" s="25">
        <f t="shared" si="75"/>
        <v>3.2245588332296209E-3</v>
      </c>
      <c r="O387" s="25">
        <f t="shared" si="89"/>
        <v>1.6122794166148105E-3</v>
      </c>
      <c r="P387" s="25">
        <f t="shared" si="76"/>
        <v>8.0613970830740525E-3</v>
      </c>
      <c r="Q387" s="15">
        <f>[1]CSHR!Q133</f>
        <v>1.6122794166148105E-2</v>
      </c>
      <c r="R387" s="25">
        <f t="shared" si="86"/>
        <v>8.0613970830740525E-3</v>
      </c>
      <c r="S387" s="15">
        <f>[1]CSHR!S133</f>
        <v>2.6023868171956004E-2</v>
      </c>
      <c r="T387" s="12">
        <f>[1]CSHR!T133</f>
        <v>0</v>
      </c>
      <c r="U387" s="16">
        <f>[1]CSHR!U133</f>
        <v>3.96009579960808E-2</v>
      </c>
      <c r="V387" s="14">
        <f>[1]CSHR!V133</f>
        <v>4.1549571412069199E-2</v>
      </c>
      <c r="W387" s="60">
        <f t="shared" si="87"/>
        <v>0.26788128404468292</v>
      </c>
      <c r="X387" s="70">
        <f t="shared" si="72"/>
        <v>1</v>
      </c>
      <c r="Y387" s="5" t="str">
        <f t="shared" si="88"/>
        <v>OPE</v>
      </c>
    </row>
    <row r="388" spans="1:28" s="1" customFormat="1" x14ac:dyDescent="0.25">
      <c r="A388" s="1" t="s">
        <v>40</v>
      </c>
      <c r="B388" s="3" t="s">
        <v>6</v>
      </c>
      <c r="C388" s="12">
        <f>[1]CSHR!C134</f>
        <v>0</v>
      </c>
      <c r="D388" s="12">
        <f>[1]CSHR!D134</f>
        <v>0</v>
      </c>
      <c r="E388" s="12">
        <f>[1]CSHR!E134</f>
        <v>0</v>
      </c>
      <c r="F388" s="12">
        <f>[1]CSHR!F134</f>
        <v>0</v>
      </c>
      <c r="G388" s="12">
        <f>[1]CSHR!G134</f>
        <v>1.6944758244269403E-3</v>
      </c>
      <c r="H388" s="12">
        <f>[1]CSHR!H134</f>
        <v>1.6944758244269403E-3</v>
      </c>
      <c r="I388" s="12">
        <f>[1]CSHR!I134</f>
        <v>1.6944758244269403E-3</v>
      </c>
      <c r="J388" s="25">
        <f t="shared" si="73"/>
        <v>8.4723791221347016E-4</v>
      </c>
      <c r="K388" s="25">
        <f t="shared" si="74"/>
        <v>5.6482527480898007E-4</v>
      </c>
      <c r="L388" s="12">
        <f>[1]CSHR!L134</f>
        <v>1.6944758244269403E-3</v>
      </c>
      <c r="M388" s="12">
        <f>[1]CSHR!M134</f>
        <v>2.7456784192103203E-2</v>
      </c>
      <c r="N388" s="25">
        <f t="shared" si="75"/>
        <v>5.4913568384206404E-3</v>
      </c>
      <c r="O388" s="25">
        <f t="shared" si="89"/>
        <v>2.7456784192103202E-3</v>
      </c>
      <c r="P388" s="25">
        <f t="shared" si="76"/>
        <v>1.3728392096051601E-2</v>
      </c>
      <c r="Q388" s="12">
        <f>[1]CSHR!Q134</f>
        <v>2.7456784192103203E-2</v>
      </c>
      <c r="R388" s="25">
        <f t="shared" si="86"/>
        <v>1.3728392096051601E-2</v>
      </c>
      <c r="S388" s="12">
        <f>[1]CSHR!S134</f>
        <v>2.9151260016530199E-2</v>
      </c>
      <c r="T388" s="12">
        <f>[1]CSHR!T134</f>
        <v>0</v>
      </c>
      <c r="U388" s="13">
        <f>[1]CSHR!U134</f>
        <v>2.9151260016530199E-2</v>
      </c>
      <c r="V388" s="14">
        <f>[1]CSHR!V134</f>
        <v>4.1185176288154803E-2</v>
      </c>
      <c r="W388" s="60">
        <f t="shared" si="87"/>
        <v>0.801714949360114</v>
      </c>
      <c r="X388" s="70">
        <f t="shared" ref="X388:X451" si="90">SUM(C388:W388)</f>
        <v>1</v>
      </c>
      <c r="Y388" s="1" t="str">
        <f t="shared" si="88"/>
        <v>OPE</v>
      </c>
    </row>
    <row r="389" spans="1:28" s="5" customFormat="1" x14ac:dyDescent="0.25">
      <c r="A389" s="35" t="s">
        <v>40</v>
      </c>
      <c r="B389" s="31" t="s">
        <v>7</v>
      </c>
      <c r="C389" s="32">
        <f>[1]CSHR!C171</f>
        <v>0</v>
      </c>
      <c r="D389" s="32">
        <f>[1]CSHR!D171</f>
        <v>0</v>
      </c>
      <c r="E389" s="32">
        <f>[1]CSHR!E171</f>
        <v>0</v>
      </c>
      <c r="F389" s="32">
        <f>[1]CSHR!F171</f>
        <v>0</v>
      </c>
      <c r="G389" s="32">
        <f>[1]CSHR!G171</f>
        <v>4.5932336710585928E-3</v>
      </c>
      <c r="H389" s="32">
        <f>[1]CSHR!H171</f>
        <v>0.34261420230180883</v>
      </c>
      <c r="I389" s="32">
        <f>[1]CSHR!I171</f>
        <v>4.5932336710585928E-3</v>
      </c>
      <c r="J389" s="25">
        <f t="shared" ref="J389:J452" si="91">I389/2</f>
        <v>2.2966168355292964E-3</v>
      </c>
      <c r="K389" s="25">
        <f t="shared" ref="K389:K452" si="92">I389/3</f>
        <v>1.5310778903528642E-3</v>
      </c>
      <c r="L389" s="32">
        <f>[1]CSHR!L171</f>
        <v>4.5932336710585928E-3</v>
      </c>
      <c r="M389" s="32">
        <f>[1]CSHR!M171</f>
        <v>2.2375040909475077E-2</v>
      </c>
      <c r="N389" s="25">
        <f t="shared" ref="N389:N452" si="93">M389/5</f>
        <v>4.4750081818950155E-3</v>
      </c>
      <c r="O389" s="25">
        <f t="shared" si="89"/>
        <v>2.2375040909475077E-3</v>
      </c>
      <c r="P389" s="25">
        <f t="shared" ref="P389:P452" si="94">M389/2</f>
        <v>1.1187520454737539E-2</v>
      </c>
      <c r="Q389" s="32">
        <f>[1]CSHR!Q171</f>
        <v>2.2375040909475077E-2</v>
      </c>
      <c r="R389" s="25">
        <f t="shared" si="86"/>
        <v>1.1187520454737539E-2</v>
      </c>
      <c r="S389" s="32">
        <f>[1]CSHR!S171</f>
        <v>2.6968274580533656E-2</v>
      </c>
      <c r="T389" s="32">
        <f>[1]CSHR!T171</f>
        <v>0</v>
      </c>
      <c r="U389" s="33">
        <f>[1]CSHR!U171</f>
        <v>5.6801662459833729E-2</v>
      </c>
      <c r="V389" s="34">
        <f>[1]CSHR!V171</f>
        <v>4.5926654469576111E-2</v>
      </c>
      <c r="W389" s="61">
        <f t="shared" si="87"/>
        <v>0.43624417544792216</v>
      </c>
      <c r="X389" s="70">
        <f t="shared" si="90"/>
        <v>1</v>
      </c>
      <c r="Y389" s="35" t="str">
        <f t="shared" si="88"/>
        <v>OPE</v>
      </c>
      <c r="Z389" s="35"/>
      <c r="AA389" s="35" t="s">
        <v>89</v>
      </c>
      <c r="AB389" s="35"/>
    </row>
    <row r="390" spans="1:28" s="1" customFormat="1" x14ac:dyDescent="0.25">
      <c r="A390" s="1" t="s">
        <v>40</v>
      </c>
      <c r="B390" s="3" t="s">
        <v>8</v>
      </c>
      <c r="C390" s="12">
        <f>[1]CSHR!C136</f>
        <v>0</v>
      </c>
      <c r="D390" s="12">
        <f>[1]CSHR!D136</f>
        <v>0</v>
      </c>
      <c r="E390" s="12">
        <f>[1]CSHR!E136</f>
        <v>0</v>
      </c>
      <c r="F390" s="12">
        <f>[1]CSHR!F136</f>
        <v>0.81615876321858205</v>
      </c>
      <c r="G390" s="12">
        <f>[1]CSHR!G136</f>
        <v>0</v>
      </c>
      <c r="H390" s="12">
        <f>[1]CSHR!H136</f>
        <v>0</v>
      </c>
      <c r="I390" s="12">
        <f>[1]CSHR!I136</f>
        <v>0</v>
      </c>
      <c r="J390" s="25">
        <f t="shared" si="91"/>
        <v>0</v>
      </c>
      <c r="K390" s="25">
        <f t="shared" si="92"/>
        <v>0</v>
      </c>
      <c r="L390" s="12">
        <f>[1]CSHR!L136</f>
        <v>0</v>
      </c>
      <c r="M390" s="12">
        <f>[1]CSHR!M136</f>
        <v>6.8487752009910498E-3</v>
      </c>
      <c r="N390" s="25">
        <f t="shared" si="93"/>
        <v>1.3697550401982101E-3</v>
      </c>
      <c r="O390" s="25">
        <f t="shared" si="89"/>
        <v>6.8487752009910503E-4</v>
      </c>
      <c r="P390" s="25">
        <f t="shared" si="94"/>
        <v>3.4243876004955249E-3</v>
      </c>
      <c r="Q390" s="12">
        <f>[1]CSHR!Q136</f>
        <v>6.8487752009910498E-3</v>
      </c>
      <c r="R390" s="25">
        <f t="shared" si="86"/>
        <v>3.4243876004955249E-3</v>
      </c>
      <c r="S390" s="12">
        <f>[1]CSHR!S136</f>
        <v>6.8487752009910498E-3</v>
      </c>
      <c r="T390" s="12">
        <f>[1]CSHR!T136</f>
        <v>0</v>
      </c>
      <c r="U390" s="13">
        <f>[1]CSHR!U136</f>
        <v>1.41541354153815E-2</v>
      </c>
      <c r="V390" s="14">
        <f>[1]CSHR!V136</f>
        <v>1.40487696430586E-3</v>
      </c>
      <c r="W390" s="60">
        <f t="shared" si="87"/>
        <v>0.13883249103746897</v>
      </c>
      <c r="X390" s="70">
        <f t="shared" si="90"/>
        <v>1</v>
      </c>
      <c r="Y390" s="1" t="str">
        <f t="shared" si="88"/>
        <v>OPE</v>
      </c>
    </row>
    <row r="391" spans="1:28" s="5" customFormat="1" x14ac:dyDescent="0.25">
      <c r="A391" s="5" t="s">
        <v>40</v>
      </c>
      <c r="B391" s="6" t="s">
        <v>9</v>
      </c>
      <c r="C391" s="15">
        <f>[1]CSHR!C137</f>
        <v>0.40998690655002701</v>
      </c>
      <c r="D391" s="12">
        <f>[1]CSHR!D137</f>
        <v>0</v>
      </c>
      <c r="E391" s="15">
        <f>[1]CSHR!E137</f>
        <v>0</v>
      </c>
      <c r="F391" s="12">
        <f>[1]CSHR!F137</f>
        <v>0</v>
      </c>
      <c r="G391" s="15">
        <f>[1]CSHR!G137</f>
        <v>7.7484928474284001E-3</v>
      </c>
      <c r="H391" s="12">
        <f>[1]CSHR!H137</f>
        <v>7.7484928474284001E-3</v>
      </c>
      <c r="I391" s="15">
        <f>[1]CSHR!I137</f>
        <v>7.7484928474284001E-3</v>
      </c>
      <c r="J391" s="25">
        <f t="shared" si="91"/>
        <v>3.8742464237142E-3</v>
      </c>
      <c r="K391" s="25">
        <f t="shared" si="92"/>
        <v>2.5828309491427999E-3</v>
      </c>
      <c r="L391" s="12">
        <f>[1]CSHR!L137</f>
        <v>7.7484928474284001E-3</v>
      </c>
      <c r="M391" s="15">
        <f>[1]CSHR!M137</f>
        <v>2.1029259924003899E-2</v>
      </c>
      <c r="N391" s="25">
        <f t="shared" si="93"/>
        <v>4.20585198480078E-3</v>
      </c>
      <c r="O391" s="25">
        <f t="shared" si="89"/>
        <v>2.10292599240039E-3</v>
      </c>
      <c r="P391" s="25">
        <f t="shared" si="94"/>
        <v>1.051462996200195E-2</v>
      </c>
      <c r="Q391" s="15">
        <f>[1]CSHR!Q137</f>
        <v>2.1029259924003899E-2</v>
      </c>
      <c r="R391" s="25">
        <f t="shared" si="86"/>
        <v>1.051462996200195E-2</v>
      </c>
      <c r="S391" s="15">
        <f>[1]CSHR!S137</f>
        <v>2.87777527714323E-2</v>
      </c>
      <c r="T391" s="12">
        <f>[1]CSHR!T137</f>
        <v>0</v>
      </c>
      <c r="U391" s="16">
        <f>[1]CSHR!U137</f>
        <v>4.6486603233751402E-2</v>
      </c>
      <c r="V391" s="14">
        <f>[1]CSHR!V137</f>
        <v>5.4193877807478898E-2</v>
      </c>
      <c r="W391" s="60">
        <f t="shared" si="87"/>
        <v>0.35370725312552687</v>
      </c>
      <c r="X391" s="70">
        <f t="shared" si="90"/>
        <v>1</v>
      </c>
      <c r="Y391" s="5" t="str">
        <f t="shared" si="88"/>
        <v>OPE</v>
      </c>
    </row>
    <row r="392" spans="1:28" s="1" customFormat="1" x14ac:dyDescent="0.25">
      <c r="A392" s="1" t="s">
        <v>40</v>
      </c>
      <c r="B392" s="3" t="s">
        <v>10</v>
      </c>
      <c r="C392" s="12">
        <f>[1]CSHR!C138</f>
        <v>0</v>
      </c>
      <c r="D392" s="12">
        <f>[1]CSHR!D138</f>
        <v>0</v>
      </c>
      <c r="E392" s="12">
        <f>[1]CSHR!E138</f>
        <v>0.728981075558636</v>
      </c>
      <c r="F392" s="12">
        <f>[1]CSHR!F138</f>
        <v>0</v>
      </c>
      <c r="G392" s="12">
        <f>[1]CSHR!G138</f>
        <v>2.5209501823510502E-3</v>
      </c>
      <c r="H392" s="12">
        <f>[1]CSHR!H138</f>
        <v>2.5209501823510502E-3</v>
      </c>
      <c r="I392" s="12">
        <f>[1]CSHR!I138</f>
        <v>2.5209501823510502E-3</v>
      </c>
      <c r="J392" s="25">
        <f t="shared" si="91"/>
        <v>1.2604750911755251E-3</v>
      </c>
      <c r="K392" s="25">
        <f t="shared" si="92"/>
        <v>8.4031672745035009E-4</v>
      </c>
      <c r="L392" s="12">
        <f>[1]CSHR!L138</f>
        <v>2.5209501823510502E-3</v>
      </c>
      <c r="M392" s="12">
        <f>[1]CSHR!M138</f>
        <v>8.8485351400521897E-3</v>
      </c>
      <c r="N392" s="25">
        <f t="shared" si="93"/>
        <v>1.7697070280104379E-3</v>
      </c>
      <c r="O392" s="25">
        <f t="shared" si="89"/>
        <v>8.8485351400521893E-4</v>
      </c>
      <c r="P392" s="25">
        <f t="shared" si="94"/>
        <v>4.4242675700260949E-3</v>
      </c>
      <c r="Q392" s="12">
        <f>[1]CSHR!Q138</f>
        <v>8.8485351400521897E-3</v>
      </c>
      <c r="R392" s="25">
        <f t="shared" si="86"/>
        <v>4.4242675700260949E-3</v>
      </c>
      <c r="S392" s="12">
        <f>[1]CSHR!S138</f>
        <v>1.13694853224032E-2</v>
      </c>
      <c r="T392" s="12">
        <f>[1]CSHR!T138</f>
        <v>0</v>
      </c>
      <c r="U392" s="13">
        <f>[1]CSHR!U138</f>
        <v>2.0807922805125601E-2</v>
      </c>
      <c r="V392" s="14">
        <f>[1]CSHR!V138</f>
        <v>1.8239432843883598E-2</v>
      </c>
      <c r="W392" s="60">
        <f t="shared" si="87"/>
        <v>0.17921732495974885</v>
      </c>
      <c r="X392" s="70">
        <f t="shared" si="90"/>
        <v>1</v>
      </c>
      <c r="Y392" s="1" t="str">
        <f t="shared" si="88"/>
        <v>OPE</v>
      </c>
    </row>
    <row r="393" spans="1:28" s="5" customFormat="1" x14ac:dyDescent="0.25">
      <c r="A393" s="5" t="s">
        <v>40</v>
      </c>
      <c r="B393" s="6" t="s">
        <v>11</v>
      </c>
      <c r="C393" s="15">
        <f>[1]CSHR!C139</f>
        <v>0.40998690655002701</v>
      </c>
      <c r="D393" s="12">
        <f>[1]CSHR!D139</f>
        <v>0</v>
      </c>
      <c r="E393" s="15">
        <f>[1]CSHR!E139</f>
        <v>0</v>
      </c>
      <c r="F393" s="12">
        <f>[1]CSHR!F139</f>
        <v>0</v>
      </c>
      <c r="G393" s="15">
        <f>[1]CSHR!G139</f>
        <v>7.7484928474284001E-3</v>
      </c>
      <c r="H393" s="12">
        <f>[1]CSHR!H139</f>
        <v>7.7484928474284001E-3</v>
      </c>
      <c r="I393" s="15">
        <f>[1]CSHR!I139</f>
        <v>7.7484928474284001E-3</v>
      </c>
      <c r="J393" s="25">
        <f t="shared" si="91"/>
        <v>3.8742464237142E-3</v>
      </c>
      <c r="K393" s="25">
        <f t="shared" si="92"/>
        <v>2.5828309491427999E-3</v>
      </c>
      <c r="L393" s="12">
        <f>[1]CSHR!L139</f>
        <v>7.7484928474284001E-3</v>
      </c>
      <c r="M393" s="15">
        <f>[1]CSHR!M139</f>
        <v>2.1029259924003899E-2</v>
      </c>
      <c r="N393" s="25">
        <f t="shared" si="93"/>
        <v>4.20585198480078E-3</v>
      </c>
      <c r="O393" s="25">
        <f t="shared" si="89"/>
        <v>2.10292599240039E-3</v>
      </c>
      <c r="P393" s="25">
        <f t="shared" si="94"/>
        <v>1.051462996200195E-2</v>
      </c>
      <c r="Q393" s="15">
        <f>[1]CSHR!Q139</f>
        <v>2.1029259924003899E-2</v>
      </c>
      <c r="R393" s="25">
        <f t="shared" si="86"/>
        <v>1.051462996200195E-2</v>
      </c>
      <c r="S393" s="15">
        <f>[1]CSHR!S139</f>
        <v>2.8777752771432297E-2</v>
      </c>
      <c r="T393" s="12">
        <f>[1]CSHR!T139</f>
        <v>0</v>
      </c>
      <c r="U393" s="16">
        <f>[1]CSHR!U139</f>
        <v>4.6486603233751402E-2</v>
      </c>
      <c r="V393" s="14">
        <f>[1]CSHR!V139</f>
        <v>5.4193877807478898E-2</v>
      </c>
      <c r="W393" s="60">
        <f t="shared" si="87"/>
        <v>0.35370725312552698</v>
      </c>
      <c r="X393" s="70">
        <f t="shared" si="90"/>
        <v>1</v>
      </c>
      <c r="Y393" s="5" t="str">
        <f t="shared" si="88"/>
        <v>OPE</v>
      </c>
    </row>
    <row r="394" spans="1:28" s="1" customFormat="1" x14ac:dyDescent="0.25">
      <c r="A394" s="1" t="s">
        <v>40</v>
      </c>
      <c r="B394" s="3" t="s">
        <v>12</v>
      </c>
      <c r="C394" s="12">
        <f>[1]CSHR!C140</f>
        <v>0</v>
      </c>
      <c r="D394" s="12">
        <f>[1]CSHR!D140</f>
        <v>0</v>
      </c>
      <c r="E394" s="12">
        <f>[1]CSHR!E140</f>
        <v>0</v>
      </c>
      <c r="F394" s="12">
        <f>[1]CSHR!F140</f>
        <v>0.7690321556771279</v>
      </c>
      <c r="G394" s="12">
        <f>[1]CSHR!G140</f>
        <v>0</v>
      </c>
      <c r="H394" s="12">
        <f>[1]CSHR!H140</f>
        <v>0</v>
      </c>
      <c r="I394" s="12">
        <f>[1]CSHR!I140</f>
        <v>0</v>
      </c>
      <c r="J394" s="25">
        <f t="shared" si="91"/>
        <v>0</v>
      </c>
      <c r="K394" s="25">
        <f t="shared" si="92"/>
        <v>0</v>
      </c>
      <c r="L394" s="12">
        <f>[1]CSHR!L140</f>
        <v>0</v>
      </c>
      <c r="M394" s="12">
        <f>[1]CSHR!M140</f>
        <v>8.6044179865131208E-3</v>
      </c>
      <c r="N394" s="25">
        <f t="shared" si="93"/>
        <v>1.7208835973026241E-3</v>
      </c>
      <c r="O394" s="25">
        <f t="shared" si="89"/>
        <v>8.6044179865131206E-4</v>
      </c>
      <c r="P394" s="25">
        <f t="shared" si="94"/>
        <v>4.3022089932565604E-3</v>
      </c>
      <c r="Q394" s="12">
        <f>[1]CSHR!Q140</f>
        <v>8.6044179865131208E-3</v>
      </c>
      <c r="R394" s="25">
        <f t="shared" si="86"/>
        <v>4.3022089932565604E-3</v>
      </c>
      <c r="S394" s="12">
        <f>[1]CSHR!S140</f>
        <v>8.6044179865131208E-3</v>
      </c>
      <c r="T394" s="12">
        <f>[1]CSHR!T140</f>
        <v>0</v>
      </c>
      <c r="U394" s="13">
        <f>[1]CSHR!U140</f>
        <v>1.7782463838793797E-2</v>
      </c>
      <c r="V394" s="14">
        <f>[1]CSHR!V140</f>
        <v>1.7650088177462797E-3</v>
      </c>
      <c r="W394" s="60">
        <f t="shared" si="87"/>
        <v>0.1744213743243257</v>
      </c>
      <c r="X394" s="70">
        <f t="shared" si="90"/>
        <v>1</v>
      </c>
      <c r="Y394" s="1" t="str">
        <f t="shared" si="88"/>
        <v>OPE</v>
      </c>
    </row>
    <row r="395" spans="1:28" s="5" customFormat="1" x14ac:dyDescent="0.25">
      <c r="A395" s="35" t="s">
        <v>40</v>
      </c>
      <c r="B395" s="31" t="s">
        <v>13</v>
      </c>
      <c r="C395" s="32">
        <f>[1]CSHR!C177</f>
        <v>0</v>
      </c>
      <c r="D395" s="32">
        <f>[1]CSHR!D177</f>
        <v>0</v>
      </c>
      <c r="E395" s="32">
        <f>[1]CSHR!E177</f>
        <v>0</v>
      </c>
      <c r="F395" s="32">
        <f>[1]CSHR!F177</f>
        <v>0</v>
      </c>
      <c r="G395" s="32">
        <f>[1]CSHR!G177</f>
        <v>7.9144327483549499E-3</v>
      </c>
      <c r="H395" s="32">
        <f>[1]CSHR!H177</f>
        <v>7.9144327483549499E-3</v>
      </c>
      <c r="I395" s="32">
        <f>[1]CSHR!I177</f>
        <v>7.9144327483549499E-3</v>
      </c>
      <c r="J395" s="25">
        <f t="shared" si="91"/>
        <v>3.957216374177475E-3</v>
      </c>
      <c r="K395" s="25">
        <f t="shared" si="92"/>
        <v>2.6381442494516501E-3</v>
      </c>
      <c r="L395" s="32">
        <f>[1]CSHR!L177</f>
        <v>7.9144327483549499E-3</v>
      </c>
      <c r="M395" s="32">
        <f>[1]CSHR!M177</f>
        <v>2.7272475153887501E-2</v>
      </c>
      <c r="N395" s="25">
        <f t="shared" si="93"/>
        <v>5.4544950307775005E-3</v>
      </c>
      <c r="O395" s="25">
        <f t="shared" si="89"/>
        <v>2.7272475153887503E-3</v>
      </c>
      <c r="P395" s="25">
        <f t="shared" si="94"/>
        <v>1.363623757694375E-2</v>
      </c>
      <c r="Q395" s="32">
        <f>[1]CSHR!Q177</f>
        <v>2.7272475153887501E-2</v>
      </c>
      <c r="R395" s="25">
        <f t="shared" si="86"/>
        <v>1.363623757694375E-2</v>
      </c>
      <c r="S395" s="32">
        <f>[1]CSHR!S177</f>
        <v>3.5186907902242402E-2</v>
      </c>
      <c r="T395" s="32">
        <f>[1]CSHR!T177</f>
        <v>0</v>
      </c>
      <c r="U395" s="33">
        <f>[1]CSHR!U177</f>
        <v>4.0641402933019898E-2</v>
      </c>
      <c r="V395" s="34">
        <f>[1]CSHR!V177</f>
        <v>0</v>
      </c>
      <c r="W395" s="61">
        <f t="shared" si="87"/>
        <v>0.79591942953985995</v>
      </c>
      <c r="X395" s="70">
        <f t="shared" si="90"/>
        <v>1</v>
      </c>
      <c r="Y395" s="35" t="str">
        <f t="shared" si="88"/>
        <v>OPE</v>
      </c>
      <c r="Z395" s="35"/>
      <c r="AA395" s="35" t="s">
        <v>89</v>
      </c>
      <c r="AB395" s="35"/>
    </row>
    <row r="396" spans="1:28" s="1" customFormat="1" x14ac:dyDescent="0.25">
      <c r="A396" s="1" t="s">
        <v>40</v>
      </c>
      <c r="B396" s="3" t="s">
        <v>14</v>
      </c>
      <c r="C396" s="12">
        <f>[1]CSHR!C142</f>
        <v>0</v>
      </c>
      <c r="D396" s="12">
        <f>[1]CSHR!D142</f>
        <v>0</v>
      </c>
      <c r="E396" s="12">
        <f>[1]CSHR!E142</f>
        <v>0</v>
      </c>
      <c r="F396" s="12">
        <f>[1]CSHR!F142</f>
        <v>0</v>
      </c>
      <c r="G396" s="12">
        <f>[1]CSHR!G142</f>
        <v>2.5919979235751603E-3</v>
      </c>
      <c r="H396" s="12">
        <f>[1]CSHR!H142</f>
        <v>2.5919979235751603E-3</v>
      </c>
      <c r="I396" s="12">
        <f>[1]CSHR!I142</f>
        <v>2.5919979235751603E-3</v>
      </c>
      <c r="J396" s="25">
        <f t="shared" si="91"/>
        <v>1.2959989617875802E-3</v>
      </c>
      <c r="K396" s="25">
        <f t="shared" si="92"/>
        <v>8.6399930785838674E-4</v>
      </c>
      <c r="L396" s="12">
        <f>[1]CSHR!L142</f>
        <v>2.5919979235751603E-3</v>
      </c>
      <c r="M396" s="12">
        <f>[1]CSHR!M142</f>
        <v>4.59318596547687E-3</v>
      </c>
      <c r="N396" s="25">
        <f t="shared" si="93"/>
        <v>9.1863719309537403E-4</v>
      </c>
      <c r="O396" s="25">
        <f t="shared" si="89"/>
        <v>4.5931859654768702E-4</v>
      </c>
      <c r="P396" s="25">
        <f t="shared" si="94"/>
        <v>2.296592982738435E-3</v>
      </c>
      <c r="Q396" s="12">
        <f>[1]CSHR!Q142</f>
        <v>4.59318596547687E-3</v>
      </c>
      <c r="R396" s="25">
        <f t="shared" si="86"/>
        <v>2.296592982738435E-3</v>
      </c>
      <c r="S396" s="12">
        <f>[1]CSHR!S142</f>
        <v>7.1851838890520303E-3</v>
      </c>
      <c r="T396" s="12">
        <f>[1]CSHR!T142</f>
        <v>0</v>
      </c>
      <c r="U396" s="13">
        <f>[1]CSHR!U142</f>
        <v>9.0224582752427805E-3</v>
      </c>
      <c r="V396" s="14">
        <f>[1]CSHR!V142</f>
        <v>0</v>
      </c>
      <c r="W396" s="60">
        <f t="shared" si="87"/>
        <v>0.95610685418568497</v>
      </c>
      <c r="X396" s="70">
        <f t="shared" si="90"/>
        <v>1</v>
      </c>
      <c r="Y396" s="1" t="str">
        <f t="shared" si="88"/>
        <v>OPE</v>
      </c>
    </row>
    <row r="397" spans="1:28" s="5" customFormat="1" x14ac:dyDescent="0.25">
      <c r="A397" s="5" t="s">
        <v>40</v>
      </c>
      <c r="B397" s="6" t="s">
        <v>15</v>
      </c>
      <c r="C397" s="15">
        <f>[1]CSHR!C143</f>
        <v>0</v>
      </c>
      <c r="D397" s="12">
        <f>[1]CSHR!D143</f>
        <v>0</v>
      </c>
      <c r="E397" s="15">
        <f>[1]CSHR!E143</f>
        <v>0.38455948970013398</v>
      </c>
      <c r="F397" s="12">
        <f>[1]CSHR!F143</f>
        <v>0</v>
      </c>
      <c r="G397" s="15">
        <f>[1]CSHR!G143</f>
        <v>1.32987720557967E-3</v>
      </c>
      <c r="H397" s="12">
        <f>[1]CSHR!H143</f>
        <v>1.32987720557967E-3</v>
      </c>
      <c r="I397" s="15">
        <f>[1]CSHR!I143</f>
        <v>1.32987720557967E-3</v>
      </c>
      <c r="J397" s="25">
        <f t="shared" si="91"/>
        <v>6.6493860278983498E-4</v>
      </c>
      <c r="K397" s="25">
        <f t="shared" si="92"/>
        <v>4.4329240185989001E-4</v>
      </c>
      <c r="L397" s="12">
        <f>[1]CSHR!L143</f>
        <v>1.32987720557967E-3</v>
      </c>
      <c r="M397" s="15">
        <f>[1]CSHR!M143</f>
        <v>2.1005410462130801E-2</v>
      </c>
      <c r="N397" s="25">
        <f t="shared" si="93"/>
        <v>4.2010820924261606E-3</v>
      </c>
      <c r="O397" s="25">
        <f t="shared" si="89"/>
        <v>2.1005410462130803E-3</v>
      </c>
      <c r="P397" s="25">
        <f t="shared" si="94"/>
        <v>1.0502705231065401E-2</v>
      </c>
      <c r="Q397" s="15">
        <f>[1]CSHR!Q143</f>
        <v>2.1005410462130801E-2</v>
      </c>
      <c r="R397" s="25">
        <f t="shared" si="86"/>
        <v>1.0502705231065401E-2</v>
      </c>
      <c r="S397" s="15">
        <f>[1]CSHR!S143</f>
        <v>2.23352876677105E-2</v>
      </c>
      <c r="T397" s="12">
        <f>[1]CSHR!T143</f>
        <v>0</v>
      </c>
      <c r="U397" s="16">
        <f>[1]CSHR!U143</f>
        <v>4.4741058827316799E-2</v>
      </c>
      <c r="V397" s="14">
        <f>[1]CSHR!V143</f>
        <v>4.3298327623524001E-2</v>
      </c>
      <c r="W397" s="60">
        <f t="shared" si="87"/>
        <v>0.42932024182931483</v>
      </c>
      <c r="X397" s="70">
        <f t="shared" si="90"/>
        <v>1</v>
      </c>
      <c r="Y397" s="5" t="str">
        <f t="shared" si="88"/>
        <v>OPE</v>
      </c>
    </row>
    <row r="398" spans="1:28" s="1" customFormat="1" x14ac:dyDescent="0.25">
      <c r="A398" s="1" t="s">
        <v>40</v>
      </c>
      <c r="B398" s="3" t="s">
        <v>16</v>
      </c>
      <c r="C398" s="12">
        <f>[1]CSHR!C144</f>
        <v>0</v>
      </c>
      <c r="D398" s="12">
        <f>[1]CSHR!D144</f>
        <v>0</v>
      </c>
      <c r="E398" s="12">
        <f>[1]CSHR!E144</f>
        <v>0</v>
      </c>
      <c r="F398" s="12">
        <f>[1]CSHR!F144</f>
        <v>0</v>
      </c>
      <c r="G398" s="12">
        <f>[1]CSHR!G144</f>
        <v>2.8482578947669799E-4</v>
      </c>
      <c r="H398" s="12">
        <f>[1]CSHR!H144</f>
        <v>2.8482578947669799E-4</v>
      </c>
      <c r="I398" s="12">
        <f>[1]CSHR!I144</f>
        <v>2.8482578947669799E-4</v>
      </c>
      <c r="J398" s="25">
        <f t="shared" si="91"/>
        <v>1.4241289473834899E-4</v>
      </c>
      <c r="K398" s="25">
        <f t="shared" si="92"/>
        <v>9.4941929825566001E-5</v>
      </c>
      <c r="L398" s="12">
        <f>[1]CSHR!L144</f>
        <v>2.8482578947669799E-4</v>
      </c>
      <c r="M398" s="12">
        <f>[1]CSHR!M144</f>
        <v>2.7691396199123398E-2</v>
      </c>
      <c r="N398" s="25">
        <f t="shared" si="93"/>
        <v>5.5382792398246793E-3</v>
      </c>
      <c r="O398" s="25">
        <f t="shared" si="89"/>
        <v>2.7691396199123397E-3</v>
      </c>
      <c r="P398" s="25">
        <f t="shared" si="94"/>
        <v>1.3845698099561699E-2</v>
      </c>
      <c r="Q398" s="12">
        <f>[1]CSHR!Q144</f>
        <v>2.7691396199123398E-2</v>
      </c>
      <c r="R398" s="25">
        <f t="shared" si="86"/>
        <v>1.3845698099561699E-2</v>
      </c>
      <c r="S398" s="12">
        <f>[1]CSHR!S144</f>
        <v>2.79762219886001E-2</v>
      </c>
      <c r="T398" s="12">
        <f>[1]CSHR!T144</f>
        <v>0</v>
      </c>
      <c r="U398" s="13">
        <f>[1]CSHR!U144</f>
        <v>2.79762219886001E-2</v>
      </c>
      <c r="V398" s="14">
        <f>[1]CSHR!V144</f>
        <v>4.1537094298685198E-2</v>
      </c>
      <c r="W398" s="60">
        <f t="shared" si="87"/>
        <v>0.80975219628453665</v>
      </c>
      <c r="X398" s="70">
        <f t="shared" si="90"/>
        <v>1</v>
      </c>
      <c r="Y398" s="1" t="str">
        <f t="shared" si="88"/>
        <v>OPE</v>
      </c>
    </row>
    <row r="399" spans="1:28" s="8" customFormat="1" x14ac:dyDescent="0.25">
      <c r="A399" s="8" t="s">
        <v>40</v>
      </c>
      <c r="B399" s="9" t="s">
        <v>17</v>
      </c>
      <c r="C399" s="17">
        <f>[1]CSHR!C145</f>
        <v>0</v>
      </c>
      <c r="D399" s="18">
        <f>[1]CSHR!D145</f>
        <v>0</v>
      </c>
      <c r="E399" s="17">
        <f>[1]CSHR!E145</f>
        <v>0</v>
      </c>
      <c r="F399" s="18">
        <f>[1]CSHR!F145</f>
        <v>0.42525851055620301</v>
      </c>
      <c r="G399" s="17">
        <f>[1]CSHR!G145</f>
        <v>0</v>
      </c>
      <c r="H399" s="18">
        <f>[1]CSHR!H145</f>
        <v>0</v>
      </c>
      <c r="I399" s="17">
        <f>[1]CSHR!I145</f>
        <v>0</v>
      </c>
      <c r="J399" s="56">
        <f t="shared" si="91"/>
        <v>0</v>
      </c>
      <c r="K399" s="56">
        <f t="shared" si="92"/>
        <v>0</v>
      </c>
      <c r="L399" s="18">
        <f>[1]CSHR!L145</f>
        <v>0</v>
      </c>
      <c r="M399" s="17">
        <f>[1]CSHR!M145</f>
        <v>2.1411274906529599E-2</v>
      </c>
      <c r="N399" s="56">
        <f t="shared" si="93"/>
        <v>4.2822549813059194E-3</v>
      </c>
      <c r="O399" s="56">
        <f t="shared" si="89"/>
        <v>2.1411274906529597E-3</v>
      </c>
      <c r="P399" s="56">
        <f t="shared" si="94"/>
        <v>1.0705637453264799E-2</v>
      </c>
      <c r="Q399" s="17">
        <f>[1]CSHR!Q145</f>
        <v>2.1411274906529599E-2</v>
      </c>
      <c r="R399" s="56">
        <f t="shared" si="86"/>
        <v>1.0705637453264799E-2</v>
      </c>
      <c r="S399" s="17">
        <f>[1]CSHR!S145</f>
        <v>2.1411274906529599E-2</v>
      </c>
      <c r="T399" s="18">
        <f>[1]CSHR!T145</f>
        <v>0</v>
      </c>
      <c r="U399" s="17">
        <f>[1]CSHR!U145</f>
        <v>4.4249968140161203E-2</v>
      </c>
      <c r="V399" s="19">
        <f>[1]CSHR!V145</f>
        <v>4.3920563910830003E-3</v>
      </c>
      <c r="W399" s="62">
        <f t="shared" si="87"/>
        <v>0.4340309828144755</v>
      </c>
      <c r="X399" s="71">
        <f t="shared" si="90"/>
        <v>1</v>
      </c>
      <c r="Y399" s="8" t="str">
        <f t="shared" si="88"/>
        <v>OPE</v>
      </c>
    </row>
    <row r="400" spans="1:28" s="1" customFormat="1" x14ac:dyDescent="0.25">
      <c r="A400" s="1" t="s">
        <v>41</v>
      </c>
      <c r="B400" s="3" t="s">
        <v>0</v>
      </c>
      <c r="C400" s="12">
        <f>0.4*[1]CSHR!C56+0.6*[1]CSHR!C164</f>
        <v>0.47315141106917369</v>
      </c>
      <c r="D400" s="12">
        <f>0.4*[1]CSHR!D56+0.6*[1]CSHR!D164</f>
        <v>0</v>
      </c>
      <c r="E400" s="12">
        <f>0.4*[1]CSHR!E56+0.6*[1]CSHR!E164</f>
        <v>0</v>
      </c>
      <c r="F400" s="12">
        <f>0.4*[1]CSHR!F56+0.6*[1]CSHR!F164</f>
        <v>0</v>
      </c>
      <c r="G400" s="12">
        <f>0.4*[1]CSHR!G56+0.6*[1]CSHR!G164</f>
        <v>1.0924991284715604E-2</v>
      </c>
      <c r="H400" s="12">
        <f>0.4*[1]CSHR!H56+0.6*[1]CSHR!H164</f>
        <v>1.0924991284715604E-2</v>
      </c>
      <c r="I400" s="12">
        <f>0.4*[1]CSHR!I56+0.6*[1]CSHR!I164</f>
        <v>1.0924991284715604E-2</v>
      </c>
      <c r="J400" s="25">
        <f t="shared" si="91"/>
        <v>5.4624956423578019E-3</v>
      </c>
      <c r="K400" s="25">
        <f t="shared" si="92"/>
        <v>3.6416637615718679E-3</v>
      </c>
      <c r="L400" s="12">
        <f>0.4*[1]CSHR!L56+0.6*[1]CSHR!L164</f>
        <v>1.0924991284715604E-2</v>
      </c>
      <c r="M400" s="12">
        <f>0.4*[1]CSHR!M56+0.6*[1]CSHR!M164</f>
        <v>1.8727560999468373E-2</v>
      </c>
      <c r="N400" s="25">
        <f t="shared" si="93"/>
        <v>3.7455121998936748E-3</v>
      </c>
      <c r="O400" s="25">
        <f>P400/5</f>
        <v>1.8727560999468374E-3</v>
      </c>
      <c r="P400" s="25">
        <f t="shared" si="94"/>
        <v>9.3637804997341867E-3</v>
      </c>
      <c r="Q400" s="12">
        <f>0.4*[1]CSHR!Q56+0.6*[1]CSHR!Q164</f>
        <v>1.8727560999468373E-2</v>
      </c>
      <c r="R400" s="25">
        <f t="shared" si="86"/>
        <v>9.3637804997341867E-3</v>
      </c>
      <c r="S400" s="12">
        <f>0.4*[1]CSHR!S56+0.6*[1]CSHR!S164</f>
        <v>2.9652552284183981E-2</v>
      </c>
      <c r="T400" s="12">
        <f>0.4*[1]CSHR!T56+0.6*[1]CSHR!T164</f>
        <v>0</v>
      </c>
      <c r="U400" s="13">
        <f>0.4*[1]CSHR!U56+0.6*[1]CSHR!U164</f>
        <v>4.542312996794682E-2</v>
      </c>
      <c r="V400" s="14">
        <f>0.4*[1]CSHR!V56+0.6*[1]CSHR!V164</f>
        <v>2.5580075476665017E-2</v>
      </c>
      <c r="W400" s="60">
        <f t="shared" si="87"/>
        <v>0.31158775536099292</v>
      </c>
      <c r="X400" s="70">
        <f t="shared" si="90"/>
        <v>1</v>
      </c>
      <c r="Y400" s="1" t="str">
        <f>$AV$2</f>
        <v>EAB+ROW</v>
      </c>
      <c r="Z400" s="1" t="str">
        <f>$AV$3</f>
        <v>40/60</v>
      </c>
    </row>
    <row r="401" spans="1:28" s="5" customFormat="1" x14ac:dyDescent="0.25">
      <c r="A401" s="5" t="s">
        <v>41</v>
      </c>
      <c r="B401" s="6" t="s">
        <v>1</v>
      </c>
      <c r="C401" s="15">
        <f>0.4*[1]CSHR!C57+0.6*[1]CSHR!C165</f>
        <v>0</v>
      </c>
      <c r="D401" s="12">
        <f>0.4*[1]CSHR!D57+0.6*[1]CSHR!D165</f>
        <v>0</v>
      </c>
      <c r="E401" s="15">
        <f>0.4*[1]CSHR!E57+0.6*[1]CSHR!E165</f>
        <v>0</v>
      </c>
      <c r="F401" s="12">
        <f>0.4*[1]CSHR!F57+0.6*[1]CSHR!F165</f>
        <v>0</v>
      </c>
      <c r="G401" s="15">
        <f>0.4*[1]CSHR!G57+0.6*[1]CSHR!G165</f>
        <v>7.2305883274419534E-3</v>
      </c>
      <c r="H401" s="12">
        <f>0.4*[1]CSHR!H57+0.6*[1]CSHR!H165</f>
        <v>7.2305883274419534E-3</v>
      </c>
      <c r="I401" s="15">
        <f>0.4*[1]CSHR!I57+0.6*[1]CSHR!I165</f>
        <v>7.2305883274419534E-3</v>
      </c>
      <c r="J401" s="25">
        <f t="shared" si="91"/>
        <v>3.6152941637209767E-3</v>
      </c>
      <c r="K401" s="25">
        <f t="shared" si="92"/>
        <v>2.4101961091473178E-3</v>
      </c>
      <c r="L401" s="12">
        <f>0.4*[1]CSHR!L57+0.6*[1]CSHR!L165</f>
        <v>7.2305883274419534E-3</v>
      </c>
      <c r="M401" s="15">
        <f>0.4*[1]CSHR!M57+0.6*[1]CSHR!M165</f>
        <v>1.5619568973035377E-2</v>
      </c>
      <c r="N401" s="25">
        <f t="shared" si="93"/>
        <v>3.1239137946070753E-3</v>
      </c>
      <c r="O401" s="69">
        <f>T401/2</f>
        <v>0.1748904041744872</v>
      </c>
      <c r="P401" s="25">
        <f t="shared" si="94"/>
        <v>7.8097844865176883E-3</v>
      </c>
      <c r="Q401" s="15">
        <f>0.4*[1]CSHR!Q57+0.6*[1]CSHR!Q165</f>
        <v>1.5619568973035377E-2</v>
      </c>
      <c r="R401" s="25">
        <f t="shared" si="86"/>
        <v>7.8097844865176883E-3</v>
      </c>
      <c r="S401" s="15">
        <f>0.4*[1]CSHR!S57+0.6*[1]CSHR!S165</f>
        <v>2.285015730047733E-2</v>
      </c>
      <c r="T401" s="12">
        <f>0.4*[1]CSHR!T57+0.6*[1]CSHR!T165</f>
        <v>0.3497808083489744</v>
      </c>
      <c r="U401" s="16">
        <f>0.4*[1]CSHR!U57+0.6*[1]CSHR!U165</f>
        <v>3.8469726273512722E-2</v>
      </c>
      <c r="V401" s="14">
        <f>0.4*[1]CSHR!V57+0.6*[1]CSHR!V165</f>
        <v>1.3145970091779176E-2</v>
      </c>
      <c r="W401" s="60">
        <f t="shared" si="87"/>
        <v>0.31593246951441978</v>
      </c>
      <c r="X401" s="70">
        <f t="shared" si="90"/>
        <v>1</v>
      </c>
      <c r="Y401" s="5" t="str">
        <f t="shared" ref="Y401:Y417" si="95">$AV$2</f>
        <v>EAB+ROW</v>
      </c>
      <c r="Z401" s="5" t="str">
        <f t="shared" ref="Z401:Z417" si="96">$AV$3</f>
        <v>40/60</v>
      </c>
    </row>
    <row r="402" spans="1:28" s="1" customFormat="1" x14ac:dyDescent="0.25">
      <c r="A402" s="1" t="s">
        <v>41</v>
      </c>
      <c r="B402" s="3" t="s">
        <v>2</v>
      </c>
      <c r="C402" s="12">
        <f>0.4*[1]CSHR!C58+0.6*[1]CSHR!C166</f>
        <v>0.5511939834214008</v>
      </c>
      <c r="D402" s="12">
        <f>0.4*[1]CSHR!D58+0.6*[1]CSHR!D166</f>
        <v>0</v>
      </c>
      <c r="E402" s="12">
        <f>0.4*[1]CSHR!E58+0.6*[1]CSHR!E166</f>
        <v>0</v>
      </c>
      <c r="F402" s="12">
        <f>0.4*[1]CSHR!F58+0.6*[1]CSHR!F166</f>
        <v>0</v>
      </c>
      <c r="G402" s="12">
        <f>0.4*[1]CSHR!G58+0.6*[1]CSHR!G166</f>
        <v>1.027984295336185E-2</v>
      </c>
      <c r="H402" s="12">
        <f>0.4*[1]CSHR!H58+0.6*[1]CSHR!H166</f>
        <v>1.027984295336185E-2</v>
      </c>
      <c r="I402" s="12">
        <f>0.4*[1]CSHR!I58+0.6*[1]CSHR!I166</f>
        <v>1.027984295336185E-2</v>
      </c>
      <c r="J402" s="25">
        <f t="shared" si="91"/>
        <v>5.1399214766809252E-3</v>
      </c>
      <c r="K402" s="25">
        <f t="shared" si="92"/>
        <v>3.4266143177872836E-3</v>
      </c>
      <c r="L402" s="12">
        <f>0.4*[1]CSHR!L58+0.6*[1]CSHR!L166</f>
        <v>1.027984295336185E-2</v>
      </c>
      <c r="M402" s="12">
        <f>0.4*[1]CSHR!M58+0.6*[1]CSHR!M166</f>
        <v>1.522785707303048E-2</v>
      </c>
      <c r="N402" s="25">
        <f t="shared" si="93"/>
        <v>3.0455714146060959E-3</v>
      </c>
      <c r="O402" s="25">
        <f>P402/5</f>
        <v>1.522785707303048E-3</v>
      </c>
      <c r="P402" s="25">
        <f t="shared" si="94"/>
        <v>7.6139285365152401E-3</v>
      </c>
      <c r="Q402" s="12">
        <f>0.4*[1]CSHR!Q58+0.6*[1]CSHR!Q166</f>
        <v>1.522785707303048E-2</v>
      </c>
      <c r="R402" s="25">
        <f t="shared" si="86"/>
        <v>7.6139285365152401E-3</v>
      </c>
      <c r="S402" s="12">
        <f>0.4*[1]CSHR!S58+0.6*[1]CSHR!S166</f>
        <v>2.5507700026392331E-2</v>
      </c>
      <c r="T402" s="12">
        <f>0.4*[1]CSHR!T58+0.6*[1]CSHR!T166</f>
        <v>0</v>
      </c>
      <c r="U402" s="13">
        <f>0.4*[1]CSHR!U58+0.6*[1]CSHR!U166</f>
        <v>3.8331158614207494E-2</v>
      </c>
      <c r="V402" s="14">
        <f>0.4*[1]CSHR!V58+0.6*[1]CSHR!V166</f>
        <v>3.2707837457336089E-2</v>
      </c>
      <c r="W402" s="60">
        <f t="shared" si="87"/>
        <v>0.25232148453174752</v>
      </c>
      <c r="X402" s="70">
        <f t="shared" si="90"/>
        <v>1</v>
      </c>
      <c r="Y402" s="1" t="str">
        <f t="shared" si="95"/>
        <v>EAB+ROW</v>
      </c>
      <c r="Z402" s="1" t="str">
        <f t="shared" si="96"/>
        <v>40/60</v>
      </c>
    </row>
    <row r="403" spans="1:28" s="5" customFormat="1" x14ac:dyDescent="0.25">
      <c r="A403" s="28" t="s">
        <v>41</v>
      </c>
      <c r="B403" s="30" t="s">
        <v>3</v>
      </c>
      <c r="C403" s="25">
        <f>[1]CSHR!C167</f>
        <v>0</v>
      </c>
      <c r="D403" s="25">
        <f>[1]CSHR!D167</f>
        <v>0</v>
      </c>
      <c r="E403" s="25">
        <f>[1]CSHR!E167</f>
        <v>0.75670377397321942</v>
      </c>
      <c r="F403" s="25">
        <f>[1]CSHR!F167</f>
        <v>0</v>
      </c>
      <c r="G403" s="25">
        <f>[1]CSHR!G167</f>
        <v>1.962477130646578E-3</v>
      </c>
      <c r="H403" s="25">
        <f>[1]CSHR!H167</f>
        <v>1.962477130646578E-3</v>
      </c>
      <c r="I403" s="25">
        <f>[1]CSHR!I167</f>
        <v>1.962477130646578E-3</v>
      </c>
      <c r="J403" s="25">
        <f t="shared" si="91"/>
        <v>9.8123856532328899E-4</v>
      </c>
      <c r="K403" s="25">
        <f t="shared" si="92"/>
        <v>6.5415904354885937E-4</v>
      </c>
      <c r="L403" s="25">
        <f>[1]CSHR!L167</f>
        <v>1.962477130646578E-3</v>
      </c>
      <c r="M403" s="25">
        <f>[1]CSHR!M167</f>
        <v>8.4084870867709334E-3</v>
      </c>
      <c r="N403" s="25">
        <f t="shared" si="93"/>
        <v>1.6816974173541866E-3</v>
      </c>
      <c r="O403" s="25">
        <f t="shared" ref="O403:O417" si="97">P403/5</f>
        <v>8.408487086770933E-4</v>
      </c>
      <c r="P403" s="25">
        <f t="shared" si="94"/>
        <v>4.2042435433854667E-3</v>
      </c>
      <c r="Q403" s="25">
        <f>[1]CSHR!Q167</f>
        <v>8.4084870867709334E-3</v>
      </c>
      <c r="R403" s="25">
        <f t="shared" si="86"/>
        <v>4.2042435433854667E-3</v>
      </c>
      <c r="S403" s="25">
        <f>[1]CSHR!S167</f>
        <v>1.0370964217417525E-2</v>
      </c>
      <c r="T403" s="25">
        <f>[1]CSHR!T167</f>
        <v>0</v>
      </c>
      <c r="U403" s="26">
        <f>[1]CSHR!U167</f>
        <v>1.9340017109973209E-2</v>
      </c>
      <c r="V403" s="27">
        <f>[1]CSHR!V167</f>
        <v>6.6642650162877124E-3</v>
      </c>
      <c r="W403" s="64">
        <f t="shared" si="87"/>
        <v>0.16968766616529984</v>
      </c>
      <c r="X403" s="70">
        <f t="shared" si="90"/>
        <v>1</v>
      </c>
      <c r="Y403" s="28" t="str">
        <f t="shared" si="95"/>
        <v>EAB+ROW</v>
      </c>
      <c r="Z403" s="28" t="str">
        <f t="shared" si="96"/>
        <v>40/60</v>
      </c>
      <c r="AA403" s="28" t="s">
        <v>88</v>
      </c>
      <c r="AB403" s="28"/>
    </row>
    <row r="404" spans="1:28" s="1" customFormat="1" x14ac:dyDescent="0.25">
      <c r="A404" s="1" t="s">
        <v>41</v>
      </c>
      <c r="B404" s="3" t="s">
        <v>4</v>
      </c>
      <c r="C404" s="12">
        <f>0.4*[1]CSHR!C60+0.6*[1]CSHR!C168</f>
        <v>0</v>
      </c>
      <c r="D404" s="12">
        <f>0.4*[1]CSHR!D60+0.6*[1]CSHR!D168</f>
        <v>0</v>
      </c>
      <c r="E404" s="12">
        <f>0.4*[1]CSHR!E60+0.6*[1]CSHR!E168</f>
        <v>0</v>
      </c>
      <c r="F404" s="12">
        <f>0.4*[1]CSHR!F60+0.6*[1]CSHR!F168</f>
        <v>0</v>
      </c>
      <c r="G404" s="12">
        <f>0.4*[1]CSHR!G60+0.6*[1]CSHR!G168</f>
        <v>1.4705509589586921E-2</v>
      </c>
      <c r="H404" s="12">
        <f>0.4*[1]CSHR!H60+0.6*[1]CSHR!H168</f>
        <v>1.4705509589586921E-2</v>
      </c>
      <c r="I404" s="12">
        <f>0.4*[1]CSHR!I60+0.6*[1]CSHR!I168</f>
        <v>1.4705509589586921E-2</v>
      </c>
      <c r="J404" s="25">
        <f t="shared" si="91"/>
        <v>7.3527547947934606E-3</v>
      </c>
      <c r="K404" s="25">
        <f t="shared" si="92"/>
        <v>4.9018365298623074E-3</v>
      </c>
      <c r="L404" s="12">
        <f>0.4*[1]CSHR!L60+0.6*[1]CSHR!L168</f>
        <v>1.4705509589586921E-2</v>
      </c>
      <c r="M404" s="12">
        <f>0.4*[1]CSHR!M60+0.6*[1]CSHR!M168</f>
        <v>1.596846777150588E-2</v>
      </c>
      <c r="N404" s="25">
        <f t="shared" si="93"/>
        <v>3.1936935543011762E-3</v>
      </c>
      <c r="O404" s="25">
        <f t="shared" si="97"/>
        <v>1.5968467771505881E-3</v>
      </c>
      <c r="P404" s="25">
        <f t="shared" si="94"/>
        <v>7.98423388575294E-3</v>
      </c>
      <c r="Q404" s="12">
        <f>0.4*[1]CSHR!Q60+0.6*[1]CSHR!Q168</f>
        <v>1.596846777150588E-2</v>
      </c>
      <c r="R404" s="25">
        <f t="shared" si="86"/>
        <v>7.98423388575294E-3</v>
      </c>
      <c r="S404" s="12">
        <f>0.4*[1]CSHR!S60+0.6*[1]CSHR!S168</f>
        <v>3.0673977361092758E-2</v>
      </c>
      <c r="T404" s="12">
        <f>0.4*[1]CSHR!T60+0.6*[1]CSHR!T168</f>
        <v>0</v>
      </c>
      <c r="U404" s="13">
        <f>0.4*[1]CSHR!U60+0.6*[1]CSHR!U168</f>
        <v>3.386767091539393E-2</v>
      </c>
      <c r="V404" s="14">
        <f>0.4*[1]CSHR!V60+0.6*[1]CSHR!V168</f>
        <v>2.7638052895510162E-3</v>
      </c>
      <c r="W404" s="60">
        <f t="shared" si="87"/>
        <v>0.80892197310498948</v>
      </c>
      <c r="X404" s="70">
        <f t="shared" si="90"/>
        <v>1</v>
      </c>
      <c r="Y404" s="1" t="str">
        <f t="shared" si="95"/>
        <v>EAB+ROW</v>
      </c>
      <c r="Z404" s="1" t="str">
        <f t="shared" si="96"/>
        <v>40/60</v>
      </c>
    </row>
    <row r="405" spans="1:28" s="5" customFormat="1" x14ac:dyDescent="0.25">
      <c r="A405" s="28" t="s">
        <v>41</v>
      </c>
      <c r="B405" s="30" t="s">
        <v>5</v>
      </c>
      <c r="C405" s="25">
        <f>[1]CSHR!C169</f>
        <v>0.53068219038677766</v>
      </c>
      <c r="D405" s="25">
        <f>[1]CSHR!D169</f>
        <v>0</v>
      </c>
      <c r="E405" s="25">
        <f>[1]CSHR!E169</f>
        <v>0</v>
      </c>
      <c r="F405" s="25">
        <f>[1]CSHR!F169</f>
        <v>0</v>
      </c>
      <c r="G405" s="25">
        <f>[1]CSHR!G169</f>
        <v>1.0144276200248287E-2</v>
      </c>
      <c r="H405" s="25">
        <f>[1]CSHR!H169</f>
        <v>1.0144276200248287E-2</v>
      </c>
      <c r="I405" s="25">
        <f>[1]CSHR!I169</f>
        <v>1.0144276200248287E-2</v>
      </c>
      <c r="J405" s="25">
        <f t="shared" si="91"/>
        <v>5.0721381001241437E-3</v>
      </c>
      <c r="K405" s="25">
        <f t="shared" si="92"/>
        <v>3.3814254000827625E-3</v>
      </c>
      <c r="L405" s="25">
        <f>[1]CSHR!L169</f>
        <v>1.0144276200248287E-2</v>
      </c>
      <c r="M405" s="25">
        <f>[1]CSHR!M169</f>
        <v>1.6016009052218151E-2</v>
      </c>
      <c r="N405" s="25">
        <f t="shared" si="93"/>
        <v>3.2032018104436303E-3</v>
      </c>
      <c r="O405" s="25">
        <f t="shared" si="97"/>
        <v>1.6016009052218152E-3</v>
      </c>
      <c r="P405" s="25">
        <f t="shared" si="94"/>
        <v>8.0080045261090756E-3</v>
      </c>
      <c r="Q405" s="25">
        <f>[1]CSHR!Q169</f>
        <v>1.6016009052218151E-2</v>
      </c>
      <c r="R405" s="25">
        <f t="shared" si="86"/>
        <v>8.0080045261090756E-3</v>
      </c>
      <c r="S405" s="25">
        <f>[1]CSHR!S169</f>
        <v>2.6160285252466466E-2</v>
      </c>
      <c r="T405" s="25">
        <f>[1]CSHR!T169</f>
        <v>0</v>
      </c>
      <c r="U405" s="26">
        <f>[1]CSHR!U169</f>
        <v>3.9647450770123903E-2</v>
      </c>
      <c r="V405" s="27">
        <f>[1]CSHR!V169</f>
        <v>3.5749153793183969E-2</v>
      </c>
      <c r="W405" s="64">
        <f t="shared" si="87"/>
        <v>0.26587742162392813</v>
      </c>
      <c r="X405" s="70">
        <f t="shared" si="90"/>
        <v>1</v>
      </c>
      <c r="Y405" s="28" t="str">
        <f t="shared" si="95"/>
        <v>EAB+ROW</v>
      </c>
      <c r="Z405" s="28" t="str">
        <f t="shared" si="96"/>
        <v>40/60</v>
      </c>
      <c r="AA405" s="28" t="s">
        <v>88</v>
      </c>
      <c r="AB405" s="28"/>
    </row>
    <row r="406" spans="1:28" s="1" customFormat="1" x14ac:dyDescent="0.25">
      <c r="A406" s="1" t="s">
        <v>41</v>
      </c>
      <c r="B406" s="3" t="s">
        <v>6</v>
      </c>
      <c r="C406" s="12">
        <f>0.4*[1]CSHR!C62+0.6*[1]CSHR!C170</f>
        <v>0</v>
      </c>
      <c r="D406" s="12">
        <f>0.4*[1]CSHR!D62+0.6*[1]CSHR!D170</f>
        <v>0</v>
      </c>
      <c r="E406" s="12">
        <f>0.4*[1]CSHR!E62+0.6*[1]CSHR!E170</f>
        <v>0</v>
      </c>
      <c r="F406" s="12">
        <f>0.4*[1]CSHR!F62+0.6*[1]CSHR!F170</f>
        <v>0</v>
      </c>
      <c r="G406" s="12">
        <f>0.4*[1]CSHR!G62+0.6*[1]CSHR!G170</f>
        <v>1.6959367825144047E-3</v>
      </c>
      <c r="H406" s="12">
        <f>0.4*[1]CSHR!H62+0.6*[1]CSHR!H170</f>
        <v>1.6959367825144047E-3</v>
      </c>
      <c r="I406" s="12">
        <f>0.4*[1]CSHR!I62+0.6*[1]CSHR!I170</f>
        <v>1.6959367825144047E-3</v>
      </c>
      <c r="J406" s="25">
        <f t="shared" si="91"/>
        <v>8.4796839125720236E-4</v>
      </c>
      <c r="K406" s="25">
        <f t="shared" si="92"/>
        <v>5.6531226083813494E-4</v>
      </c>
      <c r="L406" s="12">
        <f>0.4*[1]CSHR!L62+0.6*[1]CSHR!L170</f>
        <v>1.6959367825144047E-3</v>
      </c>
      <c r="M406" s="12">
        <f>0.4*[1]CSHR!M62+0.6*[1]CSHR!M170</f>
        <v>2.748045712407602E-2</v>
      </c>
      <c r="N406" s="25">
        <f t="shared" si="93"/>
        <v>5.4960914248152037E-3</v>
      </c>
      <c r="O406" s="25">
        <f t="shared" si="97"/>
        <v>2.7480457124076018E-3</v>
      </c>
      <c r="P406" s="25">
        <f t="shared" si="94"/>
        <v>1.374022856203801E-2</v>
      </c>
      <c r="Q406" s="12">
        <f>0.4*[1]CSHR!Q62+0.6*[1]CSHR!Q170</f>
        <v>2.748045712407602E-2</v>
      </c>
      <c r="R406" s="25">
        <f t="shared" si="86"/>
        <v>1.374022856203801E-2</v>
      </c>
      <c r="S406" s="12">
        <f>0.4*[1]CSHR!S62+0.6*[1]CSHR!S170</f>
        <v>2.917639390659045E-2</v>
      </c>
      <c r="T406" s="12">
        <f>0.4*[1]CSHR!T62+0.6*[1]CSHR!T170</f>
        <v>0</v>
      </c>
      <c r="U406" s="13">
        <f>0.4*[1]CSHR!U62+0.6*[1]CSHR!U170</f>
        <v>2.917639390659045E-2</v>
      </c>
      <c r="V406" s="14">
        <f>0.4*[1]CSHR!V62+0.6*[1]CSHR!V170</f>
        <v>4.0358496880346414E-2</v>
      </c>
      <c r="W406" s="60">
        <f t="shared" si="87"/>
        <v>0.80240617901486888</v>
      </c>
      <c r="X406" s="70">
        <f t="shared" si="90"/>
        <v>1</v>
      </c>
      <c r="Y406" s="1" t="str">
        <f t="shared" si="95"/>
        <v>EAB+ROW</v>
      </c>
      <c r="Z406" s="1" t="str">
        <f t="shared" si="96"/>
        <v>40/60</v>
      </c>
    </row>
    <row r="407" spans="1:28" s="5" customFormat="1" x14ac:dyDescent="0.25">
      <c r="A407" s="5" t="s">
        <v>41</v>
      </c>
      <c r="B407" s="6" t="s">
        <v>7</v>
      </c>
      <c r="C407" s="15">
        <f>0.4*[1]CSHR!C63+0.6*[1]CSHR!C171</f>
        <v>0</v>
      </c>
      <c r="D407" s="12">
        <f>0.4*[1]CSHR!D63+0.6*[1]CSHR!D171</f>
        <v>0</v>
      </c>
      <c r="E407" s="15">
        <f>0.4*[1]CSHR!E63+0.6*[1]CSHR!E171</f>
        <v>0</v>
      </c>
      <c r="F407" s="12">
        <f>0.4*[1]CSHR!F63+0.6*[1]CSHR!F171</f>
        <v>0</v>
      </c>
      <c r="G407" s="15">
        <f>0.4*[1]CSHR!G63+0.6*[1]CSHR!G171</f>
        <v>4.5898346138660544E-3</v>
      </c>
      <c r="H407" s="12">
        <f>0.4*[1]CSHR!H63+0.6*[1]CSHR!H171</f>
        <v>0.34868646001026582</v>
      </c>
      <c r="I407" s="15">
        <f>0.4*[1]CSHR!I63+0.6*[1]CSHR!I171</f>
        <v>4.5898346138660544E-3</v>
      </c>
      <c r="J407" s="25">
        <f t="shared" si="91"/>
        <v>2.2949173069330272E-3</v>
      </c>
      <c r="K407" s="25">
        <f t="shared" si="92"/>
        <v>1.5299448712886847E-3</v>
      </c>
      <c r="L407" s="12">
        <f>0.4*[1]CSHR!L63+0.6*[1]CSHR!L171</f>
        <v>4.5898346138660544E-3</v>
      </c>
      <c r="M407" s="15">
        <f>0.4*[1]CSHR!M63+0.6*[1]CSHR!M171</f>
        <v>2.2608798783303827E-2</v>
      </c>
      <c r="N407" s="25">
        <f t="shared" si="93"/>
        <v>4.5217597566607655E-3</v>
      </c>
      <c r="O407" s="25">
        <f t="shared" si="97"/>
        <v>2.2608798783303827E-3</v>
      </c>
      <c r="P407" s="25">
        <f t="shared" si="94"/>
        <v>1.1304399391651914E-2</v>
      </c>
      <c r="Q407" s="15">
        <f>0.4*[1]CSHR!Q63+0.6*[1]CSHR!Q171</f>
        <v>2.2608798783303827E-2</v>
      </c>
      <c r="R407" s="25">
        <f t="shared" si="86"/>
        <v>1.1304399391651914E-2</v>
      </c>
      <c r="S407" s="15">
        <f>0.4*[1]CSHR!S63+0.6*[1]CSHR!S171</f>
        <v>2.7198633397169866E-2</v>
      </c>
      <c r="T407" s="12">
        <f>0.4*[1]CSHR!T63+0.6*[1]CSHR!T171</f>
        <v>0</v>
      </c>
      <c r="U407" s="16">
        <f>0.4*[1]CSHR!U63+0.6*[1]CSHR!U171</f>
        <v>5.7343698441574942E-2</v>
      </c>
      <c r="V407" s="14">
        <f>0.4*[1]CSHR!V63+0.6*[1]CSHR!V171</f>
        <v>3.3853605587220906E-2</v>
      </c>
      <c r="W407" s="60">
        <f t="shared" si="87"/>
        <v>0.44071420055904598</v>
      </c>
      <c r="X407" s="70">
        <f t="shared" si="90"/>
        <v>1</v>
      </c>
      <c r="Y407" s="5" t="str">
        <f t="shared" si="95"/>
        <v>EAB+ROW</v>
      </c>
      <c r="Z407" s="5" t="str">
        <f t="shared" si="96"/>
        <v>40/60</v>
      </c>
    </row>
    <row r="408" spans="1:28" s="1" customFormat="1" x14ac:dyDescent="0.25">
      <c r="A408" s="28" t="s">
        <v>41</v>
      </c>
      <c r="B408" s="30" t="s">
        <v>8</v>
      </c>
      <c r="C408" s="25">
        <f>[1]CSHR!C172</f>
        <v>0</v>
      </c>
      <c r="D408" s="25">
        <f>[1]CSHR!D172</f>
        <v>0</v>
      </c>
      <c r="E408" s="25">
        <f>[1]CSHR!E172</f>
        <v>0</v>
      </c>
      <c r="F408" s="25">
        <f>[1]CSHR!F172</f>
        <v>0.81615876321858205</v>
      </c>
      <c r="G408" s="25">
        <f>[1]CSHR!G172</f>
        <v>0</v>
      </c>
      <c r="H408" s="25">
        <f>[1]CSHR!H172</f>
        <v>0</v>
      </c>
      <c r="I408" s="25">
        <f>[1]CSHR!I172</f>
        <v>0</v>
      </c>
      <c r="J408" s="25">
        <f t="shared" si="91"/>
        <v>0</v>
      </c>
      <c r="K408" s="25">
        <f t="shared" si="92"/>
        <v>0</v>
      </c>
      <c r="L408" s="25">
        <f>[1]CSHR!L172</f>
        <v>0</v>
      </c>
      <c r="M408" s="25">
        <f>[1]CSHR!M172</f>
        <v>6.8487752009910498E-3</v>
      </c>
      <c r="N408" s="25">
        <f t="shared" si="93"/>
        <v>1.3697550401982101E-3</v>
      </c>
      <c r="O408" s="25">
        <f t="shared" si="97"/>
        <v>6.8487752009910503E-4</v>
      </c>
      <c r="P408" s="25">
        <f t="shared" si="94"/>
        <v>3.4243876004955249E-3</v>
      </c>
      <c r="Q408" s="25">
        <f>[1]CSHR!Q172</f>
        <v>6.8487752009910498E-3</v>
      </c>
      <c r="R408" s="25">
        <f t="shared" si="86"/>
        <v>3.4243876004955249E-3</v>
      </c>
      <c r="S408" s="25">
        <f>[1]CSHR!S172</f>
        <v>6.8487752009910498E-3</v>
      </c>
      <c r="T408" s="25">
        <f>[1]CSHR!T172</f>
        <v>0</v>
      </c>
      <c r="U408" s="26">
        <f>[1]CSHR!U172</f>
        <v>1.41541354153815E-2</v>
      </c>
      <c r="V408" s="27">
        <f>[1]CSHR!V172</f>
        <v>1.40487696430586E-3</v>
      </c>
      <c r="W408" s="64">
        <f t="shared" si="87"/>
        <v>0.13883249103746897</v>
      </c>
      <c r="X408" s="70">
        <f t="shared" si="90"/>
        <v>1</v>
      </c>
      <c r="Y408" s="28" t="str">
        <f t="shared" si="95"/>
        <v>EAB+ROW</v>
      </c>
      <c r="Z408" s="28" t="str">
        <f t="shared" si="96"/>
        <v>40/60</v>
      </c>
      <c r="AA408" s="28" t="s">
        <v>88</v>
      </c>
      <c r="AB408" s="28"/>
    </row>
    <row r="409" spans="1:28" s="5" customFormat="1" x14ac:dyDescent="0.25">
      <c r="A409" s="5" t="s">
        <v>41</v>
      </c>
      <c r="B409" s="6" t="s">
        <v>9</v>
      </c>
      <c r="C409" s="15">
        <f>0.4*[1]CSHR!C65+0.6*[1]CSHR!C173</f>
        <v>0.43917863493946097</v>
      </c>
      <c r="D409" s="12">
        <f>0.4*[1]CSHR!D65+0.6*[1]CSHR!D173</f>
        <v>0</v>
      </c>
      <c r="E409" s="15">
        <f>0.4*[1]CSHR!E65+0.6*[1]CSHR!E173</f>
        <v>0</v>
      </c>
      <c r="F409" s="12">
        <f>0.4*[1]CSHR!F65+0.6*[1]CSHR!F173</f>
        <v>0</v>
      </c>
      <c r="G409" s="15">
        <f>0.4*[1]CSHR!G65+0.6*[1]CSHR!G173</f>
        <v>8.1740782947718922E-3</v>
      </c>
      <c r="H409" s="12">
        <f>0.4*[1]CSHR!H65+0.6*[1]CSHR!H173</f>
        <v>8.1740782947718922E-3</v>
      </c>
      <c r="I409" s="15">
        <f>0.4*[1]CSHR!I65+0.6*[1]CSHR!I173</f>
        <v>8.1740782947718922E-3</v>
      </c>
      <c r="J409" s="25">
        <f t="shared" si="91"/>
        <v>4.0870391473859461E-3</v>
      </c>
      <c r="K409" s="25">
        <f t="shared" si="92"/>
        <v>2.7246927649239639E-3</v>
      </c>
      <c r="L409" s="12">
        <f>0.4*[1]CSHR!L65+0.6*[1]CSHR!L173</f>
        <v>8.1740782947718922E-3</v>
      </c>
      <c r="M409" s="15">
        <f>0.4*[1]CSHR!M65+0.6*[1]CSHR!M173</f>
        <v>2.0135275791242815E-2</v>
      </c>
      <c r="N409" s="25">
        <f t="shared" si="93"/>
        <v>4.0270551582485634E-3</v>
      </c>
      <c r="O409" s="25">
        <f t="shared" si="97"/>
        <v>2.0135275791242817E-3</v>
      </c>
      <c r="P409" s="25">
        <f t="shared" si="94"/>
        <v>1.0067637895621408E-2</v>
      </c>
      <c r="Q409" s="15">
        <f>0.4*[1]CSHR!Q65+0.6*[1]CSHR!Q173</f>
        <v>2.0135275791242815E-2</v>
      </c>
      <c r="R409" s="25">
        <f t="shared" si="86"/>
        <v>1.0067637895621408E-2</v>
      </c>
      <c r="S409" s="15">
        <f>0.4*[1]CSHR!S65+0.6*[1]CSHR!S173</f>
        <v>2.8309354086014683E-2</v>
      </c>
      <c r="T409" s="12">
        <f>0.4*[1]CSHR!T65+0.6*[1]CSHR!T173</f>
        <v>0</v>
      </c>
      <c r="U409" s="16">
        <f>0.4*[1]CSHR!U65+0.6*[1]CSHR!U173</f>
        <v>4.5265375804955987E-2</v>
      </c>
      <c r="V409" s="14">
        <f>0.4*[1]CSHR!V65+0.6*[1]CSHR!V173</f>
        <v>4.3137824219509596E-2</v>
      </c>
      <c r="W409" s="60">
        <f t="shared" si="87"/>
        <v>0.33815435574756003</v>
      </c>
      <c r="X409" s="70">
        <f t="shared" si="90"/>
        <v>1</v>
      </c>
      <c r="Y409" s="5" t="str">
        <f t="shared" si="95"/>
        <v>EAB+ROW</v>
      </c>
      <c r="Z409" s="5" t="str">
        <f t="shared" si="96"/>
        <v>40/60</v>
      </c>
    </row>
    <row r="410" spans="1:28" s="1" customFormat="1" x14ac:dyDescent="0.25">
      <c r="A410" s="1" t="s">
        <v>41</v>
      </c>
      <c r="B410" s="3" t="s">
        <v>10</v>
      </c>
      <c r="C410" s="12">
        <f>0.4*[1]CSHR!C66+0.6*[1]CSHR!C174</f>
        <v>0</v>
      </c>
      <c r="D410" s="12">
        <f>0.4*[1]CSHR!D66+0.6*[1]CSHR!D174</f>
        <v>0</v>
      </c>
      <c r="E410" s="12">
        <f>0.4*[1]CSHR!E66+0.6*[1]CSHR!E174</f>
        <v>0.74307828292970224</v>
      </c>
      <c r="F410" s="12">
        <f>0.4*[1]CSHR!F66+0.6*[1]CSHR!F174</f>
        <v>0</v>
      </c>
      <c r="G410" s="12">
        <f>0.4*[1]CSHR!G66+0.6*[1]CSHR!G174</f>
        <v>2.7874150615154287E-3</v>
      </c>
      <c r="H410" s="12">
        <f>0.4*[1]CSHR!H66+0.6*[1]CSHR!H174</f>
        <v>2.7874150615154287E-3</v>
      </c>
      <c r="I410" s="12">
        <f>0.4*[1]CSHR!I66+0.6*[1]CSHR!I174</f>
        <v>2.7874150615154287E-3</v>
      </c>
      <c r="J410" s="25">
        <f t="shared" si="91"/>
        <v>1.3937075307577144E-3</v>
      </c>
      <c r="K410" s="25">
        <f t="shared" si="92"/>
        <v>9.2913835383847624E-4</v>
      </c>
      <c r="L410" s="12">
        <f>0.4*[1]CSHR!L66+0.6*[1]CSHR!L174</f>
        <v>2.7874150615154287E-3</v>
      </c>
      <c r="M410" s="12">
        <f>0.4*[1]CSHR!M66+0.6*[1]CSHR!M174</f>
        <v>8.715042333968491E-3</v>
      </c>
      <c r="N410" s="25">
        <f t="shared" si="93"/>
        <v>1.7430084667936982E-3</v>
      </c>
      <c r="O410" s="25">
        <f t="shared" si="97"/>
        <v>8.715042333968491E-4</v>
      </c>
      <c r="P410" s="25">
        <f t="shared" si="94"/>
        <v>4.3575211669842455E-3</v>
      </c>
      <c r="Q410" s="12">
        <f>0.4*[1]CSHR!Q66+0.6*[1]CSHR!Q174</f>
        <v>8.715042333968491E-3</v>
      </c>
      <c r="R410" s="25">
        <f t="shared" si="86"/>
        <v>4.3575211669842455E-3</v>
      </c>
      <c r="S410" s="12">
        <f>0.4*[1]CSHR!S66+0.6*[1]CSHR!S174</f>
        <v>1.1502457395483928E-2</v>
      </c>
      <c r="T410" s="12">
        <f>0.4*[1]CSHR!T66+0.6*[1]CSHR!T174</f>
        <v>0</v>
      </c>
      <c r="U410" s="13">
        <f>0.4*[1]CSHR!U66+0.6*[1]CSHR!U174</f>
        <v>2.0798502551717005E-2</v>
      </c>
      <c r="V410" s="14">
        <f>0.4*[1]CSHR!V66+0.6*[1]CSHR!V174</f>
        <v>5.806430645255792E-3</v>
      </c>
      <c r="W410" s="60">
        <f t="shared" si="87"/>
        <v>0.17658218064508691</v>
      </c>
      <c r="X410" s="70">
        <f t="shared" si="90"/>
        <v>1</v>
      </c>
      <c r="Y410" s="1" t="str">
        <f t="shared" si="95"/>
        <v>EAB+ROW</v>
      </c>
      <c r="Z410" s="1" t="str">
        <f t="shared" si="96"/>
        <v>40/60</v>
      </c>
    </row>
    <row r="411" spans="1:28" s="5" customFormat="1" x14ac:dyDescent="0.25">
      <c r="A411" s="5" t="s">
        <v>41</v>
      </c>
      <c r="B411" s="6" t="s">
        <v>11</v>
      </c>
      <c r="C411" s="15">
        <f>0.4*[1]CSHR!C67+0.6*[1]CSHR!C175</f>
        <v>0.41709522253384623</v>
      </c>
      <c r="D411" s="12">
        <f>0.4*[1]CSHR!D67+0.6*[1]CSHR!D175</f>
        <v>0</v>
      </c>
      <c r="E411" s="15">
        <f>0.4*[1]CSHR!E67+0.6*[1]CSHR!E175</f>
        <v>0</v>
      </c>
      <c r="F411" s="12">
        <f>0.4*[1]CSHR!F67+0.6*[1]CSHR!F175</f>
        <v>0</v>
      </c>
      <c r="G411" s="15">
        <f>0.4*[1]CSHR!G67+0.6*[1]CSHR!G175</f>
        <v>7.9289830551189898E-3</v>
      </c>
      <c r="H411" s="12">
        <f>0.4*[1]CSHR!H67+0.6*[1]CSHR!H175</f>
        <v>7.9289830551189898E-3</v>
      </c>
      <c r="I411" s="15">
        <f>0.4*[1]CSHR!I67+0.6*[1]CSHR!I175</f>
        <v>7.9289830551189898E-3</v>
      </c>
      <c r="J411" s="25">
        <f t="shared" si="91"/>
        <v>3.9644915275594949E-3</v>
      </c>
      <c r="K411" s="25">
        <f t="shared" si="92"/>
        <v>2.6429943517063299E-3</v>
      </c>
      <c r="L411" s="12">
        <f>0.4*[1]CSHR!L67+0.6*[1]CSHR!L175</f>
        <v>7.9289830551189898E-3</v>
      </c>
      <c r="M411" s="15">
        <f>0.4*[1]CSHR!M67+0.6*[1]CSHR!M175</f>
        <v>2.1845277734700873E-2</v>
      </c>
      <c r="N411" s="25">
        <f t="shared" si="93"/>
        <v>4.3690555469401747E-3</v>
      </c>
      <c r="O411" s="25">
        <f t="shared" si="97"/>
        <v>2.1845277734700874E-3</v>
      </c>
      <c r="P411" s="25">
        <f t="shared" si="94"/>
        <v>1.0922638867350436E-2</v>
      </c>
      <c r="Q411" s="15">
        <f>0.4*[1]CSHR!Q67+0.6*[1]CSHR!Q175</f>
        <v>2.1845277734700873E-2</v>
      </c>
      <c r="R411" s="25">
        <f t="shared" si="86"/>
        <v>1.0922638867350436E-2</v>
      </c>
      <c r="S411" s="15">
        <f>0.4*[1]CSHR!S67+0.6*[1]CSHR!S175</f>
        <v>2.9774260789819835E-2</v>
      </c>
      <c r="T411" s="12">
        <f>0.4*[1]CSHR!T67+0.6*[1]CSHR!T175</f>
        <v>0</v>
      </c>
      <c r="U411" s="16">
        <f>0.4*[1]CSHR!U67+0.6*[1]CSHR!U175</f>
        <v>4.8170284145357421E-2</v>
      </c>
      <c r="V411" s="14">
        <f>0.4*[1]CSHR!V67+0.6*[1]CSHR!V175</f>
        <v>2.7032729663665274E-2</v>
      </c>
      <c r="W411" s="60">
        <f t="shared" si="87"/>
        <v>0.36751466824305656</v>
      </c>
      <c r="X411" s="70">
        <f t="shared" si="90"/>
        <v>1</v>
      </c>
      <c r="Y411" s="5" t="str">
        <f t="shared" si="95"/>
        <v>EAB+ROW</v>
      </c>
      <c r="Z411" s="5" t="str">
        <f t="shared" si="96"/>
        <v>40/60</v>
      </c>
    </row>
    <row r="412" spans="1:28" s="1" customFormat="1" x14ac:dyDescent="0.25">
      <c r="A412" s="1" t="s">
        <v>41</v>
      </c>
      <c r="B412" s="3" t="s">
        <v>12</v>
      </c>
      <c r="C412" s="12">
        <f>0.4*[1]CSHR!C68+0.6*[1]CSHR!C176</f>
        <v>0</v>
      </c>
      <c r="D412" s="12">
        <f>0.4*[1]CSHR!D68+0.6*[1]CSHR!D176</f>
        <v>0</v>
      </c>
      <c r="E412" s="12">
        <f>0.4*[1]CSHR!E68+0.6*[1]CSHR!E176</f>
        <v>0</v>
      </c>
      <c r="F412" s="12">
        <f>0.4*[1]CSHR!F68+0.6*[1]CSHR!F176</f>
        <v>0.76953352541070141</v>
      </c>
      <c r="G412" s="12">
        <f>0.4*[1]CSHR!G68+0.6*[1]CSHR!G176</f>
        <v>0</v>
      </c>
      <c r="H412" s="12">
        <f>0.4*[1]CSHR!H68+0.6*[1]CSHR!H176</f>
        <v>0</v>
      </c>
      <c r="I412" s="12">
        <f>0.4*[1]CSHR!I68+0.6*[1]CSHR!I176</f>
        <v>0</v>
      </c>
      <c r="J412" s="25">
        <f t="shared" si="91"/>
        <v>0</v>
      </c>
      <c r="K412" s="25">
        <f t="shared" si="92"/>
        <v>0</v>
      </c>
      <c r="L412" s="12">
        <f>0.4*[1]CSHR!L68+0.6*[1]CSHR!L176</f>
        <v>0</v>
      </c>
      <c r="M412" s="12">
        <f>0.4*[1]CSHR!M68+0.6*[1]CSHR!M176</f>
        <v>8.6100276280887105E-3</v>
      </c>
      <c r="N412" s="25">
        <f t="shared" si="93"/>
        <v>1.722005525617742E-3</v>
      </c>
      <c r="O412" s="25">
        <f t="shared" si="97"/>
        <v>8.6100276280887101E-4</v>
      </c>
      <c r="P412" s="25">
        <f t="shared" si="94"/>
        <v>4.3050138140443553E-3</v>
      </c>
      <c r="Q412" s="12">
        <f>0.4*[1]CSHR!Q68+0.6*[1]CSHR!Q176</f>
        <v>8.6100276280887105E-3</v>
      </c>
      <c r="R412" s="25">
        <f t="shared" si="86"/>
        <v>4.3050138140443553E-3</v>
      </c>
      <c r="S412" s="12">
        <f>0.4*[1]CSHR!S68+0.6*[1]CSHR!S176</f>
        <v>8.6100276280887105E-3</v>
      </c>
      <c r="T412" s="12">
        <f>0.4*[1]CSHR!T68+0.6*[1]CSHR!T176</f>
        <v>0</v>
      </c>
      <c r="U412" s="13">
        <f>0.4*[1]CSHR!U68+0.6*[1]CSHR!U176</f>
        <v>1.7794057098049994E-2</v>
      </c>
      <c r="V412" s="14">
        <f>0.4*[1]CSHR!V68+0.6*[1]CSHR!V176</f>
        <v>1.1142105281324399E-3</v>
      </c>
      <c r="W412" s="60">
        <f t="shared" si="87"/>
        <v>0.17453508816233465</v>
      </c>
      <c r="X412" s="70">
        <f t="shared" si="90"/>
        <v>1</v>
      </c>
      <c r="Y412" s="1" t="str">
        <f t="shared" si="95"/>
        <v>EAB+ROW</v>
      </c>
      <c r="Z412" s="1" t="str">
        <f t="shared" si="96"/>
        <v>40/60</v>
      </c>
    </row>
    <row r="413" spans="1:28" s="5" customFormat="1" x14ac:dyDescent="0.25">
      <c r="A413" s="5" t="s">
        <v>41</v>
      </c>
      <c r="B413" s="6" t="s">
        <v>13</v>
      </c>
      <c r="C413" s="15">
        <f>0.4*[1]CSHR!C69+0.6*[1]CSHR!C177</f>
        <v>0</v>
      </c>
      <c r="D413" s="12">
        <f>0.4*[1]CSHR!D69+0.6*[1]CSHR!D177</f>
        <v>0</v>
      </c>
      <c r="E413" s="15">
        <f>0.4*[1]CSHR!E69+0.6*[1]CSHR!E177</f>
        <v>0</v>
      </c>
      <c r="F413" s="12">
        <f>0.4*[1]CSHR!F69+0.6*[1]CSHR!F177</f>
        <v>0</v>
      </c>
      <c r="G413" s="15">
        <f>0.4*[1]CSHR!G69+0.6*[1]CSHR!G177</f>
        <v>7.9144327483549499E-3</v>
      </c>
      <c r="H413" s="12">
        <f>0.4*[1]CSHR!H69+0.6*[1]CSHR!H177</f>
        <v>7.9144327483549499E-3</v>
      </c>
      <c r="I413" s="15">
        <f>0.4*[1]CSHR!I69+0.6*[1]CSHR!I177</f>
        <v>7.9144327483549499E-3</v>
      </c>
      <c r="J413" s="25">
        <f t="shared" si="91"/>
        <v>3.957216374177475E-3</v>
      </c>
      <c r="K413" s="25">
        <f t="shared" si="92"/>
        <v>2.6381442494516501E-3</v>
      </c>
      <c r="L413" s="12">
        <f>0.4*[1]CSHR!L69+0.6*[1]CSHR!L177</f>
        <v>7.9144327483549499E-3</v>
      </c>
      <c r="M413" s="15">
        <f>0.4*[1]CSHR!M69+0.6*[1]CSHR!M177</f>
        <v>2.7272475153887501E-2</v>
      </c>
      <c r="N413" s="25">
        <f t="shared" si="93"/>
        <v>5.4544950307775005E-3</v>
      </c>
      <c r="O413" s="25">
        <f t="shared" si="97"/>
        <v>2.7272475153887503E-3</v>
      </c>
      <c r="P413" s="25">
        <f t="shared" si="94"/>
        <v>1.363623757694375E-2</v>
      </c>
      <c r="Q413" s="15">
        <f>0.4*[1]CSHR!Q69+0.6*[1]CSHR!Q177</f>
        <v>2.7272475153887501E-2</v>
      </c>
      <c r="R413" s="25">
        <f t="shared" si="86"/>
        <v>1.363623757694375E-2</v>
      </c>
      <c r="S413" s="15">
        <f>0.4*[1]CSHR!S69+0.6*[1]CSHR!S177</f>
        <v>3.5186907902242402E-2</v>
      </c>
      <c r="T413" s="12">
        <f>0.4*[1]CSHR!T69+0.6*[1]CSHR!T177</f>
        <v>0</v>
      </c>
      <c r="U413" s="16">
        <f>0.4*[1]CSHR!U69+0.6*[1]CSHR!U177</f>
        <v>4.0641402933019898E-2</v>
      </c>
      <c r="V413" s="14">
        <f>0.4*[1]CSHR!V69+0.6*[1]CSHR!V177</f>
        <v>0</v>
      </c>
      <c r="W413" s="60">
        <f t="shared" si="87"/>
        <v>0.79591942953985995</v>
      </c>
      <c r="X413" s="70">
        <f t="shared" si="90"/>
        <v>1</v>
      </c>
      <c r="Y413" s="5" t="str">
        <f t="shared" si="95"/>
        <v>EAB+ROW</v>
      </c>
      <c r="Z413" s="5" t="str">
        <f t="shared" si="96"/>
        <v>40/60</v>
      </c>
    </row>
    <row r="414" spans="1:28" s="1" customFormat="1" x14ac:dyDescent="0.25">
      <c r="A414" s="1" t="s">
        <v>41</v>
      </c>
      <c r="B414" s="3" t="s">
        <v>14</v>
      </c>
      <c r="C414" s="12">
        <f>0.4*[1]CSHR!C70+0.6*[1]CSHR!C178</f>
        <v>0</v>
      </c>
      <c r="D414" s="12">
        <f>0.4*[1]CSHR!D70+0.6*[1]CSHR!D178</f>
        <v>0</v>
      </c>
      <c r="E414" s="12">
        <f>0.4*[1]CSHR!E70+0.6*[1]CSHR!E178</f>
        <v>0</v>
      </c>
      <c r="F414" s="12">
        <f>0.4*[1]CSHR!F70+0.6*[1]CSHR!F178</f>
        <v>0</v>
      </c>
      <c r="G414" s="12">
        <f>0.4*[1]CSHR!G70+0.6*[1]CSHR!G178</f>
        <v>2.5919979235751595E-3</v>
      </c>
      <c r="H414" s="12">
        <f>0.4*[1]CSHR!H70+0.6*[1]CSHR!H178</f>
        <v>2.5919979235751595E-3</v>
      </c>
      <c r="I414" s="12">
        <f>0.4*[1]CSHR!I70+0.6*[1]CSHR!I178</f>
        <v>2.5919979235751595E-3</v>
      </c>
      <c r="J414" s="25">
        <f t="shared" si="91"/>
        <v>1.2959989617875797E-3</v>
      </c>
      <c r="K414" s="25">
        <f t="shared" si="92"/>
        <v>8.6399930785838652E-4</v>
      </c>
      <c r="L414" s="12">
        <f>0.4*[1]CSHR!L70+0.6*[1]CSHR!L178</f>
        <v>2.5919979235751595E-3</v>
      </c>
      <c r="M414" s="12">
        <f>0.4*[1]CSHR!M70+0.6*[1]CSHR!M178</f>
        <v>4.59318596547687E-3</v>
      </c>
      <c r="N414" s="25">
        <f t="shared" si="93"/>
        <v>9.1863719309537403E-4</v>
      </c>
      <c r="O414" s="25">
        <f t="shared" si="97"/>
        <v>4.5931859654768702E-4</v>
      </c>
      <c r="P414" s="25">
        <f t="shared" si="94"/>
        <v>2.296592982738435E-3</v>
      </c>
      <c r="Q414" s="12">
        <f>0.4*[1]CSHR!Q70+0.6*[1]CSHR!Q178</f>
        <v>4.59318596547687E-3</v>
      </c>
      <c r="R414" s="25">
        <f t="shared" si="86"/>
        <v>2.296592982738435E-3</v>
      </c>
      <c r="S414" s="12">
        <f>0.4*[1]CSHR!S70+0.6*[1]CSHR!S178</f>
        <v>7.1851838890520294E-3</v>
      </c>
      <c r="T414" s="12">
        <f>0.4*[1]CSHR!T70+0.6*[1]CSHR!T178</f>
        <v>0</v>
      </c>
      <c r="U414" s="13">
        <f>0.4*[1]CSHR!U70+0.6*[1]CSHR!U178</f>
        <v>9.0224582752427805E-3</v>
      </c>
      <c r="V414" s="14">
        <f>0.4*[1]CSHR!V70+0.6*[1]CSHR!V178</f>
        <v>0</v>
      </c>
      <c r="W414" s="60">
        <f t="shared" si="87"/>
        <v>0.95610685418568497</v>
      </c>
      <c r="X414" s="70">
        <f t="shared" si="90"/>
        <v>1</v>
      </c>
      <c r="Y414" s="1" t="str">
        <f t="shared" si="95"/>
        <v>EAB+ROW</v>
      </c>
      <c r="Z414" s="1" t="str">
        <f t="shared" si="96"/>
        <v>40/60</v>
      </c>
    </row>
    <row r="415" spans="1:28" s="5" customFormat="1" x14ac:dyDescent="0.25">
      <c r="A415" s="5" t="s">
        <v>41</v>
      </c>
      <c r="B415" s="6" t="s">
        <v>15</v>
      </c>
      <c r="C415" s="15">
        <f>0.4*[1]CSHR!C71+0.6*[1]CSHR!C179</f>
        <v>0</v>
      </c>
      <c r="D415" s="12">
        <f>0.4*[1]CSHR!D71+0.6*[1]CSHR!D179</f>
        <v>0</v>
      </c>
      <c r="E415" s="15">
        <f>0.4*[1]CSHR!E71+0.6*[1]CSHR!E179</f>
        <v>0.37185002797565692</v>
      </c>
      <c r="F415" s="12">
        <f>0.4*[1]CSHR!F71+0.6*[1]CSHR!F179</f>
        <v>0</v>
      </c>
      <c r="G415" s="15">
        <f>0.4*[1]CSHR!G71+0.6*[1]CSHR!G179</f>
        <v>1.4899761730775784E-3</v>
      </c>
      <c r="H415" s="12">
        <f>0.4*[1]CSHR!H71+0.6*[1]CSHR!H179</f>
        <v>1.4899761730775784E-3</v>
      </c>
      <c r="I415" s="15">
        <f>0.4*[1]CSHR!I71+0.6*[1]CSHR!I179</f>
        <v>1.4899761730775784E-3</v>
      </c>
      <c r="J415" s="25">
        <f t="shared" si="91"/>
        <v>7.4498808653878919E-4</v>
      </c>
      <c r="K415" s="25">
        <f t="shared" si="92"/>
        <v>4.9665872435919283E-4</v>
      </c>
      <c r="L415" s="12">
        <f>0.4*[1]CSHR!L71+0.6*[1]CSHR!L179</f>
        <v>1.4899761730775784E-3</v>
      </c>
      <c r="M415" s="15">
        <f>0.4*[1]CSHR!M71+0.6*[1]CSHR!M179</f>
        <v>2.2419747202872001E-2</v>
      </c>
      <c r="N415" s="25">
        <f t="shared" si="93"/>
        <v>4.4839494405744E-3</v>
      </c>
      <c r="O415" s="25">
        <f t="shared" si="97"/>
        <v>2.2419747202872E-3</v>
      </c>
      <c r="P415" s="25">
        <f t="shared" si="94"/>
        <v>1.1209873601436E-2</v>
      </c>
      <c r="Q415" s="15">
        <f>0.4*[1]CSHR!Q71+0.6*[1]CSHR!Q179</f>
        <v>2.2419747202872001E-2</v>
      </c>
      <c r="R415" s="25">
        <f t="shared" si="86"/>
        <v>1.1209873601436E-2</v>
      </c>
      <c r="S415" s="15">
        <f>0.4*[1]CSHR!S71+0.6*[1]CSHR!S179</f>
        <v>2.3909723375949574E-2</v>
      </c>
      <c r="T415" s="12">
        <f>0.4*[1]CSHR!T71+0.6*[1]CSHR!T179</f>
        <v>0</v>
      </c>
      <c r="U415" s="16">
        <f>0.4*[1]CSHR!U71+0.6*[1]CSHR!U179</f>
        <v>4.7824120392346361E-2</v>
      </c>
      <c r="V415" s="14">
        <f>0.4*[1]CSHR!V71+0.6*[1]CSHR!V179</f>
        <v>1.6724847190362862E-2</v>
      </c>
      <c r="W415" s="60">
        <f t="shared" si="87"/>
        <v>0.45850456379299853</v>
      </c>
      <c r="X415" s="70">
        <f t="shared" si="90"/>
        <v>1</v>
      </c>
      <c r="Y415" s="5" t="str">
        <f t="shared" si="95"/>
        <v>EAB+ROW</v>
      </c>
      <c r="Z415" s="5" t="str">
        <f t="shared" si="96"/>
        <v>40/60</v>
      </c>
    </row>
    <row r="416" spans="1:28" s="7" customFormat="1" x14ac:dyDescent="0.25">
      <c r="A416" s="7" t="s">
        <v>41</v>
      </c>
      <c r="B416" s="3" t="s">
        <v>16</v>
      </c>
      <c r="C416" s="12">
        <f>0.4*[1]CSHR!C72+0.6*[1]CSHR!C180</f>
        <v>0</v>
      </c>
      <c r="D416" s="12">
        <f>0.4*[1]CSHR!D72+0.6*[1]CSHR!D180</f>
        <v>0</v>
      </c>
      <c r="E416" s="12">
        <f>0.4*[1]CSHR!E72+0.6*[1]CSHR!E180</f>
        <v>0</v>
      </c>
      <c r="F416" s="12">
        <f>0.4*[1]CSHR!F72+0.6*[1]CSHR!F180</f>
        <v>0</v>
      </c>
      <c r="G416" s="12">
        <f>0.4*[1]CSHR!G72+0.6*[1]CSHR!G180</f>
        <v>2.8661408154267553E-4</v>
      </c>
      <c r="H416" s="12">
        <f>0.4*[1]CSHR!H72+0.6*[1]CSHR!H180</f>
        <v>2.8661408154267553E-4</v>
      </c>
      <c r="I416" s="12">
        <f>0.4*[1]CSHR!I72+0.6*[1]CSHR!I180</f>
        <v>2.8661408154267553E-4</v>
      </c>
      <c r="J416" s="25">
        <f t="shared" si="91"/>
        <v>1.4330704077133776E-4</v>
      </c>
      <c r="K416" s="25">
        <f t="shared" si="92"/>
        <v>9.5538027180891848E-5</v>
      </c>
      <c r="L416" s="12">
        <f>0.4*[1]CSHR!L72+0.6*[1]CSHR!L180</f>
        <v>2.8661408154267553E-4</v>
      </c>
      <c r="M416" s="12">
        <f>0.4*[1]CSHR!M72+0.6*[1]CSHR!M180</f>
        <v>2.7865257927760109E-2</v>
      </c>
      <c r="N416" s="25">
        <f t="shared" si="93"/>
        <v>5.5730515855520217E-3</v>
      </c>
      <c r="O416" s="25">
        <f t="shared" si="97"/>
        <v>2.7865257927760108E-3</v>
      </c>
      <c r="P416" s="25">
        <f t="shared" si="94"/>
        <v>1.3932628963880055E-2</v>
      </c>
      <c r="Q416" s="12">
        <f>0.4*[1]CSHR!Q72+0.6*[1]CSHR!Q180</f>
        <v>2.7865257927760109E-2</v>
      </c>
      <c r="R416" s="25">
        <f t="shared" si="86"/>
        <v>1.3932628963880055E-2</v>
      </c>
      <c r="S416" s="12">
        <f>0.4*[1]CSHR!S72+0.6*[1]CSHR!S180</f>
        <v>2.8151872009302789E-2</v>
      </c>
      <c r="T416" s="12">
        <f>0.4*[1]CSHR!T72+0.6*[1]CSHR!T180</f>
        <v>0</v>
      </c>
      <c r="U416" s="13">
        <f>0.4*[1]CSHR!U72+0.6*[1]CSHR!U180</f>
        <v>2.8151872009302789E-2</v>
      </c>
      <c r="V416" s="14">
        <f>0.4*[1]CSHR!V72+0.6*[1]CSHR!V180</f>
        <v>3.5519340032302303E-2</v>
      </c>
      <c r="W416" s="60">
        <f t="shared" si="87"/>
        <v>0.81483626339336079</v>
      </c>
      <c r="X416" s="70">
        <f t="shared" si="90"/>
        <v>1</v>
      </c>
      <c r="Y416" s="7" t="str">
        <f t="shared" si="95"/>
        <v>EAB+ROW</v>
      </c>
      <c r="Z416" s="7" t="str">
        <f t="shared" si="96"/>
        <v>40/60</v>
      </c>
    </row>
    <row r="417" spans="1:26" s="8" customFormat="1" x14ac:dyDescent="0.25">
      <c r="A417" s="8" t="s">
        <v>41</v>
      </c>
      <c r="B417" s="9" t="s">
        <v>17</v>
      </c>
      <c r="C417" s="17">
        <f>0.4*[1]CSHR!C73+0.6*[1]CSHR!C181</f>
        <v>0</v>
      </c>
      <c r="D417" s="18">
        <f>0.4*[1]CSHR!D73+0.6*[1]CSHR!D181</f>
        <v>0</v>
      </c>
      <c r="E417" s="17">
        <f>0.4*[1]CSHR!E73+0.6*[1]CSHR!E181</f>
        <v>0</v>
      </c>
      <c r="F417" s="18">
        <f>0.4*[1]CSHR!F73+0.6*[1]CSHR!F181</f>
        <v>0.42593971447954182</v>
      </c>
      <c r="G417" s="17">
        <f>0.4*[1]CSHR!G73+0.6*[1]CSHR!G181</f>
        <v>0</v>
      </c>
      <c r="H417" s="18">
        <f>0.4*[1]CSHR!H73+0.6*[1]CSHR!H181</f>
        <v>0</v>
      </c>
      <c r="I417" s="17">
        <f>0.4*[1]CSHR!I73+0.6*[1]CSHR!I181</f>
        <v>0</v>
      </c>
      <c r="J417" s="56">
        <f t="shared" si="91"/>
        <v>0</v>
      </c>
      <c r="K417" s="56">
        <f t="shared" si="92"/>
        <v>0</v>
      </c>
      <c r="L417" s="18">
        <f>0.4*[1]CSHR!L73+0.6*[1]CSHR!L181</f>
        <v>0</v>
      </c>
      <c r="M417" s="17">
        <f>0.4*[1]CSHR!M73+0.6*[1]CSHR!M181</f>
        <v>2.1445572737397087E-2</v>
      </c>
      <c r="N417" s="56">
        <f t="shared" si="93"/>
        <v>4.2891145474794178E-3</v>
      </c>
      <c r="O417" s="56">
        <f t="shared" si="97"/>
        <v>2.1445572737397089E-3</v>
      </c>
      <c r="P417" s="56">
        <f t="shared" si="94"/>
        <v>1.0722786368698544E-2</v>
      </c>
      <c r="Q417" s="17">
        <f>0.4*[1]CSHR!Q73+0.6*[1]CSHR!Q181</f>
        <v>2.1445572737397087E-2</v>
      </c>
      <c r="R417" s="56">
        <f t="shared" si="86"/>
        <v>1.0722786368698544E-2</v>
      </c>
      <c r="S417" s="17">
        <f>0.4*[1]CSHR!S73+0.6*[1]CSHR!S181</f>
        <v>2.1445572737397087E-2</v>
      </c>
      <c r="T417" s="18">
        <f>0.4*[1]CSHR!T73+0.6*[1]CSHR!T181</f>
        <v>0</v>
      </c>
      <c r="U417" s="17">
        <f>0.4*[1]CSHR!U73+0.6*[1]CSHR!U181</f>
        <v>4.4320850323954011E-2</v>
      </c>
      <c r="V417" s="19">
        <f>0.4*[1]CSHR!V73+0.6*[1]CSHR!V181</f>
        <v>2.7972334293819689E-3</v>
      </c>
      <c r="W417" s="62">
        <f t="shared" si="87"/>
        <v>0.43472623899631457</v>
      </c>
      <c r="X417" s="71">
        <f t="shared" si="90"/>
        <v>1</v>
      </c>
      <c r="Y417" s="8" t="str">
        <f t="shared" si="95"/>
        <v>EAB+ROW</v>
      </c>
      <c r="Z417" s="8" t="str">
        <f t="shared" si="96"/>
        <v>40/60</v>
      </c>
    </row>
    <row r="418" spans="1:26" s="1" customFormat="1" x14ac:dyDescent="0.25">
      <c r="A418" s="1" t="s">
        <v>42</v>
      </c>
      <c r="B418" s="3" t="s">
        <v>0</v>
      </c>
      <c r="C418" s="12">
        <f>[1]CSHR!C164</f>
        <v>0.47584628903906828</v>
      </c>
      <c r="D418" s="12">
        <f>[1]CSHR!D164</f>
        <v>0</v>
      </c>
      <c r="E418" s="12">
        <f>[1]CSHR!E164</f>
        <v>0</v>
      </c>
      <c r="F418" s="12">
        <f>[1]CSHR!F164</f>
        <v>0</v>
      </c>
      <c r="G418" s="12">
        <f>[1]CSHR!G164</f>
        <v>1.0882175398734876E-2</v>
      </c>
      <c r="H418" s="12">
        <f>[1]CSHR!H164</f>
        <v>1.0882175398734876E-2</v>
      </c>
      <c r="I418" s="12">
        <f>[1]CSHR!I164</f>
        <v>1.0882175398734876E-2</v>
      </c>
      <c r="J418" s="25">
        <f t="shared" si="91"/>
        <v>5.4410876993674379E-3</v>
      </c>
      <c r="K418" s="25">
        <f t="shared" si="92"/>
        <v>3.6273917995782918E-3</v>
      </c>
      <c r="L418" s="12">
        <f>[1]CSHR!L164</f>
        <v>1.0882175398734876E-2</v>
      </c>
      <c r="M418" s="12">
        <f>[1]CSHR!M164</f>
        <v>1.7955796168811135E-2</v>
      </c>
      <c r="N418" s="25">
        <f t="shared" si="93"/>
        <v>3.591159233762227E-3</v>
      </c>
      <c r="O418" s="25">
        <f>P418/5</f>
        <v>1.7955796168811135E-3</v>
      </c>
      <c r="P418" s="25">
        <f t="shared" si="94"/>
        <v>8.9778980844055674E-3</v>
      </c>
      <c r="Q418" s="12">
        <f>[1]CSHR!Q164</f>
        <v>1.7955796168811135E-2</v>
      </c>
      <c r="R418" s="25">
        <f t="shared" si="86"/>
        <v>8.9778980844055674E-3</v>
      </c>
      <c r="S418" s="12">
        <f>[1]CSHR!S164</f>
        <v>2.8837971567546049E-2</v>
      </c>
      <c r="T418" s="12">
        <f>[1]CSHR!T164</f>
        <v>0</v>
      </c>
      <c r="U418" s="13">
        <f>[1]CSHR!U164</f>
        <v>4.395864202549226E-2</v>
      </c>
      <c r="V418" s="14">
        <f>[1]CSHR!V164</f>
        <v>4.1061561046092147E-2</v>
      </c>
      <c r="W418" s="60">
        <f t="shared" si="87"/>
        <v>0.29844422787083924</v>
      </c>
      <c r="X418" s="70">
        <f t="shared" si="90"/>
        <v>1</v>
      </c>
      <c r="Y418" s="1" t="str">
        <f>$AW$2</f>
        <v>ROW</v>
      </c>
    </row>
    <row r="419" spans="1:26" s="5" customFormat="1" x14ac:dyDescent="0.25">
      <c r="A419" s="5" t="s">
        <v>42</v>
      </c>
      <c r="B419" s="6" t="s">
        <v>1</v>
      </c>
      <c r="C419" s="15">
        <f>[1]CSHR!C165</f>
        <v>0</v>
      </c>
      <c r="D419" s="12">
        <f>[1]CSHR!D165</f>
        <v>0</v>
      </c>
      <c r="E419" s="15">
        <f>[1]CSHR!E165</f>
        <v>0</v>
      </c>
      <c r="F419" s="12">
        <f>[1]CSHR!F165</f>
        <v>0</v>
      </c>
      <c r="G419" s="15">
        <f>[1]CSHR!G165</f>
        <v>7.229419529802157E-3</v>
      </c>
      <c r="H419" s="12">
        <f>[1]CSHR!H165</f>
        <v>7.229419529802157E-3</v>
      </c>
      <c r="I419" s="15">
        <f>[1]CSHR!I165</f>
        <v>7.229419529802157E-3</v>
      </c>
      <c r="J419" s="25">
        <f t="shared" si="91"/>
        <v>3.6147097649010785E-3</v>
      </c>
      <c r="K419" s="25">
        <f t="shared" si="92"/>
        <v>2.4098065099340525E-3</v>
      </c>
      <c r="L419" s="12">
        <f>[1]CSHR!L165</f>
        <v>7.229419529802157E-3</v>
      </c>
      <c r="M419" s="15">
        <f>[1]CSHR!M165</f>
        <v>1.5617044127957279E-2</v>
      </c>
      <c r="N419" s="25">
        <f t="shared" si="93"/>
        <v>3.1234088255914557E-3</v>
      </c>
      <c r="O419" s="69">
        <f>T419/2</f>
        <v>0.17486213379282997</v>
      </c>
      <c r="P419" s="25">
        <f t="shared" si="94"/>
        <v>7.8085220639786393E-3</v>
      </c>
      <c r="Q419" s="15">
        <f>[1]CSHR!Q165</f>
        <v>1.5617044127957279E-2</v>
      </c>
      <c r="R419" s="25">
        <f t="shared" si="86"/>
        <v>7.8085220639786393E-3</v>
      </c>
      <c r="S419" s="15">
        <f>[1]CSHR!S165</f>
        <v>2.2846463657759431E-2</v>
      </c>
      <c r="T419" s="12">
        <f>[1]CSHR!T165</f>
        <v>0.34972426758565994</v>
      </c>
      <c r="U419" s="16">
        <f>[1]CSHR!U165</f>
        <v>3.8463507785716694E-2</v>
      </c>
      <c r="V419" s="14">
        <f>[1]CSHR!V165</f>
        <v>1.3305491365670956E-2</v>
      </c>
      <c r="W419" s="60">
        <f t="shared" si="87"/>
        <v>0.31588140020885591</v>
      </c>
      <c r="X419" s="70">
        <f t="shared" si="90"/>
        <v>1</v>
      </c>
      <c r="Y419" s="5" t="str">
        <f t="shared" ref="Y419:Y471" si="98">$AW$2</f>
        <v>ROW</v>
      </c>
    </row>
    <row r="420" spans="1:26" s="1" customFormat="1" x14ac:dyDescent="0.25">
      <c r="A420" s="1" t="s">
        <v>42</v>
      </c>
      <c r="B420" s="3" t="s">
        <v>2</v>
      </c>
      <c r="C420" s="12">
        <f>[1]CSHR!C166</f>
        <v>0.53847539865199234</v>
      </c>
      <c r="D420" s="12">
        <f>[1]CSHR!D166</f>
        <v>0</v>
      </c>
      <c r="E420" s="12">
        <f>[1]CSHR!E166</f>
        <v>0</v>
      </c>
      <c r="F420" s="12">
        <f>[1]CSHR!F166</f>
        <v>0</v>
      </c>
      <c r="G420" s="12">
        <f>[1]CSHR!G166</f>
        <v>1.009977118744537E-2</v>
      </c>
      <c r="H420" s="12">
        <f>[1]CSHR!H166</f>
        <v>1.009977118744537E-2</v>
      </c>
      <c r="I420" s="12">
        <f>[1]CSHR!I166</f>
        <v>1.009977118744537E-2</v>
      </c>
      <c r="J420" s="25">
        <f t="shared" si="91"/>
        <v>5.0498855937226852E-3</v>
      </c>
      <c r="K420" s="25">
        <f t="shared" si="92"/>
        <v>3.3665903958151233E-3</v>
      </c>
      <c r="L420" s="12">
        <f>[1]CSHR!L166</f>
        <v>1.009977118744537E-2</v>
      </c>
      <c r="M420" s="12">
        <f>[1]CSHR!M166</f>
        <v>1.5409267906523623E-2</v>
      </c>
      <c r="N420" s="25">
        <f t="shared" si="93"/>
        <v>3.0818535813047247E-3</v>
      </c>
      <c r="O420" s="25">
        <f>P420/5</f>
        <v>1.5409267906523623E-3</v>
      </c>
      <c r="P420" s="25">
        <f t="shared" si="94"/>
        <v>7.7046339532618113E-3</v>
      </c>
      <c r="Q420" s="12">
        <f>[1]CSHR!Q166</f>
        <v>1.5409267906523623E-2</v>
      </c>
      <c r="R420" s="25">
        <f t="shared" si="86"/>
        <v>7.7046339532618113E-3</v>
      </c>
      <c r="S420" s="12">
        <f>[1]CSHR!S166</f>
        <v>2.5509039093968996E-2</v>
      </c>
      <c r="T420" s="12">
        <f>[1]CSHR!T166</f>
        <v>0</v>
      </c>
      <c r="U420" s="13">
        <f>[1]CSHR!U166</f>
        <v>3.8485264699462597E-2</v>
      </c>
      <c r="V420" s="14">
        <f>[1]CSHR!V166</f>
        <v>4.231176134922246E-2</v>
      </c>
      <c r="W420" s="60">
        <f t="shared" si="87"/>
        <v>0.25555239137450669</v>
      </c>
      <c r="X420" s="70">
        <f t="shared" si="90"/>
        <v>1</v>
      </c>
      <c r="Y420" s="1" t="str">
        <f t="shared" si="98"/>
        <v>ROW</v>
      </c>
    </row>
    <row r="421" spans="1:26" s="5" customFormat="1" x14ac:dyDescent="0.25">
      <c r="A421" s="5" t="s">
        <v>42</v>
      </c>
      <c r="B421" s="6" t="s">
        <v>3</v>
      </c>
      <c r="C421" s="15">
        <f>[1]CSHR!C167</f>
        <v>0</v>
      </c>
      <c r="D421" s="12">
        <f>[1]CSHR!D167</f>
        <v>0</v>
      </c>
      <c r="E421" s="15">
        <f>[1]CSHR!E167</f>
        <v>0.75670377397321942</v>
      </c>
      <c r="F421" s="12">
        <f>[1]CSHR!F167</f>
        <v>0</v>
      </c>
      <c r="G421" s="15">
        <f>[1]CSHR!G167</f>
        <v>1.962477130646578E-3</v>
      </c>
      <c r="H421" s="12">
        <f>[1]CSHR!H167</f>
        <v>1.962477130646578E-3</v>
      </c>
      <c r="I421" s="15">
        <f>[1]CSHR!I167</f>
        <v>1.962477130646578E-3</v>
      </c>
      <c r="J421" s="25">
        <f t="shared" si="91"/>
        <v>9.8123856532328899E-4</v>
      </c>
      <c r="K421" s="25">
        <f t="shared" si="92"/>
        <v>6.5415904354885937E-4</v>
      </c>
      <c r="L421" s="12">
        <f>[1]CSHR!L167</f>
        <v>1.962477130646578E-3</v>
      </c>
      <c r="M421" s="15">
        <f>[1]CSHR!M167</f>
        <v>8.4084870867709334E-3</v>
      </c>
      <c r="N421" s="25">
        <f t="shared" si="93"/>
        <v>1.6816974173541866E-3</v>
      </c>
      <c r="O421" s="25">
        <f t="shared" ref="O421:O435" si="99">P421/5</f>
        <v>8.408487086770933E-4</v>
      </c>
      <c r="P421" s="25">
        <f t="shared" si="94"/>
        <v>4.2042435433854667E-3</v>
      </c>
      <c r="Q421" s="15">
        <f>[1]CSHR!Q167</f>
        <v>8.4084870867709334E-3</v>
      </c>
      <c r="R421" s="25">
        <f t="shared" si="86"/>
        <v>4.2042435433854667E-3</v>
      </c>
      <c r="S421" s="15">
        <f>[1]CSHR!S167</f>
        <v>1.0370964217417525E-2</v>
      </c>
      <c r="T421" s="12">
        <f>[1]CSHR!T167</f>
        <v>0</v>
      </c>
      <c r="U421" s="16">
        <f>[1]CSHR!U167</f>
        <v>1.9340017109973209E-2</v>
      </c>
      <c r="V421" s="14">
        <f>[1]CSHR!V167</f>
        <v>6.6642650162877124E-3</v>
      </c>
      <c r="W421" s="60">
        <f t="shared" si="87"/>
        <v>0.16968766616529984</v>
      </c>
      <c r="X421" s="70">
        <f t="shared" si="90"/>
        <v>1</v>
      </c>
      <c r="Y421" s="5" t="str">
        <f t="shared" si="98"/>
        <v>ROW</v>
      </c>
    </row>
    <row r="422" spans="1:26" s="1" customFormat="1" x14ac:dyDescent="0.25">
      <c r="A422" s="1" t="s">
        <v>42</v>
      </c>
      <c r="B422" s="3" t="s">
        <v>4</v>
      </c>
      <c r="C422" s="12">
        <f>[1]CSHR!C168</f>
        <v>0</v>
      </c>
      <c r="D422" s="12">
        <f>[1]CSHR!D168</f>
        <v>0</v>
      </c>
      <c r="E422" s="12">
        <f>[1]CSHR!E168</f>
        <v>0</v>
      </c>
      <c r="F422" s="12">
        <f>[1]CSHR!F168</f>
        <v>0</v>
      </c>
      <c r="G422" s="12">
        <f>[1]CSHR!G168</f>
        <v>1.4706106110030202E-2</v>
      </c>
      <c r="H422" s="12">
        <f>[1]CSHR!H168</f>
        <v>1.4706106110030202E-2</v>
      </c>
      <c r="I422" s="12">
        <f>[1]CSHR!I168</f>
        <v>1.4706106110030202E-2</v>
      </c>
      <c r="J422" s="25">
        <f t="shared" si="91"/>
        <v>7.353053055015101E-3</v>
      </c>
      <c r="K422" s="25">
        <f t="shared" si="92"/>
        <v>4.9020353700100676E-3</v>
      </c>
      <c r="L422" s="12">
        <f>[1]CSHR!L168</f>
        <v>1.4706106110030202E-2</v>
      </c>
      <c r="M422" s="12">
        <f>[1]CSHR!M168</f>
        <v>1.5969115523113198E-2</v>
      </c>
      <c r="N422" s="25">
        <f t="shared" si="93"/>
        <v>3.1938231046226397E-3</v>
      </c>
      <c r="O422" s="25">
        <f t="shared" si="99"/>
        <v>1.5969115523113198E-3</v>
      </c>
      <c r="P422" s="25">
        <f t="shared" si="94"/>
        <v>7.9845577615565988E-3</v>
      </c>
      <c r="Q422" s="12">
        <f>[1]CSHR!Q168</f>
        <v>1.5969115523113198E-2</v>
      </c>
      <c r="R422" s="25">
        <f t="shared" si="86"/>
        <v>7.9845577615565988E-3</v>
      </c>
      <c r="S422" s="12">
        <f>[1]CSHR!S168</f>
        <v>3.0675221633143398E-2</v>
      </c>
      <c r="T422" s="12">
        <f>[1]CSHR!T168</f>
        <v>0</v>
      </c>
      <c r="U422" s="13">
        <f>[1]CSHR!U168</f>
        <v>3.3869044737766009E-2</v>
      </c>
      <c r="V422" s="14">
        <f>[1]CSHR!V168</f>
        <v>2.7233529833389203E-3</v>
      </c>
      <c r="W422" s="60">
        <f t="shared" si="87"/>
        <v>0.80895478655433217</v>
      </c>
      <c r="X422" s="70">
        <f t="shared" si="90"/>
        <v>1</v>
      </c>
      <c r="Y422" s="1" t="str">
        <f t="shared" si="98"/>
        <v>ROW</v>
      </c>
    </row>
    <row r="423" spans="1:26" s="5" customFormat="1" x14ac:dyDescent="0.25">
      <c r="A423" s="5" t="s">
        <v>42</v>
      </c>
      <c r="B423" s="6" t="s">
        <v>5</v>
      </c>
      <c r="C423" s="15">
        <f>[1]CSHR!C169</f>
        <v>0.53068219038677766</v>
      </c>
      <c r="D423" s="12">
        <f>[1]CSHR!D169</f>
        <v>0</v>
      </c>
      <c r="E423" s="15">
        <f>[1]CSHR!E169</f>
        <v>0</v>
      </c>
      <c r="F423" s="12">
        <f>[1]CSHR!F169</f>
        <v>0</v>
      </c>
      <c r="G423" s="15">
        <f>[1]CSHR!G169</f>
        <v>1.0144276200248287E-2</v>
      </c>
      <c r="H423" s="12">
        <f>[1]CSHR!H169</f>
        <v>1.0144276200248287E-2</v>
      </c>
      <c r="I423" s="15">
        <f>[1]CSHR!I169</f>
        <v>1.0144276200248287E-2</v>
      </c>
      <c r="J423" s="25">
        <f t="shared" si="91"/>
        <v>5.0721381001241437E-3</v>
      </c>
      <c r="K423" s="25">
        <f t="shared" si="92"/>
        <v>3.3814254000827625E-3</v>
      </c>
      <c r="L423" s="12">
        <f>[1]CSHR!L169</f>
        <v>1.0144276200248287E-2</v>
      </c>
      <c r="M423" s="15">
        <f>[1]CSHR!M169</f>
        <v>1.6016009052218151E-2</v>
      </c>
      <c r="N423" s="25">
        <f t="shared" si="93"/>
        <v>3.2032018104436303E-3</v>
      </c>
      <c r="O423" s="25">
        <f t="shared" si="99"/>
        <v>1.6016009052218152E-3</v>
      </c>
      <c r="P423" s="25">
        <f t="shared" si="94"/>
        <v>8.0080045261090756E-3</v>
      </c>
      <c r="Q423" s="15">
        <f>[1]CSHR!Q169</f>
        <v>1.6016009052218151E-2</v>
      </c>
      <c r="R423" s="25">
        <f t="shared" si="86"/>
        <v>8.0080045261090756E-3</v>
      </c>
      <c r="S423" s="15">
        <f>[1]CSHR!S169</f>
        <v>2.6160285252466466E-2</v>
      </c>
      <c r="T423" s="12">
        <f>[1]CSHR!T169</f>
        <v>0</v>
      </c>
      <c r="U423" s="16">
        <f>[1]CSHR!U169</f>
        <v>3.9647450770123903E-2</v>
      </c>
      <c r="V423" s="14">
        <f>[1]CSHR!V169</f>
        <v>3.5749153793183969E-2</v>
      </c>
      <c r="W423" s="60">
        <f t="shared" si="87"/>
        <v>0.26587742162392813</v>
      </c>
      <c r="X423" s="70">
        <f t="shared" si="90"/>
        <v>1</v>
      </c>
      <c r="Y423" s="5" t="str">
        <f t="shared" si="98"/>
        <v>ROW</v>
      </c>
    </row>
    <row r="424" spans="1:26" s="1" customFormat="1" x14ac:dyDescent="0.25">
      <c r="A424" s="1" t="s">
        <v>42</v>
      </c>
      <c r="B424" s="3" t="s">
        <v>6</v>
      </c>
      <c r="C424" s="12">
        <f>[1]CSHR!C170</f>
        <v>0</v>
      </c>
      <c r="D424" s="12">
        <f>[1]CSHR!D170</f>
        <v>0</v>
      </c>
      <c r="E424" s="12">
        <f>[1]CSHR!E170</f>
        <v>0</v>
      </c>
      <c r="F424" s="12">
        <f>[1]CSHR!F170</f>
        <v>0</v>
      </c>
      <c r="G424" s="12">
        <f>[1]CSHR!G170</f>
        <v>1.6945121244395624E-3</v>
      </c>
      <c r="H424" s="12">
        <f>[1]CSHR!H170</f>
        <v>1.6945121244395624E-3</v>
      </c>
      <c r="I424" s="12">
        <f>[1]CSHR!I170</f>
        <v>1.6945121244395624E-3</v>
      </c>
      <c r="J424" s="25">
        <f t="shared" si="91"/>
        <v>8.472560622197812E-4</v>
      </c>
      <c r="K424" s="25">
        <f t="shared" si="92"/>
        <v>5.6483737481318743E-4</v>
      </c>
      <c r="L424" s="12">
        <f>[1]CSHR!L170</f>
        <v>1.6945121244395624E-3</v>
      </c>
      <c r="M424" s="12">
        <f>[1]CSHR!M170</f>
        <v>2.7457372386752173E-2</v>
      </c>
      <c r="N424" s="25">
        <f t="shared" si="93"/>
        <v>5.4914744773504349E-3</v>
      </c>
      <c r="O424" s="25">
        <f t="shared" si="99"/>
        <v>2.7457372386752174E-3</v>
      </c>
      <c r="P424" s="25">
        <f t="shared" si="94"/>
        <v>1.3728686193376086E-2</v>
      </c>
      <c r="Q424" s="12">
        <f>[1]CSHR!Q170</f>
        <v>2.7457372386752173E-2</v>
      </c>
      <c r="R424" s="25">
        <f t="shared" si="86"/>
        <v>1.3728686193376086E-2</v>
      </c>
      <c r="S424" s="12">
        <f>[1]CSHR!S170</f>
        <v>2.9151884511191793E-2</v>
      </c>
      <c r="T424" s="12">
        <f>[1]CSHR!T170</f>
        <v>0</v>
      </c>
      <c r="U424" s="13">
        <f>[1]CSHR!U170</f>
        <v>2.9151884511191793E-2</v>
      </c>
      <c r="V424" s="14">
        <f>[1]CSHR!V170</f>
        <v>4.1164636018590793E-2</v>
      </c>
      <c r="W424" s="60">
        <f t="shared" si="87"/>
        <v>0.80173212414795225</v>
      </c>
      <c r="X424" s="70">
        <f t="shared" si="90"/>
        <v>1</v>
      </c>
      <c r="Y424" s="1" t="str">
        <f t="shared" si="98"/>
        <v>ROW</v>
      </c>
    </row>
    <row r="425" spans="1:26" s="5" customFormat="1" x14ac:dyDescent="0.25">
      <c r="A425" s="5" t="s">
        <v>42</v>
      </c>
      <c r="B425" s="6" t="s">
        <v>7</v>
      </c>
      <c r="C425" s="15">
        <f>[1]CSHR!C171</f>
        <v>0</v>
      </c>
      <c r="D425" s="12">
        <f>[1]CSHR!D171</f>
        <v>0</v>
      </c>
      <c r="E425" s="15">
        <f>[1]CSHR!E171</f>
        <v>0</v>
      </c>
      <c r="F425" s="12">
        <f>[1]CSHR!F171</f>
        <v>0</v>
      </c>
      <c r="G425" s="15">
        <f>[1]CSHR!G171</f>
        <v>4.5932336710585928E-3</v>
      </c>
      <c r="H425" s="12">
        <f>[1]CSHR!H171</f>
        <v>0.34261420230180883</v>
      </c>
      <c r="I425" s="15">
        <f>[1]CSHR!I171</f>
        <v>4.5932336710585928E-3</v>
      </c>
      <c r="J425" s="25">
        <f t="shared" si="91"/>
        <v>2.2966168355292964E-3</v>
      </c>
      <c r="K425" s="25">
        <f t="shared" si="92"/>
        <v>1.5310778903528642E-3</v>
      </c>
      <c r="L425" s="12">
        <f>[1]CSHR!L171</f>
        <v>4.5932336710585928E-3</v>
      </c>
      <c r="M425" s="15">
        <f>[1]CSHR!M171</f>
        <v>2.2375040909475077E-2</v>
      </c>
      <c r="N425" s="25">
        <f t="shared" si="93"/>
        <v>4.4750081818950155E-3</v>
      </c>
      <c r="O425" s="25">
        <f t="shared" si="99"/>
        <v>2.2375040909475077E-3</v>
      </c>
      <c r="P425" s="25">
        <f t="shared" si="94"/>
        <v>1.1187520454737539E-2</v>
      </c>
      <c r="Q425" s="15">
        <f>[1]CSHR!Q171</f>
        <v>2.2375040909475077E-2</v>
      </c>
      <c r="R425" s="25">
        <f t="shared" si="86"/>
        <v>1.1187520454737539E-2</v>
      </c>
      <c r="S425" s="15">
        <f>[1]CSHR!S171</f>
        <v>2.6968274580533656E-2</v>
      </c>
      <c r="T425" s="12">
        <f>[1]CSHR!T171</f>
        <v>0</v>
      </c>
      <c r="U425" s="16">
        <f>[1]CSHR!U171</f>
        <v>5.6801662459833729E-2</v>
      </c>
      <c r="V425" s="14">
        <f>[1]CSHR!V171</f>
        <v>4.5926654469576111E-2</v>
      </c>
      <c r="W425" s="60">
        <f t="shared" si="87"/>
        <v>0.43624417544792216</v>
      </c>
      <c r="X425" s="70">
        <f t="shared" si="90"/>
        <v>1</v>
      </c>
      <c r="Y425" s="5" t="str">
        <f t="shared" si="98"/>
        <v>ROW</v>
      </c>
    </row>
    <row r="426" spans="1:26" s="1" customFormat="1" x14ac:dyDescent="0.25">
      <c r="A426" s="1" t="s">
        <v>42</v>
      </c>
      <c r="B426" s="3" t="s">
        <v>8</v>
      </c>
      <c r="C426" s="12">
        <f>[1]CSHR!C172</f>
        <v>0</v>
      </c>
      <c r="D426" s="12">
        <f>[1]CSHR!D172</f>
        <v>0</v>
      </c>
      <c r="E426" s="12">
        <f>[1]CSHR!E172</f>
        <v>0</v>
      </c>
      <c r="F426" s="12">
        <f>[1]CSHR!F172</f>
        <v>0.81615876321858205</v>
      </c>
      <c r="G426" s="12">
        <f>[1]CSHR!G172</f>
        <v>0</v>
      </c>
      <c r="H426" s="12">
        <f>[1]CSHR!H172</f>
        <v>0</v>
      </c>
      <c r="I426" s="12">
        <f>[1]CSHR!I172</f>
        <v>0</v>
      </c>
      <c r="J426" s="25">
        <f t="shared" si="91"/>
        <v>0</v>
      </c>
      <c r="K426" s="25">
        <f t="shared" si="92"/>
        <v>0</v>
      </c>
      <c r="L426" s="12">
        <f>[1]CSHR!L172</f>
        <v>0</v>
      </c>
      <c r="M426" s="12">
        <f>[1]CSHR!M172</f>
        <v>6.8487752009910498E-3</v>
      </c>
      <c r="N426" s="25">
        <f t="shared" si="93"/>
        <v>1.3697550401982101E-3</v>
      </c>
      <c r="O426" s="25">
        <f t="shared" si="99"/>
        <v>6.8487752009910503E-4</v>
      </c>
      <c r="P426" s="25">
        <f t="shared" si="94"/>
        <v>3.4243876004955249E-3</v>
      </c>
      <c r="Q426" s="12">
        <f>[1]CSHR!Q172</f>
        <v>6.8487752009910498E-3</v>
      </c>
      <c r="R426" s="25">
        <f t="shared" si="86"/>
        <v>3.4243876004955249E-3</v>
      </c>
      <c r="S426" s="12">
        <f>[1]CSHR!S172</f>
        <v>6.8487752009910498E-3</v>
      </c>
      <c r="T426" s="12">
        <f>[1]CSHR!T172</f>
        <v>0</v>
      </c>
      <c r="U426" s="13">
        <f>[1]CSHR!U172</f>
        <v>1.41541354153815E-2</v>
      </c>
      <c r="V426" s="14">
        <f>[1]CSHR!V172</f>
        <v>1.40487696430586E-3</v>
      </c>
      <c r="W426" s="60">
        <f t="shared" si="87"/>
        <v>0.13883249103746897</v>
      </c>
      <c r="X426" s="70">
        <f t="shared" si="90"/>
        <v>1</v>
      </c>
      <c r="Y426" s="1" t="str">
        <f t="shared" si="98"/>
        <v>ROW</v>
      </c>
    </row>
    <row r="427" spans="1:26" s="5" customFormat="1" x14ac:dyDescent="0.25">
      <c r="A427" s="5" t="s">
        <v>42</v>
      </c>
      <c r="B427" s="6" t="s">
        <v>9</v>
      </c>
      <c r="C427" s="15">
        <f>[1]CSHR!C173</f>
        <v>0.42533830827844088</v>
      </c>
      <c r="D427" s="12">
        <f>[1]CSHR!D173</f>
        <v>0</v>
      </c>
      <c r="E427" s="15">
        <f>[1]CSHR!E173</f>
        <v>0</v>
      </c>
      <c r="F427" s="12">
        <f>[1]CSHR!F173</f>
        <v>0</v>
      </c>
      <c r="G427" s="15">
        <f>[1]CSHR!G173</f>
        <v>7.972701140695192E-3</v>
      </c>
      <c r="H427" s="12">
        <f>[1]CSHR!H173</f>
        <v>7.972701140695192E-3</v>
      </c>
      <c r="I427" s="15">
        <f>[1]CSHR!I173</f>
        <v>7.972701140695192E-3</v>
      </c>
      <c r="J427" s="25">
        <f t="shared" si="91"/>
        <v>3.986350570347596E-3</v>
      </c>
      <c r="K427" s="25">
        <f t="shared" si="92"/>
        <v>2.6575670468983975E-3</v>
      </c>
      <c r="L427" s="12">
        <f>[1]CSHR!L173</f>
        <v>7.972701140695192E-3</v>
      </c>
      <c r="M427" s="15">
        <f>[1]CSHR!M173</f>
        <v>2.0246983688840762E-2</v>
      </c>
      <c r="N427" s="25">
        <f t="shared" si="93"/>
        <v>4.0493967377681524E-3</v>
      </c>
      <c r="O427" s="25">
        <f t="shared" si="99"/>
        <v>2.0246983688840762E-3</v>
      </c>
      <c r="P427" s="25">
        <f t="shared" si="94"/>
        <v>1.0123491844420381E-2</v>
      </c>
      <c r="Q427" s="15">
        <f>[1]CSHR!Q173</f>
        <v>2.0246983688840762E-2</v>
      </c>
      <c r="R427" s="25">
        <f t="shared" si="86"/>
        <v>1.0123491844420381E-2</v>
      </c>
      <c r="S427" s="15">
        <f>[1]CSHR!S173</f>
        <v>2.8219684829535914E-2</v>
      </c>
      <c r="T427" s="12">
        <f>[1]CSHR!T173</f>
        <v>0</v>
      </c>
      <c r="U427" s="16">
        <f>[1]CSHR!U173</f>
        <v>4.5269776356980762E-2</v>
      </c>
      <c r="V427" s="14">
        <f>[1]CSHR!V173</f>
        <v>5.5623347757320793E-2</v>
      </c>
      <c r="W427" s="60">
        <f t="shared" si="87"/>
        <v>0.34019911442452011</v>
      </c>
      <c r="X427" s="70">
        <f t="shared" si="90"/>
        <v>1</v>
      </c>
      <c r="Y427" s="5" t="str">
        <f t="shared" si="98"/>
        <v>ROW</v>
      </c>
    </row>
    <row r="428" spans="1:26" s="1" customFormat="1" x14ac:dyDescent="0.25">
      <c r="A428" s="1" t="s">
        <v>42</v>
      </c>
      <c r="B428" s="3" t="s">
        <v>10</v>
      </c>
      <c r="C428" s="12">
        <f>[1]CSHR!C174</f>
        <v>0</v>
      </c>
      <c r="D428" s="12">
        <f>[1]CSHR!D174</f>
        <v>0</v>
      </c>
      <c r="E428" s="12">
        <f>[1]CSHR!E174</f>
        <v>0.72981226763952622</v>
      </c>
      <c r="F428" s="12">
        <f>[1]CSHR!F174</f>
        <v>0</v>
      </c>
      <c r="G428" s="12">
        <f>[1]CSHR!G174</f>
        <v>2.8230577419138835E-3</v>
      </c>
      <c r="H428" s="12">
        <f>[1]CSHR!H174</f>
        <v>2.8230577419138835E-3</v>
      </c>
      <c r="I428" s="12">
        <f>[1]CSHR!I174</f>
        <v>2.8230577419138835E-3</v>
      </c>
      <c r="J428" s="25">
        <f t="shared" si="91"/>
        <v>1.4115288709569418E-3</v>
      </c>
      <c r="K428" s="25">
        <f t="shared" si="92"/>
        <v>9.4101924730462781E-4</v>
      </c>
      <c r="L428" s="12">
        <f>[1]CSHR!L174</f>
        <v>2.8230577419138835E-3</v>
      </c>
      <c r="M428" s="12">
        <f>[1]CSHR!M174</f>
        <v>9.1027343254606197E-3</v>
      </c>
      <c r="N428" s="25">
        <f t="shared" si="93"/>
        <v>1.8205468650921239E-3</v>
      </c>
      <c r="O428" s="25">
        <f t="shared" si="99"/>
        <v>9.1027343254606197E-4</v>
      </c>
      <c r="P428" s="25">
        <f t="shared" si="94"/>
        <v>4.5513671627303099E-3</v>
      </c>
      <c r="Q428" s="12">
        <f>[1]CSHR!Q174</f>
        <v>9.1027343254606197E-3</v>
      </c>
      <c r="R428" s="25">
        <f t="shared" si="86"/>
        <v>4.5513671627303099E-3</v>
      </c>
      <c r="S428" s="12">
        <f>[1]CSHR!S174</f>
        <v>1.1925792067374508E-2</v>
      </c>
      <c r="T428" s="12">
        <f>[1]CSHR!T174</f>
        <v>0</v>
      </c>
      <c r="U428" s="13">
        <f>[1]CSHR!U174</f>
        <v>2.1635375347865873E-2</v>
      </c>
      <c r="V428" s="14">
        <f>[1]CSHR!V174</f>
        <v>8.5251634459459769E-3</v>
      </c>
      <c r="W428" s="60">
        <f t="shared" si="87"/>
        <v>0.18441759913935007</v>
      </c>
      <c r="X428" s="70">
        <f t="shared" si="90"/>
        <v>1</v>
      </c>
      <c r="Y428" s="1" t="str">
        <f t="shared" si="98"/>
        <v>ROW</v>
      </c>
    </row>
    <row r="429" spans="1:26" s="5" customFormat="1" x14ac:dyDescent="0.25">
      <c r="A429" s="5" t="s">
        <v>42</v>
      </c>
      <c r="B429" s="6" t="s">
        <v>11</v>
      </c>
      <c r="C429" s="15">
        <f>[1]CSHR!C175</f>
        <v>0.40971702393317033</v>
      </c>
      <c r="D429" s="12">
        <f>[1]CSHR!D175</f>
        <v>0</v>
      </c>
      <c r="E429" s="15">
        <f>[1]CSHR!E175</f>
        <v>0</v>
      </c>
      <c r="F429" s="12">
        <f>[1]CSHR!F175</f>
        <v>0</v>
      </c>
      <c r="G429" s="15">
        <f>[1]CSHR!G175</f>
        <v>7.9029610702784983E-3</v>
      </c>
      <c r="H429" s="12">
        <f>[1]CSHR!H175</f>
        <v>7.9029610702784983E-3</v>
      </c>
      <c r="I429" s="15">
        <f>[1]CSHR!I175</f>
        <v>7.9029610702784983E-3</v>
      </c>
      <c r="J429" s="25">
        <f t="shared" si="91"/>
        <v>3.9514805351392492E-3</v>
      </c>
      <c r="K429" s="25">
        <f t="shared" si="92"/>
        <v>2.6343203567594994E-3</v>
      </c>
      <c r="L429" s="12">
        <f>[1]CSHR!L175</f>
        <v>7.9029610702784983E-3</v>
      </c>
      <c r="M429" s="15">
        <f>[1]CSHR!M175</f>
        <v>2.1484955440620509E-2</v>
      </c>
      <c r="N429" s="25">
        <f t="shared" si="93"/>
        <v>4.2969910881241018E-3</v>
      </c>
      <c r="O429" s="25">
        <f t="shared" si="99"/>
        <v>2.1484955440620509E-3</v>
      </c>
      <c r="P429" s="25">
        <f t="shared" si="94"/>
        <v>1.0742477720310254E-2</v>
      </c>
      <c r="Q429" s="15">
        <f>[1]CSHR!Q175</f>
        <v>2.1484955440620509E-2</v>
      </c>
      <c r="R429" s="25">
        <f t="shared" si="86"/>
        <v>1.0742477720310254E-2</v>
      </c>
      <c r="S429" s="15">
        <f>[1]CSHR!S175</f>
        <v>2.9387916510898986E-2</v>
      </c>
      <c r="T429" s="12">
        <f>[1]CSHR!T175</f>
        <v>0</v>
      </c>
      <c r="U429" s="16">
        <f>[1]CSHR!U175</f>
        <v>4.7480510566158388E-2</v>
      </c>
      <c r="V429" s="14">
        <f>[1]CSHR!V175</f>
        <v>4.293541547727029E-2</v>
      </c>
      <c r="W429" s="60">
        <f t="shared" si="87"/>
        <v>0.36138113538544159</v>
      </c>
      <c r="X429" s="70">
        <f t="shared" si="90"/>
        <v>1</v>
      </c>
      <c r="Y429" s="5" t="str">
        <f t="shared" si="98"/>
        <v>ROW</v>
      </c>
    </row>
    <row r="430" spans="1:26" s="1" customFormat="1" x14ac:dyDescent="0.25">
      <c r="A430" s="1" t="s">
        <v>42</v>
      </c>
      <c r="B430" s="3" t="s">
        <v>12</v>
      </c>
      <c r="C430" s="12">
        <f>[1]CSHR!C176</f>
        <v>0</v>
      </c>
      <c r="D430" s="12">
        <f>[1]CSHR!D176</f>
        <v>0</v>
      </c>
      <c r="E430" s="12">
        <f>[1]CSHR!E176</f>
        <v>0</v>
      </c>
      <c r="F430" s="12">
        <f>[1]CSHR!F176</f>
        <v>0.76904200861662375</v>
      </c>
      <c r="G430" s="12">
        <f>[1]CSHR!G176</f>
        <v>0</v>
      </c>
      <c r="H430" s="12">
        <f>[1]CSHR!H176</f>
        <v>0</v>
      </c>
      <c r="I430" s="12">
        <f>[1]CSHR!I176</f>
        <v>0</v>
      </c>
      <c r="J430" s="25">
        <f t="shared" si="91"/>
        <v>0</v>
      </c>
      <c r="K430" s="25">
        <f t="shared" si="92"/>
        <v>0</v>
      </c>
      <c r="L430" s="12">
        <f>[1]CSHR!L176</f>
        <v>0</v>
      </c>
      <c r="M430" s="12">
        <f>[1]CSHR!M176</f>
        <v>8.6045282274298234E-3</v>
      </c>
      <c r="N430" s="25">
        <f t="shared" si="93"/>
        <v>1.7209056454859646E-3</v>
      </c>
      <c r="O430" s="25">
        <f t="shared" si="99"/>
        <v>8.604528227429823E-4</v>
      </c>
      <c r="P430" s="25">
        <f t="shared" si="94"/>
        <v>4.3022641137149117E-3</v>
      </c>
      <c r="Q430" s="12">
        <f>[1]CSHR!Q176</f>
        <v>8.6045282274298234E-3</v>
      </c>
      <c r="R430" s="25">
        <f t="shared" si="86"/>
        <v>4.3022641137149117E-3</v>
      </c>
      <c r="S430" s="12">
        <f>[1]CSHR!S176</f>
        <v>8.6045282274298234E-3</v>
      </c>
      <c r="T430" s="12">
        <f>[1]CSHR!T176</f>
        <v>0</v>
      </c>
      <c r="U430" s="13">
        <f>[1]CSHR!U176</f>
        <v>1.7782691670021656E-2</v>
      </c>
      <c r="V430" s="14">
        <f>[1]CSHR!V176</f>
        <v>1.7522193018618233E-3</v>
      </c>
      <c r="W430" s="60">
        <f t="shared" si="87"/>
        <v>0.17442360903354437</v>
      </c>
      <c r="X430" s="70">
        <f t="shared" si="90"/>
        <v>1</v>
      </c>
      <c r="Y430" s="1" t="str">
        <f t="shared" si="98"/>
        <v>ROW</v>
      </c>
    </row>
    <row r="431" spans="1:26" s="5" customFormat="1" x14ac:dyDescent="0.25">
      <c r="A431" s="5" t="s">
        <v>42</v>
      </c>
      <c r="B431" s="6" t="s">
        <v>13</v>
      </c>
      <c r="C431" s="15">
        <f>[1]CSHR!C177</f>
        <v>0</v>
      </c>
      <c r="D431" s="12">
        <f>[1]CSHR!D177</f>
        <v>0</v>
      </c>
      <c r="E431" s="15">
        <f>[1]CSHR!E177</f>
        <v>0</v>
      </c>
      <c r="F431" s="12">
        <f>[1]CSHR!F177</f>
        <v>0</v>
      </c>
      <c r="G431" s="15">
        <f>[1]CSHR!G177</f>
        <v>7.9144327483549499E-3</v>
      </c>
      <c r="H431" s="12">
        <f>[1]CSHR!H177</f>
        <v>7.9144327483549499E-3</v>
      </c>
      <c r="I431" s="15">
        <f>[1]CSHR!I177</f>
        <v>7.9144327483549499E-3</v>
      </c>
      <c r="J431" s="25">
        <f t="shared" si="91"/>
        <v>3.957216374177475E-3</v>
      </c>
      <c r="K431" s="25">
        <f t="shared" si="92"/>
        <v>2.6381442494516501E-3</v>
      </c>
      <c r="L431" s="12">
        <f>[1]CSHR!L177</f>
        <v>7.9144327483549499E-3</v>
      </c>
      <c r="M431" s="15">
        <f>[1]CSHR!M177</f>
        <v>2.7272475153887501E-2</v>
      </c>
      <c r="N431" s="25">
        <f t="shared" si="93"/>
        <v>5.4544950307775005E-3</v>
      </c>
      <c r="O431" s="25">
        <f t="shared" si="99"/>
        <v>2.7272475153887503E-3</v>
      </c>
      <c r="P431" s="25">
        <f t="shared" si="94"/>
        <v>1.363623757694375E-2</v>
      </c>
      <c r="Q431" s="15">
        <f>[1]CSHR!Q177</f>
        <v>2.7272475153887501E-2</v>
      </c>
      <c r="R431" s="25">
        <f t="shared" si="86"/>
        <v>1.363623757694375E-2</v>
      </c>
      <c r="S431" s="15">
        <f>[1]CSHR!S177</f>
        <v>3.5186907902242402E-2</v>
      </c>
      <c r="T431" s="12">
        <f>[1]CSHR!T177</f>
        <v>0</v>
      </c>
      <c r="U431" s="16">
        <f>[1]CSHR!U177</f>
        <v>4.0641402933019898E-2</v>
      </c>
      <c r="V431" s="14">
        <f>[1]CSHR!V177</f>
        <v>0</v>
      </c>
      <c r="W431" s="60">
        <f t="shared" si="87"/>
        <v>0.79591942953985995</v>
      </c>
      <c r="X431" s="70">
        <f t="shared" si="90"/>
        <v>1</v>
      </c>
      <c r="Y431" s="5" t="str">
        <f t="shared" si="98"/>
        <v>ROW</v>
      </c>
    </row>
    <row r="432" spans="1:26" s="1" customFormat="1" x14ac:dyDescent="0.25">
      <c r="A432" s="1" t="s">
        <v>42</v>
      </c>
      <c r="B432" s="3" t="s">
        <v>14</v>
      </c>
      <c r="C432" s="12">
        <f>[1]CSHR!C178</f>
        <v>0</v>
      </c>
      <c r="D432" s="12">
        <f>[1]CSHR!D178</f>
        <v>0</v>
      </c>
      <c r="E432" s="12">
        <f>[1]CSHR!E178</f>
        <v>0</v>
      </c>
      <c r="F432" s="12">
        <f>[1]CSHR!F178</f>
        <v>0</v>
      </c>
      <c r="G432" s="12">
        <f>[1]CSHR!G178</f>
        <v>2.5919979235751595E-3</v>
      </c>
      <c r="H432" s="12">
        <f>[1]CSHR!H178</f>
        <v>2.5919979235751595E-3</v>
      </c>
      <c r="I432" s="12">
        <f>[1]CSHR!I178</f>
        <v>2.5919979235751595E-3</v>
      </c>
      <c r="J432" s="25">
        <f t="shared" si="91"/>
        <v>1.2959989617875797E-3</v>
      </c>
      <c r="K432" s="25">
        <f t="shared" si="92"/>
        <v>8.6399930785838652E-4</v>
      </c>
      <c r="L432" s="12">
        <f>[1]CSHR!L178</f>
        <v>2.5919979235751595E-3</v>
      </c>
      <c r="M432" s="12">
        <f>[1]CSHR!M178</f>
        <v>4.5931859654768691E-3</v>
      </c>
      <c r="N432" s="25">
        <f t="shared" si="93"/>
        <v>9.1863719309537382E-4</v>
      </c>
      <c r="O432" s="25">
        <f t="shared" si="99"/>
        <v>4.5931859654768691E-4</v>
      </c>
      <c r="P432" s="25">
        <f t="shared" si="94"/>
        <v>2.2965929827384345E-3</v>
      </c>
      <c r="Q432" s="12">
        <f>[1]CSHR!Q178</f>
        <v>4.5931859654768691E-3</v>
      </c>
      <c r="R432" s="25">
        <f t="shared" si="86"/>
        <v>2.2965929827384345E-3</v>
      </c>
      <c r="S432" s="12">
        <f>[1]CSHR!S178</f>
        <v>7.1851838890520285E-3</v>
      </c>
      <c r="T432" s="12">
        <f>[1]CSHR!T178</f>
        <v>0</v>
      </c>
      <c r="U432" s="13">
        <f>[1]CSHR!U178</f>
        <v>9.0224582752427805E-3</v>
      </c>
      <c r="V432" s="14">
        <f>[1]CSHR!V178</f>
        <v>0</v>
      </c>
      <c r="W432" s="60">
        <f t="shared" si="87"/>
        <v>0.95610685418568497</v>
      </c>
      <c r="X432" s="70">
        <f t="shared" si="90"/>
        <v>1</v>
      </c>
      <c r="Y432" s="1" t="str">
        <f t="shared" si="98"/>
        <v>ROW</v>
      </c>
    </row>
    <row r="433" spans="1:25" s="5" customFormat="1" x14ac:dyDescent="0.25">
      <c r="A433" s="5" t="s">
        <v>42</v>
      </c>
      <c r="B433" s="6" t="s">
        <v>15</v>
      </c>
      <c r="C433" s="15">
        <f>[1]CSHR!C179</f>
        <v>0</v>
      </c>
      <c r="D433" s="12">
        <f>[1]CSHR!D179</f>
        <v>0</v>
      </c>
      <c r="E433" s="15">
        <f>[1]CSHR!E179</f>
        <v>0.35019981870218603</v>
      </c>
      <c r="F433" s="12">
        <f>[1]CSHR!F179</f>
        <v>0</v>
      </c>
      <c r="G433" s="15">
        <f>[1]CSHR!G179</f>
        <v>1.4429593456529301E-3</v>
      </c>
      <c r="H433" s="12">
        <f>[1]CSHR!H179</f>
        <v>1.4429593456529301E-3</v>
      </c>
      <c r="I433" s="15">
        <f>[1]CSHR!I179</f>
        <v>1.4429593456529301E-3</v>
      </c>
      <c r="J433" s="25">
        <f t="shared" si="91"/>
        <v>7.2147967282646503E-4</v>
      </c>
      <c r="K433" s="25">
        <f t="shared" si="92"/>
        <v>4.8098644855097667E-4</v>
      </c>
      <c r="L433" s="12">
        <f>[1]CSHR!L179</f>
        <v>1.4429593456529301E-3</v>
      </c>
      <c r="M433" s="15">
        <f>[1]CSHR!M179</f>
        <v>2.34084079848547E-2</v>
      </c>
      <c r="N433" s="25">
        <f t="shared" si="93"/>
        <v>4.6816815969709397E-3</v>
      </c>
      <c r="O433" s="25">
        <f t="shared" si="99"/>
        <v>2.3408407984854699E-3</v>
      </c>
      <c r="P433" s="25">
        <f t="shared" si="94"/>
        <v>1.170420399242735E-2</v>
      </c>
      <c r="Q433" s="15">
        <f>[1]CSHR!Q179</f>
        <v>2.34084079848547E-2</v>
      </c>
      <c r="R433" s="25">
        <f t="shared" si="86"/>
        <v>1.170420399242735E-2</v>
      </c>
      <c r="S433" s="15">
        <f>[1]CSHR!S179</f>
        <v>2.48513673305076E-2</v>
      </c>
      <c r="T433" s="12">
        <f>[1]CSHR!T179</f>
        <v>0</v>
      </c>
      <c r="U433" s="16">
        <f>[1]CSHR!U179</f>
        <v>4.9820335847685901E-2</v>
      </c>
      <c r="V433" s="14">
        <f>[1]CSHR!V179</f>
        <v>1.26258942744631E-2</v>
      </c>
      <c r="W433" s="60">
        <f t="shared" si="87"/>
        <v>0.47828053399114767</v>
      </c>
      <c r="X433" s="70">
        <f t="shared" si="90"/>
        <v>1</v>
      </c>
      <c r="Y433" s="5" t="str">
        <f t="shared" si="98"/>
        <v>ROW</v>
      </c>
    </row>
    <row r="434" spans="1:25" s="1" customFormat="1" x14ac:dyDescent="0.25">
      <c r="A434" s="1" t="s">
        <v>42</v>
      </c>
      <c r="B434" s="3" t="s">
        <v>16</v>
      </c>
      <c r="C434" s="12">
        <f>[1]CSHR!C180</f>
        <v>0</v>
      </c>
      <c r="D434" s="12">
        <f>[1]CSHR!D180</f>
        <v>0</v>
      </c>
      <c r="E434" s="12">
        <f>[1]CSHR!E180</f>
        <v>0</v>
      </c>
      <c r="F434" s="12">
        <f>[1]CSHR!F180</f>
        <v>0</v>
      </c>
      <c r="G434" s="12">
        <f>[1]CSHR!G180</f>
        <v>2.8489979655150631E-4</v>
      </c>
      <c r="H434" s="12">
        <f>[1]CSHR!H180</f>
        <v>2.8489979655150631E-4</v>
      </c>
      <c r="I434" s="12">
        <f>[1]CSHR!I180</f>
        <v>2.8489979655150631E-4</v>
      </c>
      <c r="J434" s="25">
        <f t="shared" si="91"/>
        <v>1.4244989827575316E-4</v>
      </c>
      <c r="K434" s="25">
        <f t="shared" si="92"/>
        <v>9.4966598850502104E-5</v>
      </c>
      <c r="L434" s="12">
        <f>[1]CSHR!L180</f>
        <v>2.8489979655150631E-4</v>
      </c>
      <c r="M434" s="12">
        <f>[1]CSHR!M180</f>
        <v>2.7698591331396429E-2</v>
      </c>
      <c r="N434" s="25">
        <f t="shared" si="93"/>
        <v>5.5397182662792858E-3</v>
      </c>
      <c r="O434" s="25">
        <f t="shared" si="99"/>
        <v>2.7698591331396429E-3</v>
      </c>
      <c r="P434" s="25">
        <f t="shared" si="94"/>
        <v>1.3849295665698215E-2</v>
      </c>
      <c r="Q434" s="12">
        <f>[1]CSHR!Q180</f>
        <v>2.7698591331396429E-2</v>
      </c>
      <c r="R434" s="25">
        <f t="shared" si="86"/>
        <v>1.3849295665698215E-2</v>
      </c>
      <c r="S434" s="12">
        <f>[1]CSHR!S180</f>
        <v>2.798349112794794E-2</v>
      </c>
      <c r="T434" s="12">
        <f>[1]CSHR!T180</f>
        <v>0</v>
      </c>
      <c r="U434" s="13">
        <f>[1]CSHR!U180</f>
        <v>2.798349112794794E-2</v>
      </c>
      <c r="V434" s="14">
        <f>[1]CSHR!V180</f>
        <v>4.1288054223720144E-2</v>
      </c>
      <c r="W434" s="60">
        <f t="shared" si="87"/>
        <v>0.80996259644344348</v>
      </c>
      <c r="X434" s="70">
        <f t="shared" si="90"/>
        <v>1</v>
      </c>
      <c r="Y434" s="1" t="str">
        <f t="shared" si="98"/>
        <v>ROW</v>
      </c>
    </row>
    <row r="435" spans="1:25" s="8" customFormat="1" x14ac:dyDescent="0.25">
      <c r="A435" s="8" t="s">
        <v>42</v>
      </c>
      <c r="B435" s="9" t="s">
        <v>17</v>
      </c>
      <c r="C435" s="17">
        <f>[1]CSHR!C181</f>
        <v>0</v>
      </c>
      <c r="D435" s="18">
        <f>[1]CSHR!D181</f>
        <v>0</v>
      </c>
      <c r="E435" s="17">
        <f>[1]CSHR!E181</f>
        <v>0</v>
      </c>
      <c r="F435" s="18">
        <f>[1]CSHR!F181</f>
        <v>0.42528952250254337</v>
      </c>
      <c r="G435" s="17">
        <f>[1]CSHR!G181</f>
        <v>0</v>
      </c>
      <c r="H435" s="18">
        <f>[1]CSHR!H181</f>
        <v>0</v>
      </c>
      <c r="I435" s="17">
        <f>[1]CSHR!I181</f>
        <v>0</v>
      </c>
      <c r="J435" s="56">
        <f t="shared" si="91"/>
        <v>0</v>
      </c>
      <c r="K435" s="56">
        <f t="shared" si="92"/>
        <v>0</v>
      </c>
      <c r="L435" s="18">
        <f>[1]CSHR!L181</f>
        <v>0</v>
      </c>
      <c r="M435" s="17">
        <f>[1]CSHR!M181</f>
        <v>2.1412836322214399E-2</v>
      </c>
      <c r="N435" s="56">
        <f t="shared" si="93"/>
        <v>4.2825672644428801E-3</v>
      </c>
      <c r="O435" s="56">
        <f t="shared" si="99"/>
        <v>2.14128363222144E-3</v>
      </c>
      <c r="P435" s="56">
        <f t="shared" si="94"/>
        <v>1.0706418161107199E-2</v>
      </c>
      <c r="Q435" s="17">
        <f>[1]CSHR!Q181</f>
        <v>2.1412836322214399E-2</v>
      </c>
      <c r="R435" s="56">
        <f t="shared" ref="R435:R471" si="100">Q435/2</f>
        <v>1.0706418161107199E-2</v>
      </c>
      <c r="S435" s="17">
        <f>[1]CSHR!S181</f>
        <v>2.1412836322214399E-2</v>
      </c>
      <c r="T435" s="18">
        <f>[1]CSHR!T181</f>
        <v>0</v>
      </c>
      <c r="U435" s="17">
        <f>[1]CSHR!U181</f>
        <v>4.4253195065909808E-2</v>
      </c>
      <c r="V435" s="19">
        <f>[1]CSHR!V181</f>
        <v>4.3194517532994534E-3</v>
      </c>
      <c r="W435" s="62">
        <f t="shared" ref="W435:W471" si="101">1-SUM(C435:V435)</f>
        <v>0.43406263449272542</v>
      </c>
      <c r="X435" s="71">
        <f t="shared" si="90"/>
        <v>1</v>
      </c>
      <c r="Y435" s="8" t="str">
        <f t="shared" si="98"/>
        <v>ROW</v>
      </c>
    </row>
    <row r="436" spans="1:25" s="1" customFormat="1" x14ac:dyDescent="0.25">
      <c r="A436" s="1" t="s">
        <v>43</v>
      </c>
      <c r="B436" s="3" t="s">
        <v>0</v>
      </c>
      <c r="C436" s="12">
        <f>[1]CSHR!C164</f>
        <v>0.47584628903906828</v>
      </c>
      <c r="D436" s="12">
        <f>[1]CSHR!D164</f>
        <v>0</v>
      </c>
      <c r="E436" s="12">
        <f>[1]CSHR!E164</f>
        <v>0</v>
      </c>
      <c r="F436" s="12">
        <f>[1]CSHR!F164</f>
        <v>0</v>
      </c>
      <c r="G436" s="12">
        <f>[1]CSHR!G164</f>
        <v>1.0882175398734876E-2</v>
      </c>
      <c r="H436" s="12">
        <f>[1]CSHR!H164</f>
        <v>1.0882175398734876E-2</v>
      </c>
      <c r="I436" s="12">
        <f>[1]CSHR!I164</f>
        <v>1.0882175398734876E-2</v>
      </c>
      <c r="J436" s="25">
        <f t="shared" si="91"/>
        <v>5.4410876993674379E-3</v>
      </c>
      <c r="K436" s="25">
        <f t="shared" si="92"/>
        <v>3.6273917995782918E-3</v>
      </c>
      <c r="L436" s="12">
        <f>[1]CSHR!L164</f>
        <v>1.0882175398734876E-2</v>
      </c>
      <c r="M436" s="12">
        <f>[1]CSHR!M164</f>
        <v>1.7955796168811135E-2</v>
      </c>
      <c r="N436" s="25">
        <f t="shared" si="93"/>
        <v>3.591159233762227E-3</v>
      </c>
      <c r="O436" s="25">
        <f>P436/5</f>
        <v>1.7955796168811135E-3</v>
      </c>
      <c r="P436" s="25">
        <f t="shared" si="94"/>
        <v>8.9778980844055674E-3</v>
      </c>
      <c r="Q436" s="12">
        <f>[1]CSHR!Q164</f>
        <v>1.7955796168811135E-2</v>
      </c>
      <c r="R436" s="25">
        <f t="shared" si="100"/>
        <v>8.9778980844055674E-3</v>
      </c>
      <c r="S436" s="12">
        <f>[1]CSHR!S164</f>
        <v>2.8837971567546049E-2</v>
      </c>
      <c r="T436" s="12">
        <f>[1]CSHR!T164</f>
        <v>0</v>
      </c>
      <c r="U436" s="13">
        <f>[1]CSHR!U164</f>
        <v>4.395864202549226E-2</v>
      </c>
      <c r="V436" s="14">
        <f>[1]CSHR!V164</f>
        <v>4.1061561046092147E-2</v>
      </c>
      <c r="W436" s="60">
        <f t="shared" si="101"/>
        <v>0.29844422787083924</v>
      </c>
      <c r="X436" s="70">
        <f t="shared" si="90"/>
        <v>1</v>
      </c>
      <c r="Y436" s="1" t="str">
        <f t="shared" si="98"/>
        <v>ROW</v>
      </c>
    </row>
    <row r="437" spans="1:25" s="5" customFormat="1" x14ac:dyDescent="0.25">
      <c r="A437" s="5" t="s">
        <v>43</v>
      </c>
      <c r="B437" s="6" t="s">
        <v>1</v>
      </c>
      <c r="C437" s="15">
        <f>[1]CSHR!C165</f>
        <v>0</v>
      </c>
      <c r="D437" s="12">
        <f>[1]CSHR!D165</f>
        <v>0</v>
      </c>
      <c r="E437" s="15">
        <f>[1]CSHR!E165</f>
        <v>0</v>
      </c>
      <c r="F437" s="12">
        <f>[1]CSHR!F165</f>
        <v>0</v>
      </c>
      <c r="G437" s="15">
        <f>[1]CSHR!G165</f>
        <v>7.229419529802157E-3</v>
      </c>
      <c r="H437" s="12">
        <f>[1]CSHR!H165</f>
        <v>7.229419529802157E-3</v>
      </c>
      <c r="I437" s="15">
        <f>[1]CSHR!I165</f>
        <v>7.229419529802157E-3</v>
      </c>
      <c r="J437" s="25">
        <f t="shared" si="91"/>
        <v>3.6147097649010785E-3</v>
      </c>
      <c r="K437" s="25">
        <f t="shared" si="92"/>
        <v>2.4098065099340525E-3</v>
      </c>
      <c r="L437" s="12">
        <f>[1]CSHR!L165</f>
        <v>7.229419529802157E-3</v>
      </c>
      <c r="M437" s="15">
        <f>[1]CSHR!M165</f>
        <v>1.5617044127957279E-2</v>
      </c>
      <c r="N437" s="25">
        <f t="shared" si="93"/>
        <v>3.1234088255914557E-3</v>
      </c>
      <c r="O437" s="69">
        <f>T437/2</f>
        <v>0.17486213379282997</v>
      </c>
      <c r="P437" s="25">
        <f t="shared" si="94"/>
        <v>7.8085220639786393E-3</v>
      </c>
      <c r="Q437" s="15">
        <f>[1]CSHR!Q165</f>
        <v>1.5617044127957279E-2</v>
      </c>
      <c r="R437" s="25">
        <f t="shared" si="100"/>
        <v>7.8085220639786393E-3</v>
      </c>
      <c r="S437" s="15">
        <f>[1]CSHR!S165</f>
        <v>2.2846463657759431E-2</v>
      </c>
      <c r="T437" s="12">
        <f>[1]CSHR!T165</f>
        <v>0.34972426758565994</v>
      </c>
      <c r="U437" s="16">
        <f>[1]CSHR!U165</f>
        <v>3.8463507785716694E-2</v>
      </c>
      <c r="V437" s="14">
        <f>[1]CSHR!V165</f>
        <v>1.3305491365670956E-2</v>
      </c>
      <c r="W437" s="60">
        <f t="shared" si="101"/>
        <v>0.31588140020885591</v>
      </c>
      <c r="X437" s="70">
        <f t="shared" si="90"/>
        <v>1</v>
      </c>
      <c r="Y437" s="5" t="str">
        <f t="shared" si="98"/>
        <v>ROW</v>
      </c>
    </row>
    <row r="438" spans="1:25" s="1" customFormat="1" x14ac:dyDescent="0.25">
      <c r="A438" s="1" t="s">
        <v>43</v>
      </c>
      <c r="B438" s="3" t="s">
        <v>2</v>
      </c>
      <c r="C438" s="12">
        <f>[1]CSHR!C166</f>
        <v>0.53847539865199234</v>
      </c>
      <c r="D438" s="12">
        <f>[1]CSHR!D166</f>
        <v>0</v>
      </c>
      <c r="E438" s="12">
        <f>[1]CSHR!E166</f>
        <v>0</v>
      </c>
      <c r="F438" s="12">
        <f>[1]CSHR!F166</f>
        <v>0</v>
      </c>
      <c r="G438" s="12">
        <f>[1]CSHR!G166</f>
        <v>1.009977118744537E-2</v>
      </c>
      <c r="H438" s="12">
        <f>[1]CSHR!H166</f>
        <v>1.009977118744537E-2</v>
      </c>
      <c r="I438" s="12">
        <f>[1]CSHR!I166</f>
        <v>1.009977118744537E-2</v>
      </c>
      <c r="J438" s="25">
        <f t="shared" si="91"/>
        <v>5.0498855937226852E-3</v>
      </c>
      <c r="K438" s="25">
        <f t="shared" si="92"/>
        <v>3.3665903958151233E-3</v>
      </c>
      <c r="L438" s="12">
        <f>[1]CSHR!L166</f>
        <v>1.009977118744537E-2</v>
      </c>
      <c r="M438" s="12">
        <f>[1]CSHR!M166</f>
        <v>1.5409267906523623E-2</v>
      </c>
      <c r="N438" s="25">
        <f t="shared" si="93"/>
        <v>3.0818535813047247E-3</v>
      </c>
      <c r="O438" s="25">
        <f>P438/5</f>
        <v>1.5409267906523623E-3</v>
      </c>
      <c r="P438" s="25">
        <f t="shared" si="94"/>
        <v>7.7046339532618113E-3</v>
      </c>
      <c r="Q438" s="12">
        <f>[1]CSHR!Q166</f>
        <v>1.5409267906523623E-2</v>
      </c>
      <c r="R438" s="25">
        <f t="shared" si="100"/>
        <v>7.7046339532618113E-3</v>
      </c>
      <c r="S438" s="12">
        <f>[1]CSHR!S166</f>
        <v>2.5509039093968996E-2</v>
      </c>
      <c r="T438" s="12">
        <f>[1]CSHR!T166</f>
        <v>0</v>
      </c>
      <c r="U438" s="13">
        <f>[1]CSHR!U166</f>
        <v>3.8485264699462597E-2</v>
      </c>
      <c r="V438" s="14">
        <f>[1]CSHR!V166</f>
        <v>4.231176134922246E-2</v>
      </c>
      <c r="W438" s="60">
        <f t="shared" si="101"/>
        <v>0.25555239137450669</v>
      </c>
      <c r="X438" s="70">
        <f t="shared" si="90"/>
        <v>1</v>
      </c>
      <c r="Y438" s="1" t="str">
        <f t="shared" si="98"/>
        <v>ROW</v>
      </c>
    </row>
    <row r="439" spans="1:25" s="5" customFormat="1" x14ac:dyDescent="0.25">
      <c r="A439" s="5" t="s">
        <v>43</v>
      </c>
      <c r="B439" s="6" t="s">
        <v>3</v>
      </c>
      <c r="C439" s="15">
        <f>[1]CSHR!C167</f>
        <v>0</v>
      </c>
      <c r="D439" s="12">
        <f>[1]CSHR!D167</f>
        <v>0</v>
      </c>
      <c r="E439" s="15">
        <f>[1]CSHR!E167</f>
        <v>0.75670377397321942</v>
      </c>
      <c r="F439" s="12">
        <f>[1]CSHR!F167</f>
        <v>0</v>
      </c>
      <c r="G439" s="15">
        <f>[1]CSHR!G167</f>
        <v>1.962477130646578E-3</v>
      </c>
      <c r="H439" s="12">
        <f>[1]CSHR!H167</f>
        <v>1.962477130646578E-3</v>
      </c>
      <c r="I439" s="15">
        <f>[1]CSHR!I167</f>
        <v>1.962477130646578E-3</v>
      </c>
      <c r="J439" s="25">
        <f t="shared" si="91"/>
        <v>9.8123856532328899E-4</v>
      </c>
      <c r="K439" s="25">
        <f t="shared" si="92"/>
        <v>6.5415904354885937E-4</v>
      </c>
      <c r="L439" s="12">
        <f>[1]CSHR!L167</f>
        <v>1.962477130646578E-3</v>
      </c>
      <c r="M439" s="15">
        <f>[1]CSHR!M167</f>
        <v>8.4084870867709334E-3</v>
      </c>
      <c r="N439" s="25">
        <f t="shared" si="93"/>
        <v>1.6816974173541866E-3</v>
      </c>
      <c r="O439" s="25">
        <f t="shared" ref="O439:O453" si="102">P439/5</f>
        <v>8.408487086770933E-4</v>
      </c>
      <c r="P439" s="25">
        <f t="shared" si="94"/>
        <v>4.2042435433854667E-3</v>
      </c>
      <c r="Q439" s="15">
        <f>[1]CSHR!Q167</f>
        <v>8.4084870867709334E-3</v>
      </c>
      <c r="R439" s="25">
        <f t="shared" si="100"/>
        <v>4.2042435433854667E-3</v>
      </c>
      <c r="S439" s="15">
        <f>[1]CSHR!S167</f>
        <v>1.0370964217417525E-2</v>
      </c>
      <c r="T439" s="12">
        <f>[1]CSHR!T167</f>
        <v>0</v>
      </c>
      <c r="U439" s="16">
        <f>[1]CSHR!U167</f>
        <v>1.9340017109973209E-2</v>
      </c>
      <c r="V439" s="14">
        <f>[1]CSHR!V167</f>
        <v>6.6642650162877124E-3</v>
      </c>
      <c r="W439" s="60">
        <f t="shared" si="101"/>
        <v>0.16968766616529984</v>
      </c>
      <c r="X439" s="70">
        <f t="shared" si="90"/>
        <v>1</v>
      </c>
      <c r="Y439" s="5" t="str">
        <f t="shared" si="98"/>
        <v>ROW</v>
      </c>
    </row>
    <row r="440" spans="1:25" s="1" customFormat="1" x14ac:dyDescent="0.25">
      <c r="A440" s="1" t="s">
        <v>43</v>
      </c>
      <c r="B440" s="3" t="s">
        <v>4</v>
      </c>
      <c r="C440" s="12">
        <f>[1]CSHR!C168</f>
        <v>0</v>
      </c>
      <c r="D440" s="12">
        <f>[1]CSHR!D168</f>
        <v>0</v>
      </c>
      <c r="E440" s="12">
        <f>[1]CSHR!E168</f>
        <v>0</v>
      </c>
      <c r="F440" s="12">
        <f>[1]CSHR!F168</f>
        <v>0</v>
      </c>
      <c r="G440" s="12">
        <f>[1]CSHR!G168</f>
        <v>1.4706106110030202E-2</v>
      </c>
      <c r="H440" s="12">
        <f>[1]CSHR!H168</f>
        <v>1.4706106110030202E-2</v>
      </c>
      <c r="I440" s="12">
        <f>[1]CSHR!I168</f>
        <v>1.4706106110030202E-2</v>
      </c>
      <c r="J440" s="25">
        <f t="shared" si="91"/>
        <v>7.353053055015101E-3</v>
      </c>
      <c r="K440" s="25">
        <f t="shared" si="92"/>
        <v>4.9020353700100676E-3</v>
      </c>
      <c r="L440" s="12">
        <f>[1]CSHR!L168</f>
        <v>1.4706106110030202E-2</v>
      </c>
      <c r="M440" s="12">
        <f>[1]CSHR!M168</f>
        <v>1.5969115523113198E-2</v>
      </c>
      <c r="N440" s="25">
        <f t="shared" si="93"/>
        <v>3.1938231046226397E-3</v>
      </c>
      <c r="O440" s="25">
        <f t="shared" si="102"/>
        <v>1.5969115523113198E-3</v>
      </c>
      <c r="P440" s="25">
        <f t="shared" si="94"/>
        <v>7.9845577615565988E-3</v>
      </c>
      <c r="Q440" s="12">
        <f>[1]CSHR!Q168</f>
        <v>1.5969115523113198E-2</v>
      </c>
      <c r="R440" s="25">
        <f t="shared" si="100"/>
        <v>7.9845577615565988E-3</v>
      </c>
      <c r="S440" s="12">
        <f>[1]CSHR!S168</f>
        <v>3.0675221633143398E-2</v>
      </c>
      <c r="T440" s="12">
        <f>[1]CSHR!T168</f>
        <v>0</v>
      </c>
      <c r="U440" s="13">
        <f>[1]CSHR!U168</f>
        <v>3.3869044737766009E-2</v>
      </c>
      <c r="V440" s="14">
        <f>[1]CSHR!V168</f>
        <v>2.7233529833389203E-3</v>
      </c>
      <c r="W440" s="60">
        <f t="shared" si="101"/>
        <v>0.80895478655433217</v>
      </c>
      <c r="X440" s="70">
        <f t="shared" si="90"/>
        <v>1</v>
      </c>
      <c r="Y440" s="1" t="str">
        <f t="shared" si="98"/>
        <v>ROW</v>
      </c>
    </row>
    <row r="441" spans="1:25" s="5" customFormat="1" x14ac:dyDescent="0.25">
      <c r="A441" s="5" t="s">
        <v>43</v>
      </c>
      <c r="B441" s="6" t="s">
        <v>5</v>
      </c>
      <c r="C441" s="15">
        <f>[1]CSHR!C169</f>
        <v>0.53068219038677766</v>
      </c>
      <c r="D441" s="12">
        <f>[1]CSHR!D169</f>
        <v>0</v>
      </c>
      <c r="E441" s="15">
        <f>[1]CSHR!E169</f>
        <v>0</v>
      </c>
      <c r="F441" s="12">
        <f>[1]CSHR!F169</f>
        <v>0</v>
      </c>
      <c r="G441" s="15">
        <f>[1]CSHR!G169</f>
        <v>1.0144276200248287E-2</v>
      </c>
      <c r="H441" s="12">
        <f>[1]CSHR!H169</f>
        <v>1.0144276200248287E-2</v>
      </c>
      <c r="I441" s="15">
        <f>[1]CSHR!I169</f>
        <v>1.0144276200248287E-2</v>
      </c>
      <c r="J441" s="25">
        <f t="shared" si="91"/>
        <v>5.0721381001241437E-3</v>
      </c>
      <c r="K441" s="25">
        <f t="shared" si="92"/>
        <v>3.3814254000827625E-3</v>
      </c>
      <c r="L441" s="12">
        <f>[1]CSHR!L169</f>
        <v>1.0144276200248287E-2</v>
      </c>
      <c r="M441" s="15">
        <f>[1]CSHR!M169</f>
        <v>1.6016009052218151E-2</v>
      </c>
      <c r="N441" s="25">
        <f t="shared" si="93"/>
        <v>3.2032018104436303E-3</v>
      </c>
      <c r="O441" s="25">
        <f t="shared" si="102"/>
        <v>1.6016009052218152E-3</v>
      </c>
      <c r="P441" s="25">
        <f t="shared" si="94"/>
        <v>8.0080045261090756E-3</v>
      </c>
      <c r="Q441" s="15">
        <f>[1]CSHR!Q169</f>
        <v>1.6016009052218151E-2</v>
      </c>
      <c r="R441" s="25">
        <f t="shared" si="100"/>
        <v>8.0080045261090756E-3</v>
      </c>
      <c r="S441" s="15">
        <f>[1]CSHR!S169</f>
        <v>2.6160285252466466E-2</v>
      </c>
      <c r="T441" s="12">
        <f>[1]CSHR!T169</f>
        <v>0</v>
      </c>
      <c r="U441" s="16">
        <f>[1]CSHR!U169</f>
        <v>3.9647450770123903E-2</v>
      </c>
      <c r="V441" s="14">
        <f>[1]CSHR!V169</f>
        <v>3.5749153793183969E-2</v>
      </c>
      <c r="W441" s="60">
        <f t="shared" si="101"/>
        <v>0.26587742162392813</v>
      </c>
      <c r="X441" s="70">
        <f t="shared" si="90"/>
        <v>1</v>
      </c>
      <c r="Y441" s="5" t="str">
        <f t="shared" si="98"/>
        <v>ROW</v>
      </c>
    </row>
    <row r="442" spans="1:25" s="1" customFormat="1" x14ac:dyDescent="0.25">
      <c r="A442" s="1" t="s">
        <v>43</v>
      </c>
      <c r="B442" s="3" t="s">
        <v>6</v>
      </c>
      <c r="C442" s="12">
        <f>[1]CSHR!C170</f>
        <v>0</v>
      </c>
      <c r="D442" s="12">
        <f>[1]CSHR!D170</f>
        <v>0</v>
      </c>
      <c r="E442" s="12">
        <f>[1]CSHR!E170</f>
        <v>0</v>
      </c>
      <c r="F442" s="12">
        <f>[1]CSHR!F170</f>
        <v>0</v>
      </c>
      <c r="G442" s="12">
        <f>[1]CSHR!G170</f>
        <v>1.6945121244395624E-3</v>
      </c>
      <c r="H442" s="12">
        <f>[1]CSHR!H170</f>
        <v>1.6945121244395624E-3</v>
      </c>
      <c r="I442" s="12">
        <f>[1]CSHR!I170</f>
        <v>1.6945121244395624E-3</v>
      </c>
      <c r="J442" s="25">
        <f t="shared" si="91"/>
        <v>8.472560622197812E-4</v>
      </c>
      <c r="K442" s="25">
        <f t="shared" si="92"/>
        <v>5.6483737481318743E-4</v>
      </c>
      <c r="L442" s="12">
        <f>[1]CSHR!L170</f>
        <v>1.6945121244395624E-3</v>
      </c>
      <c r="M442" s="12">
        <f>[1]CSHR!M170</f>
        <v>2.7457372386752173E-2</v>
      </c>
      <c r="N442" s="25">
        <f t="shared" si="93"/>
        <v>5.4914744773504349E-3</v>
      </c>
      <c r="O442" s="25">
        <f t="shared" si="102"/>
        <v>2.7457372386752174E-3</v>
      </c>
      <c r="P442" s="25">
        <f t="shared" si="94"/>
        <v>1.3728686193376086E-2</v>
      </c>
      <c r="Q442" s="12">
        <f>[1]CSHR!Q170</f>
        <v>2.7457372386752173E-2</v>
      </c>
      <c r="R442" s="25">
        <f t="shared" si="100"/>
        <v>1.3728686193376086E-2</v>
      </c>
      <c r="S442" s="12">
        <f>[1]CSHR!S170</f>
        <v>2.9151884511191793E-2</v>
      </c>
      <c r="T442" s="12">
        <f>[1]CSHR!T170</f>
        <v>0</v>
      </c>
      <c r="U442" s="13">
        <f>[1]CSHR!U170</f>
        <v>2.9151884511191793E-2</v>
      </c>
      <c r="V442" s="14">
        <f>[1]CSHR!V170</f>
        <v>4.1164636018590793E-2</v>
      </c>
      <c r="W442" s="60">
        <f t="shared" si="101"/>
        <v>0.80173212414795225</v>
      </c>
      <c r="X442" s="70">
        <f t="shared" si="90"/>
        <v>1</v>
      </c>
      <c r="Y442" s="1" t="str">
        <f t="shared" si="98"/>
        <v>ROW</v>
      </c>
    </row>
    <row r="443" spans="1:25" s="5" customFormat="1" x14ac:dyDescent="0.25">
      <c r="A443" s="5" t="s">
        <v>43</v>
      </c>
      <c r="B443" s="6" t="s">
        <v>7</v>
      </c>
      <c r="C443" s="15">
        <f>[1]CSHR!C171</f>
        <v>0</v>
      </c>
      <c r="D443" s="12">
        <f>[1]CSHR!D171</f>
        <v>0</v>
      </c>
      <c r="E443" s="15">
        <f>[1]CSHR!E171</f>
        <v>0</v>
      </c>
      <c r="F443" s="12">
        <f>[1]CSHR!F171</f>
        <v>0</v>
      </c>
      <c r="G443" s="15">
        <f>[1]CSHR!G171</f>
        <v>4.5932336710585928E-3</v>
      </c>
      <c r="H443" s="12">
        <f>[1]CSHR!H171</f>
        <v>0.34261420230180883</v>
      </c>
      <c r="I443" s="15">
        <f>[1]CSHR!I171</f>
        <v>4.5932336710585928E-3</v>
      </c>
      <c r="J443" s="25">
        <f t="shared" si="91"/>
        <v>2.2966168355292964E-3</v>
      </c>
      <c r="K443" s="25">
        <f t="shared" si="92"/>
        <v>1.5310778903528642E-3</v>
      </c>
      <c r="L443" s="12">
        <f>[1]CSHR!L171</f>
        <v>4.5932336710585928E-3</v>
      </c>
      <c r="M443" s="15">
        <f>[1]CSHR!M171</f>
        <v>2.2375040909475077E-2</v>
      </c>
      <c r="N443" s="25">
        <f t="shared" si="93"/>
        <v>4.4750081818950155E-3</v>
      </c>
      <c r="O443" s="25">
        <f t="shared" si="102"/>
        <v>2.2375040909475077E-3</v>
      </c>
      <c r="P443" s="25">
        <f t="shared" si="94"/>
        <v>1.1187520454737539E-2</v>
      </c>
      <c r="Q443" s="15">
        <f>[1]CSHR!Q171</f>
        <v>2.2375040909475077E-2</v>
      </c>
      <c r="R443" s="25">
        <f t="shared" si="100"/>
        <v>1.1187520454737539E-2</v>
      </c>
      <c r="S443" s="15">
        <f>[1]CSHR!S171</f>
        <v>2.6968274580533656E-2</v>
      </c>
      <c r="T443" s="12">
        <f>[1]CSHR!T171</f>
        <v>0</v>
      </c>
      <c r="U443" s="16">
        <f>[1]CSHR!U171</f>
        <v>5.6801662459833729E-2</v>
      </c>
      <c r="V443" s="14">
        <f>[1]CSHR!V171</f>
        <v>4.5926654469576111E-2</v>
      </c>
      <c r="W443" s="60">
        <f t="shared" si="101"/>
        <v>0.43624417544792216</v>
      </c>
      <c r="X443" s="70">
        <f t="shared" si="90"/>
        <v>1</v>
      </c>
      <c r="Y443" s="5" t="str">
        <f t="shared" si="98"/>
        <v>ROW</v>
      </c>
    </row>
    <row r="444" spans="1:25" s="1" customFormat="1" x14ac:dyDescent="0.25">
      <c r="A444" s="1" t="s">
        <v>43</v>
      </c>
      <c r="B444" s="3" t="s">
        <v>8</v>
      </c>
      <c r="C444" s="12">
        <f>[1]CSHR!C172</f>
        <v>0</v>
      </c>
      <c r="D444" s="12">
        <f>[1]CSHR!D172</f>
        <v>0</v>
      </c>
      <c r="E444" s="12">
        <f>[1]CSHR!E172</f>
        <v>0</v>
      </c>
      <c r="F444" s="12">
        <f>[1]CSHR!F172</f>
        <v>0.81615876321858205</v>
      </c>
      <c r="G444" s="12">
        <f>[1]CSHR!G172</f>
        <v>0</v>
      </c>
      <c r="H444" s="12">
        <f>[1]CSHR!H172</f>
        <v>0</v>
      </c>
      <c r="I444" s="12">
        <f>[1]CSHR!I172</f>
        <v>0</v>
      </c>
      <c r="J444" s="25">
        <f t="shared" si="91"/>
        <v>0</v>
      </c>
      <c r="K444" s="25">
        <f t="shared" si="92"/>
        <v>0</v>
      </c>
      <c r="L444" s="12">
        <f>[1]CSHR!L172</f>
        <v>0</v>
      </c>
      <c r="M444" s="12">
        <f>[1]CSHR!M172</f>
        <v>6.8487752009910498E-3</v>
      </c>
      <c r="N444" s="25">
        <f t="shared" si="93"/>
        <v>1.3697550401982101E-3</v>
      </c>
      <c r="O444" s="25">
        <f t="shared" si="102"/>
        <v>6.8487752009910503E-4</v>
      </c>
      <c r="P444" s="25">
        <f t="shared" si="94"/>
        <v>3.4243876004955249E-3</v>
      </c>
      <c r="Q444" s="12">
        <f>[1]CSHR!Q172</f>
        <v>6.8487752009910498E-3</v>
      </c>
      <c r="R444" s="25">
        <f t="shared" si="100"/>
        <v>3.4243876004955249E-3</v>
      </c>
      <c r="S444" s="12">
        <f>[1]CSHR!S172</f>
        <v>6.8487752009910498E-3</v>
      </c>
      <c r="T444" s="12">
        <f>[1]CSHR!T172</f>
        <v>0</v>
      </c>
      <c r="U444" s="13">
        <f>[1]CSHR!U172</f>
        <v>1.41541354153815E-2</v>
      </c>
      <c r="V444" s="14">
        <f>[1]CSHR!V172</f>
        <v>1.40487696430586E-3</v>
      </c>
      <c r="W444" s="60">
        <f t="shared" si="101"/>
        <v>0.13883249103746897</v>
      </c>
      <c r="X444" s="70">
        <f t="shared" si="90"/>
        <v>1</v>
      </c>
      <c r="Y444" s="1" t="str">
        <f t="shared" si="98"/>
        <v>ROW</v>
      </c>
    </row>
    <row r="445" spans="1:25" s="5" customFormat="1" x14ac:dyDescent="0.25">
      <c r="A445" s="5" t="s">
        <v>43</v>
      </c>
      <c r="B445" s="6" t="s">
        <v>9</v>
      </c>
      <c r="C445" s="15">
        <f>[1]CSHR!C173</f>
        <v>0.42533830827844088</v>
      </c>
      <c r="D445" s="12">
        <f>[1]CSHR!D173</f>
        <v>0</v>
      </c>
      <c r="E445" s="15">
        <f>[1]CSHR!E173</f>
        <v>0</v>
      </c>
      <c r="F445" s="12">
        <f>[1]CSHR!F173</f>
        <v>0</v>
      </c>
      <c r="G445" s="15">
        <f>[1]CSHR!G173</f>
        <v>7.972701140695192E-3</v>
      </c>
      <c r="H445" s="12">
        <f>[1]CSHR!H173</f>
        <v>7.972701140695192E-3</v>
      </c>
      <c r="I445" s="15">
        <f>[1]CSHR!I173</f>
        <v>7.972701140695192E-3</v>
      </c>
      <c r="J445" s="25">
        <f t="shared" si="91"/>
        <v>3.986350570347596E-3</v>
      </c>
      <c r="K445" s="25">
        <f t="shared" si="92"/>
        <v>2.6575670468983975E-3</v>
      </c>
      <c r="L445" s="12">
        <f>[1]CSHR!L173</f>
        <v>7.972701140695192E-3</v>
      </c>
      <c r="M445" s="15">
        <f>[1]CSHR!M173</f>
        <v>2.0246983688840762E-2</v>
      </c>
      <c r="N445" s="25">
        <f t="shared" si="93"/>
        <v>4.0493967377681524E-3</v>
      </c>
      <c r="O445" s="25">
        <f t="shared" si="102"/>
        <v>2.0246983688840762E-3</v>
      </c>
      <c r="P445" s="25">
        <f t="shared" si="94"/>
        <v>1.0123491844420381E-2</v>
      </c>
      <c r="Q445" s="15">
        <f>[1]CSHR!Q173</f>
        <v>2.0246983688840762E-2</v>
      </c>
      <c r="R445" s="25">
        <f t="shared" si="100"/>
        <v>1.0123491844420381E-2</v>
      </c>
      <c r="S445" s="15">
        <f>[1]CSHR!S173</f>
        <v>2.8219684829535914E-2</v>
      </c>
      <c r="T445" s="12">
        <f>[1]CSHR!T173</f>
        <v>0</v>
      </c>
      <c r="U445" s="16">
        <f>[1]CSHR!U173</f>
        <v>4.5269776356980762E-2</v>
      </c>
      <c r="V445" s="14">
        <f>[1]CSHR!V173</f>
        <v>5.5623347757320793E-2</v>
      </c>
      <c r="W445" s="60">
        <f t="shared" si="101"/>
        <v>0.34019911442452011</v>
      </c>
      <c r="X445" s="70">
        <f t="shared" si="90"/>
        <v>1</v>
      </c>
      <c r="Y445" s="5" t="str">
        <f t="shared" si="98"/>
        <v>ROW</v>
      </c>
    </row>
    <row r="446" spans="1:25" s="1" customFormat="1" x14ac:dyDescent="0.25">
      <c r="A446" s="1" t="s">
        <v>43</v>
      </c>
      <c r="B446" s="3" t="s">
        <v>10</v>
      </c>
      <c r="C446" s="12">
        <f>[1]CSHR!C174</f>
        <v>0</v>
      </c>
      <c r="D446" s="12">
        <f>[1]CSHR!D174</f>
        <v>0</v>
      </c>
      <c r="E446" s="12">
        <f>[1]CSHR!E174</f>
        <v>0.72981226763952622</v>
      </c>
      <c r="F446" s="12">
        <f>[1]CSHR!F174</f>
        <v>0</v>
      </c>
      <c r="G446" s="12">
        <f>[1]CSHR!G174</f>
        <v>2.8230577419138835E-3</v>
      </c>
      <c r="H446" s="12">
        <f>[1]CSHR!H174</f>
        <v>2.8230577419138835E-3</v>
      </c>
      <c r="I446" s="12">
        <f>[1]CSHR!I174</f>
        <v>2.8230577419138835E-3</v>
      </c>
      <c r="J446" s="25">
        <f t="shared" si="91"/>
        <v>1.4115288709569418E-3</v>
      </c>
      <c r="K446" s="25">
        <f t="shared" si="92"/>
        <v>9.4101924730462781E-4</v>
      </c>
      <c r="L446" s="12">
        <f>[1]CSHR!L174</f>
        <v>2.8230577419138835E-3</v>
      </c>
      <c r="M446" s="12">
        <f>[1]CSHR!M174</f>
        <v>9.1027343254606197E-3</v>
      </c>
      <c r="N446" s="25">
        <f t="shared" si="93"/>
        <v>1.8205468650921239E-3</v>
      </c>
      <c r="O446" s="25">
        <f t="shared" si="102"/>
        <v>9.1027343254606197E-4</v>
      </c>
      <c r="P446" s="25">
        <f t="shared" si="94"/>
        <v>4.5513671627303099E-3</v>
      </c>
      <c r="Q446" s="12">
        <f>[1]CSHR!Q174</f>
        <v>9.1027343254606197E-3</v>
      </c>
      <c r="R446" s="25">
        <f t="shared" si="100"/>
        <v>4.5513671627303099E-3</v>
      </c>
      <c r="S446" s="12">
        <f>[1]CSHR!S174</f>
        <v>1.1925792067374508E-2</v>
      </c>
      <c r="T446" s="12">
        <f>[1]CSHR!T174</f>
        <v>0</v>
      </c>
      <c r="U446" s="13">
        <f>[1]CSHR!U174</f>
        <v>2.1635375347865873E-2</v>
      </c>
      <c r="V446" s="14">
        <f>[1]CSHR!V174</f>
        <v>8.5251634459459769E-3</v>
      </c>
      <c r="W446" s="60">
        <f t="shared" si="101"/>
        <v>0.18441759913935007</v>
      </c>
      <c r="X446" s="70">
        <f t="shared" si="90"/>
        <v>1</v>
      </c>
      <c r="Y446" s="1" t="str">
        <f t="shared" si="98"/>
        <v>ROW</v>
      </c>
    </row>
    <row r="447" spans="1:25" s="5" customFormat="1" x14ac:dyDescent="0.25">
      <c r="A447" s="5" t="s">
        <v>43</v>
      </c>
      <c r="B447" s="6" t="s">
        <v>11</v>
      </c>
      <c r="C447" s="15">
        <f>[1]CSHR!C175</f>
        <v>0.40971702393317033</v>
      </c>
      <c r="D447" s="12">
        <f>[1]CSHR!D175</f>
        <v>0</v>
      </c>
      <c r="E447" s="15">
        <f>[1]CSHR!E175</f>
        <v>0</v>
      </c>
      <c r="F447" s="12">
        <f>[1]CSHR!F175</f>
        <v>0</v>
      </c>
      <c r="G447" s="15">
        <f>[1]CSHR!G175</f>
        <v>7.9029610702784983E-3</v>
      </c>
      <c r="H447" s="12">
        <f>[1]CSHR!H175</f>
        <v>7.9029610702784983E-3</v>
      </c>
      <c r="I447" s="15">
        <f>[1]CSHR!I175</f>
        <v>7.9029610702784983E-3</v>
      </c>
      <c r="J447" s="25">
        <f t="shared" si="91"/>
        <v>3.9514805351392492E-3</v>
      </c>
      <c r="K447" s="25">
        <f t="shared" si="92"/>
        <v>2.6343203567594994E-3</v>
      </c>
      <c r="L447" s="12">
        <f>[1]CSHR!L175</f>
        <v>7.9029610702784983E-3</v>
      </c>
      <c r="M447" s="15">
        <f>[1]CSHR!M175</f>
        <v>2.1484955440620509E-2</v>
      </c>
      <c r="N447" s="25">
        <f t="shared" si="93"/>
        <v>4.2969910881241018E-3</v>
      </c>
      <c r="O447" s="25">
        <f t="shared" si="102"/>
        <v>2.1484955440620509E-3</v>
      </c>
      <c r="P447" s="25">
        <f t="shared" si="94"/>
        <v>1.0742477720310254E-2</v>
      </c>
      <c r="Q447" s="15">
        <f>[1]CSHR!Q175</f>
        <v>2.1484955440620509E-2</v>
      </c>
      <c r="R447" s="25">
        <f t="shared" si="100"/>
        <v>1.0742477720310254E-2</v>
      </c>
      <c r="S447" s="15">
        <f>[1]CSHR!S175</f>
        <v>2.9387916510898986E-2</v>
      </c>
      <c r="T447" s="12">
        <f>[1]CSHR!T175</f>
        <v>0</v>
      </c>
      <c r="U447" s="16">
        <f>[1]CSHR!U175</f>
        <v>4.7480510566158388E-2</v>
      </c>
      <c r="V447" s="14">
        <f>[1]CSHR!V175</f>
        <v>4.293541547727029E-2</v>
      </c>
      <c r="W447" s="60">
        <f t="shared" si="101"/>
        <v>0.36138113538544159</v>
      </c>
      <c r="X447" s="70">
        <f t="shared" si="90"/>
        <v>1</v>
      </c>
      <c r="Y447" s="5" t="str">
        <f t="shared" si="98"/>
        <v>ROW</v>
      </c>
    </row>
    <row r="448" spans="1:25" s="1" customFormat="1" x14ac:dyDescent="0.25">
      <c r="A448" s="1" t="s">
        <v>43</v>
      </c>
      <c r="B448" s="3" t="s">
        <v>12</v>
      </c>
      <c r="C448" s="12">
        <f>[1]CSHR!C176</f>
        <v>0</v>
      </c>
      <c r="D448" s="12">
        <f>[1]CSHR!D176</f>
        <v>0</v>
      </c>
      <c r="E448" s="12">
        <f>[1]CSHR!E176</f>
        <v>0</v>
      </c>
      <c r="F448" s="12">
        <f>[1]CSHR!F176</f>
        <v>0.76904200861662375</v>
      </c>
      <c r="G448" s="12">
        <f>[1]CSHR!G176</f>
        <v>0</v>
      </c>
      <c r="H448" s="12">
        <f>[1]CSHR!H176</f>
        <v>0</v>
      </c>
      <c r="I448" s="12">
        <f>[1]CSHR!I176</f>
        <v>0</v>
      </c>
      <c r="J448" s="25">
        <f t="shared" si="91"/>
        <v>0</v>
      </c>
      <c r="K448" s="25">
        <f t="shared" si="92"/>
        <v>0</v>
      </c>
      <c r="L448" s="12">
        <f>[1]CSHR!L176</f>
        <v>0</v>
      </c>
      <c r="M448" s="12">
        <f>[1]CSHR!M176</f>
        <v>8.6045282274298234E-3</v>
      </c>
      <c r="N448" s="25">
        <f t="shared" si="93"/>
        <v>1.7209056454859646E-3</v>
      </c>
      <c r="O448" s="25">
        <f t="shared" si="102"/>
        <v>8.604528227429823E-4</v>
      </c>
      <c r="P448" s="25">
        <f t="shared" si="94"/>
        <v>4.3022641137149117E-3</v>
      </c>
      <c r="Q448" s="12">
        <f>[1]CSHR!Q176</f>
        <v>8.6045282274298234E-3</v>
      </c>
      <c r="R448" s="25">
        <f t="shared" si="100"/>
        <v>4.3022641137149117E-3</v>
      </c>
      <c r="S448" s="12">
        <f>[1]CSHR!S176</f>
        <v>8.6045282274298234E-3</v>
      </c>
      <c r="T448" s="12">
        <f>[1]CSHR!T176</f>
        <v>0</v>
      </c>
      <c r="U448" s="13">
        <f>[1]CSHR!U176</f>
        <v>1.7782691670021656E-2</v>
      </c>
      <c r="V448" s="14">
        <f>[1]CSHR!V176</f>
        <v>1.7522193018618233E-3</v>
      </c>
      <c r="W448" s="60">
        <f t="shared" si="101"/>
        <v>0.17442360903354437</v>
      </c>
      <c r="X448" s="70">
        <f t="shared" si="90"/>
        <v>1</v>
      </c>
      <c r="Y448" s="1" t="str">
        <f t="shared" si="98"/>
        <v>ROW</v>
      </c>
    </row>
    <row r="449" spans="1:25" s="5" customFormat="1" x14ac:dyDescent="0.25">
      <c r="A449" s="5" t="s">
        <v>43</v>
      </c>
      <c r="B449" s="6" t="s">
        <v>13</v>
      </c>
      <c r="C449" s="15">
        <f>[1]CSHR!C177</f>
        <v>0</v>
      </c>
      <c r="D449" s="12">
        <f>[1]CSHR!D177</f>
        <v>0</v>
      </c>
      <c r="E449" s="15">
        <f>[1]CSHR!E177</f>
        <v>0</v>
      </c>
      <c r="F449" s="12">
        <f>[1]CSHR!F177</f>
        <v>0</v>
      </c>
      <c r="G449" s="15">
        <f>[1]CSHR!G177</f>
        <v>7.9144327483549499E-3</v>
      </c>
      <c r="H449" s="12">
        <f>[1]CSHR!H177</f>
        <v>7.9144327483549499E-3</v>
      </c>
      <c r="I449" s="15">
        <f>[1]CSHR!I177</f>
        <v>7.9144327483549499E-3</v>
      </c>
      <c r="J449" s="25">
        <f t="shared" si="91"/>
        <v>3.957216374177475E-3</v>
      </c>
      <c r="K449" s="25">
        <f t="shared" si="92"/>
        <v>2.6381442494516501E-3</v>
      </c>
      <c r="L449" s="12">
        <f>[1]CSHR!L177</f>
        <v>7.9144327483549499E-3</v>
      </c>
      <c r="M449" s="15">
        <f>[1]CSHR!M177</f>
        <v>2.7272475153887501E-2</v>
      </c>
      <c r="N449" s="25">
        <f t="shared" si="93"/>
        <v>5.4544950307775005E-3</v>
      </c>
      <c r="O449" s="25">
        <f t="shared" si="102"/>
        <v>2.7272475153887503E-3</v>
      </c>
      <c r="P449" s="25">
        <f t="shared" si="94"/>
        <v>1.363623757694375E-2</v>
      </c>
      <c r="Q449" s="15">
        <f>[1]CSHR!Q177</f>
        <v>2.7272475153887501E-2</v>
      </c>
      <c r="R449" s="25">
        <f t="shared" si="100"/>
        <v>1.363623757694375E-2</v>
      </c>
      <c r="S449" s="15">
        <f>[1]CSHR!S177</f>
        <v>3.5186907902242402E-2</v>
      </c>
      <c r="T449" s="12">
        <f>[1]CSHR!T177</f>
        <v>0</v>
      </c>
      <c r="U449" s="16">
        <f>[1]CSHR!U177</f>
        <v>4.0641402933019898E-2</v>
      </c>
      <c r="V449" s="14">
        <f>[1]CSHR!V177</f>
        <v>0</v>
      </c>
      <c r="W449" s="60">
        <f t="shared" si="101"/>
        <v>0.79591942953985995</v>
      </c>
      <c r="X449" s="70">
        <f t="shared" si="90"/>
        <v>1</v>
      </c>
      <c r="Y449" s="5" t="str">
        <f t="shared" si="98"/>
        <v>ROW</v>
      </c>
    </row>
    <row r="450" spans="1:25" s="1" customFormat="1" x14ac:dyDescent="0.25">
      <c r="A450" s="1" t="s">
        <v>43</v>
      </c>
      <c r="B450" s="3" t="s">
        <v>14</v>
      </c>
      <c r="C450" s="12">
        <f>[1]CSHR!C178</f>
        <v>0</v>
      </c>
      <c r="D450" s="12">
        <f>[1]CSHR!D178</f>
        <v>0</v>
      </c>
      <c r="E450" s="12">
        <f>[1]CSHR!E178</f>
        <v>0</v>
      </c>
      <c r="F450" s="12">
        <f>[1]CSHR!F178</f>
        <v>0</v>
      </c>
      <c r="G450" s="12">
        <f>[1]CSHR!G178</f>
        <v>2.5919979235751595E-3</v>
      </c>
      <c r="H450" s="12">
        <f>[1]CSHR!H178</f>
        <v>2.5919979235751595E-3</v>
      </c>
      <c r="I450" s="12">
        <f>[1]CSHR!I178</f>
        <v>2.5919979235751595E-3</v>
      </c>
      <c r="J450" s="25">
        <f t="shared" si="91"/>
        <v>1.2959989617875797E-3</v>
      </c>
      <c r="K450" s="25">
        <f t="shared" si="92"/>
        <v>8.6399930785838652E-4</v>
      </c>
      <c r="L450" s="12">
        <f>[1]CSHR!L178</f>
        <v>2.5919979235751595E-3</v>
      </c>
      <c r="M450" s="12">
        <f>[1]CSHR!M178</f>
        <v>4.5931859654768691E-3</v>
      </c>
      <c r="N450" s="25">
        <f t="shared" si="93"/>
        <v>9.1863719309537382E-4</v>
      </c>
      <c r="O450" s="25">
        <f t="shared" si="102"/>
        <v>4.5931859654768691E-4</v>
      </c>
      <c r="P450" s="25">
        <f t="shared" si="94"/>
        <v>2.2965929827384345E-3</v>
      </c>
      <c r="Q450" s="12">
        <f>[1]CSHR!Q178</f>
        <v>4.5931859654768691E-3</v>
      </c>
      <c r="R450" s="25">
        <f t="shared" si="100"/>
        <v>2.2965929827384345E-3</v>
      </c>
      <c r="S450" s="12">
        <f>[1]CSHR!S178</f>
        <v>7.1851838890520285E-3</v>
      </c>
      <c r="T450" s="12">
        <f>[1]CSHR!T178</f>
        <v>0</v>
      </c>
      <c r="U450" s="13">
        <f>[1]CSHR!U178</f>
        <v>9.0224582752427805E-3</v>
      </c>
      <c r="V450" s="14">
        <f>[1]CSHR!V178</f>
        <v>0</v>
      </c>
      <c r="W450" s="60">
        <f t="shared" si="101"/>
        <v>0.95610685418568497</v>
      </c>
      <c r="X450" s="70">
        <f t="shared" si="90"/>
        <v>1</v>
      </c>
      <c r="Y450" s="1" t="str">
        <f t="shared" si="98"/>
        <v>ROW</v>
      </c>
    </row>
    <row r="451" spans="1:25" s="5" customFormat="1" x14ac:dyDescent="0.25">
      <c r="A451" s="5" t="s">
        <v>43</v>
      </c>
      <c r="B451" s="6" t="s">
        <v>15</v>
      </c>
      <c r="C451" s="15">
        <f>[1]CSHR!C179</f>
        <v>0</v>
      </c>
      <c r="D451" s="12">
        <f>[1]CSHR!D179</f>
        <v>0</v>
      </c>
      <c r="E451" s="15">
        <f>[1]CSHR!E179</f>
        <v>0.35019981870218603</v>
      </c>
      <c r="F451" s="12">
        <f>[1]CSHR!F179</f>
        <v>0</v>
      </c>
      <c r="G451" s="15">
        <f>[1]CSHR!G179</f>
        <v>1.4429593456529301E-3</v>
      </c>
      <c r="H451" s="12">
        <f>[1]CSHR!H179</f>
        <v>1.4429593456529301E-3</v>
      </c>
      <c r="I451" s="15">
        <f>[1]CSHR!I179</f>
        <v>1.4429593456529301E-3</v>
      </c>
      <c r="J451" s="25">
        <f t="shared" si="91"/>
        <v>7.2147967282646503E-4</v>
      </c>
      <c r="K451" s="25">
        <f t="shared" si="92"/>
        <v>4.8098644855097667E-4</v>
      </c>
      <c r="L451" s="12">
        <f>[1]CSHR!L179</f>
        <v>1.4429593456529301E-3</v>
      </c>
      <c r="M451" s="15">
        <f>[1]CSHR!M179</f>
        <v>2.34084079848547E-2</v>
      </c>
      <c r="N451" s="25">
        <f t="shared" si="93"/>
        <v>4.6816815969709397E-3</v>
      </c>
      <c r="O451" s="25">
        <f t="shared" si="102"/>
        <v>2.3408407984854699E-3</v>
      </c>
      <c r="P451" s="25">
        <f t="shared" si="94"/>
        <v>1.170420399242735E-2</v>
      </c>
      <c r="Q451" s="15">
        <f>[1]CSHR!Q179</f>
        <v>2.34084079848547E-2</v>
      </c>
      <c r="R451" s="25">
        <f t="shared" si="100"/>
        <v>1.170420399242735E-2</v>
      </c>
      <c r="S451" s="15">
        <f>[1]CSHR!S179</f>
        <v>2.48513673305076E-2</v>
      </c>
      <c r="T451" s="12">
        <f>[1]CSHR!T179</f>
        <v>0</v>
      </c>
      <c r="U451" s="16">
        <f>[1]CSHR!U179</f>
        <v>4.9820335847685901E-2</v>
      </c>
      <c r="V451" s="14">
        <f>[1]CSHR!V179</f>
        <v>1.26258942744631E-2</v>
      </c>
      <c r="W451" s="60">
        <f t="shared" si="101"/>
        <v>0.47828053399114767</v>
      </c>
      <c r="X451" s="70">
        <f t="shared" si="90"/>
        <v>1</v>
      </c>
      <c r="Y451" s="5" t="str">
        <f t="shared" si="98"/>
        <v>ROW</v>
      </c>
    </row>
    <row r="452" spans="1:25" s="7" customFormat="1" x14ac:dyDescent="0.25">
      <c r="A452" s="7" t="s">
        <v>43</v>
      </c>
      <c r="B452" s="3" t="s">
        <v>16</v>
      </c>
      <c r="C452" s="12">
        <f>[1]CSHR!C180</f>
        <v>0</v>
      </c>
      <c r="D452" s="12">
        <f>[1]CSHR!D180</f>
        <v>0</v>
      </c>
      <c r="E452" s="12">
        <f>[1]CSHR!E180</f>
        <v>0</v>
      </c>
      <c r="F452" s="12">
        <f>[1]CSHR!F180</f>
        <v>0</v>
      </c>
      <c r="G452" s="12">
        <f>[1]CSHR!G180</f>
        <v>2.8489979655150631E-4</v>
      </c>
      <c r="H452" s="12">
        <f>[1]CSHR!H180</f>
        <v>2.8489979655150631E-4</v>
      </c>
      <c r="I452" s="12">
        <f>[1]CSHR!I180</f>
        <v>2.8489979655150631E-4</v>
      </c>
      <c r="J452" s="25">
        <f t="shared" si="91"/>
        <v>1.4244989827575316E-4</v>
      </c>
      <c r="K452" s="25">
        <f t="shared" si="92"/>
        <v>9.4966598850502104E-5</v>
      </c>
      <c r="L452" s="12">
        <f>[1]CSHR!L180</f>
        <v>2.8489979655150631E-4</v>
      </c>
      <c r="M452" s="12">
        <f>[1]CSHR!M180</f>
        <v>2.7698591331396429E-2</v>
      </c>
      <c r="N452" s="25">
        <f t="shared" si="93"/>
        <v>5.5397182662792858E-3</v>
      </c>
      <c r="O452" s="25">
        <f t="shared" si="102"/>
        <v>2.7698591331396429E-3</v>
      </c>
      <c r="P452" s="25">
        <f t="shared" si="94"/>
        <v>1.3849295665698215E-2</v>
      </c>
      <c r="Q452" s="12">
        <f>[1]CSHR!Q180</f>
        <v>2.7698591331396429E-2</v>
      </c>
      <c r="R452" s="25">
        <f t="shared" si="100"/>
        <v>1.3849295665698215E-2</v>
      </c>
      <c r="S452" s="12">
        <f>[1]CSHR!S180</f>
        <v>2.798349112794794E-2</v>
      </c>
      <c r="T452" s="12">
        <f>[1]CSHR!T180</f>
        <v>0</v>
      </c>
      <c r="U452" s="13">
        <f>[1]CSHR!U180</f>
        <v>2.798349112794794E-2</v>
      </c>
      <c r="V452" s="14">
        <f>[1]CSHR!V180</f>
        <v>4.1288054223720144E-2</v>
      </c>
      <c r="W452" s="60">
        <f t="shared" si="101"/>
        <v>0.80996259644344348</v>
      </c>
      <c r="X452" s="70">
        <f t="shared" ref="X452:X471" si="103">SUM(C452:W452)</f>
        <v>1</v>
      </c>
      <c r="Y452" s="7" t="str">
        <f t="shared" si="98"/>
        <v>ROW</v>
      </c>
    </row>
    <row r="453" spans="1:25" s="8" customFormat="1" x14ac:dyDescent="0.25">
      <c r="A453" s="8" t="s">
        <v>43</v>
      </c>
      <c r="B453" s="9" t="s">
        <v>17</v>
      </c>
      <c r="C453" s="17">
        <f>[1]CSHR!C181</f>
        <v>0</v>
      </c>
      <c r="D453" s="18">
        <f>[1]CSHR!D181</f>
        <v>0</v>
      </c>
      <c r="E453" s="17">
        <f>[1]CSHR!E181</f>
        <v>0</v>
      </c>
      <c r="F453" s="18">
        <f>[1]CSHR!F181</f>
        <v>0.42528952250254337</v>
      </c>
      <c r="G453" s="17">
        <f>[1]CSHR!G181</f>
        <v>0</v>
      </c>
      <c r="H453" s="18">
        <f>[1]CSHR!H181</f>
        <v>0</v>
      </c>
      <c r="I453" s="17">
        <f>[1]CSHR!I181</f>
        <v>0</v>
      </c>
      <c r="J453" s="56">
        <f t="shared" ref="J453:J471" si="104">I453/2</f>
        <v>0</v>
      </c>
      <c r="K453" s="56">
        <f t="shared" ref="K453:K471" si="105">I453/3</f>
        <v>0</v>
      </c>
      <c r="L453" s="18">
        <f>[1]CSHR!L181</f>
        <v>0</v>
      </c>
      <c r="M453" s="17">
        <f>[1]CSHR!M181</f>
        <v>2.1412836322214399E-2</v>
      </c>
      <c r="N453" s="56">
        <f t="shared" ref="N453:N471" si="106">M453/5</f>
        <v>4.2825672644428801E-3</v>
      </c>
      <c r="O453" s="56">
        <f t="shared" si="102"/>
        <v>2.14128363222144E-3</v>
      </c>
      <c r="P453" s="56">
        <f t="shared" ref="P453:P471" si="107">M453/2</f>
        <v>1.0706418161107199E-2</v>
      </c>
      <c r="Q453" s="17">
        <f>[1]CSHR!Q181</f>
        <v>2.1412836322214399E-2</v>
      </c>
      <c r="R453" s="56">
        <f t="shared" si="100"/>
        <v>1.0706418161107199E-2</v>
      </c>
      <c r="S453" s="17">
        <f>[1]CSHR!S181</f>
        <v>2.1412836322214399E-2</v>
      </c>
      <c r="T453" s="18">
        <f>[1]CSHR!T181</f>
        <v>0</v>
      </c>
      <c r="U453" s="17">
        <f>[1]CSHR!U181</f>
        <v>4.4253195065909808E-2</v>
      </c>
      <c r="V453" s="19">
        <f>[1]CSHR!V181</f>
        <v>4.3194517532994534E-3</v>
      </c>
      <c r="W453" s="62">
        <f t="shared" si="101"/>
        <v>0.43406263449272542</v>
      </c>
      <c r="X453" s="71">
        <f t="shared" si="103"/>
        <v>1</v>
      </c>
      <c r="Y453" s="8" t="str">
        <f t="shared" si="98"/>
        <v>ROW</v>
      </c>
    </row>
    <row r="454" spans="1:25" s="1" customFormat="1" x14ac:dyDescent="0.25">
      <c r="A454" s="1" t="s">
        <v>44</v>
      </c>
      <c r="B454" s="3" t="s">
        <v>0</v>
      </c>
      <c r="C454" s="12">
        <f>[1]CSHR!C164</f>
        <v>0.47584628903906828</v>
      </c>
      <c r="D454" s="12">
        <f>[1]CSHR!D164</f>
        <v>0</v>
      </c>
      <c r="E454" s="12">
        <f>[1]CSHR!E164</f>
        <v>0</v>
      </c>
      <c r="F454" s="12">
        <f>[1]CSHR!F164</f>
        <v>0</v>
      </c>
      <c r="G454" s="12">
        <f>[1]CSHR!G164</f>
        <v>1.0882175398734876E-2</v>
      </c>
      <c r="H454" s="12">
        <f>[1]CSHR!H164</f>
        <v>1.0882175398734876E-2</v>
      </c>
      <c r="I454" s="12">
        <f>[1]CSHR!I164</f>
        <v>1.0882175398734876E-2</v>
      </c>
      <c r="J454" s="25">
        <f t="shared" si="104"/>
        <v>5.4410876993674379E-3</v>
      </c>
      <c r="K454" s="25">
        <f t="shared" si="105"/>
        <v>3.6273917995782918E-3</v>
      </c>
      <c r="L454" s="12">
        <f>[1]CSHR!L164</f>
        <v>1.0882175398734876E-2</v>
      </c>
      <c r="M454" s="12">
        <f>[1]CSHR!M164</f>
        <v>1.7955796168811135E-2</v>
      </c>
      <c r="N454" s="25">
        <f t="shared" si="106"/>
        <v>3.591159233762227E-3</v>
      </c>
      <c r="O454" s="25">
        <f>P454/5</f>
        <v>1.7955796168811135E-3</v>
      </c>
      <c r="P454" s="25">
        <f t="shared" si="107"/>
        <v>8.9778980844055674E-3</v>
      </c>
      <c r="Q454" s="12">
        <f>[1]CSHR!Q164</f>
        <v>1.7955796168811135E-2</v>
      </c>
      <c r="R454" s="25">
        <f t="shared" si="100"/>
        <v>8.9778980844055674E-3</v>
      </c>
      <c r="S454" s="12">
        <f>[1]CSHR!S164</f>
        <v>2.8837971567546049E-2</v>
      </c>
      <c r="T454" s="12">
        <f>[1]CSHR!T164</f>
        <v>0</v>
      </c>
      <c r="U454" s="13">
        <f>[1]CSHR!U164</f>
        <v>4.395864202549226E-2</v>
      </c>
      <c r="V454" s="14">
        <f>[1]CSHR!V164</f>
        <v>4.1061561046092147E-2</v>
      </c>
      <c r="W454" s="60">
        <f t="shared" si="101"/>
        <v>0.29844422787083924</v>
      </c>
      <c r="X454" s="70">
        <f t="shared" si="103"/>
        <v>1</v>
      </c>
      <c r="Y454" s="1" t="str">
        <f t="shared" si="98"/>
        <v>ROW</v>
      </c>
    </row>
    <row r="455" spans="1:25" s="5" customFormat="1" x14ac:dyDescent="0.25">
      <c r="A455" s="5" t="s">
        <v>44</v>
      </c>
      <c r="B455" s="6" t="s">
        <v>1</v>
      </c>
      <c r="C455" s="15">
        <f>[1]CSHR!C165</f>
        <v>0</v>
      </c>
      <c r="D455" s="12">
        <f>[1]CSHR!D165</f>
        <v>0</v>
      </c>
      <c r="E455" s="15">
        <f>[1]CSHR!E165</f>
        <v>0</v>
      </c>
      <c r="F455" s="12">
        <f>[1]CSHR!F165</f>
        <v>0</v>
      </c>
      <c r="G455" s="15">
        <f>[1]CSHR!G165</f>
        <v>7.229419529802157E-3</v>
      </c>
      <c r="H455" s="12">
        <f>[1]CSHR!H165</f>
        <v>7.229419529802157E-3</v>
      </c>
      <c r="I455" s="15">
        <f>[1]CSHR!I165</f>
        <v>7.229419529802157E-3</v>
      </c>
      <c r="J455" s="25">
        <f t="shared" si="104"/>
        <v>3.6147097649010785E-3</v>
      </c>
      <c r="K455" s="25">
        <f t="shared" si="105"/>
        <v>2.4098065099340525E-3</v>
      </c>
      <c r="L455" s="12">
        <f>[1]CSHR!L165</f>
        <v>7.229419529802157E-3</v>
      </c>
      <c r="M455" s="15">
        <f>[1]CSHR!M165</f>
        <v>1.5617044127957279E-2</v>
      </c>
      <c r="N455" s="25">
        <f t="shared" si="106"/>
        <v>3.1234088255914557E-3</v>
      </c>
      <c r="O455" s="69">
        <f>T455/2</f>
        <v>0.17486213379282997</v>
      </c>
      <c r="P455" s="25">
        <f t="shared" si="107"/>
        <v>7.8085220639786393E-3</v>
      </c>
      <c r="Q455" s="15">
        <f>[1]CSHR!Q165</f>
        <v>1.5617044127957279E-2</v>
      </c>
      <c r="R455" s="25">
        <f t="shared" si="100"/>
        <v>7.8085220639786393E-3</v>
      </c>
      <c r="S455" s="15">
        <f>[1]CSHR!S165</f>
        <v>2.2846463657759431E-2</v>
      </c>
      <c r="T455" s="12">
        <f>[1]CSHR!T165</f>
        <v>0.34972426758565994</v>
      </c>
      <c r="U455" s="16">
        <f>[1]CSHR!U165</f>
        <v>3.8463507785716694E-2</v>
      </c>
      <c r="V455" s="14">
        <f>[1]CSHR!V165</f>
        <v>1.3305491365670956E-2</v>
      </c>
      <c r="W455" s="60">
        <f t="shared" si="101"/>
        <v>0.31588140020885591</v>
      </c>
      <c r="X455" s="70">
        <f t="shared" si="103"/>
        <v>1</v>
      </c>
      <c r="Y455" s="5" t="str">
        <f t="shared" si="98"/>
        <v>ROW</v>
      </c>
    </row>
    <row r="456" spans="1:25" s="1" customFormat="1" x14ac:dyDescent="0.25">
      <c r="A456" s="1" t="s">
        <v>44</v>
      </c>
      <c r="B456" s="3" t="s">
        <v>2</v>
      </c>
      <c r="C456" s="12">
        <f>[1]CSHR!C166</f>
        <v>0.53847539865199234</v>
      </c>
      <c r="D456" s="12">
        <f>[1]CSHR!D166</f>
        <v>0</v>
      </c>
      <c r="E456" s="12">
        <f>[1]CSHR!E166</f>
        <v>0</v>
      </c>
      <c r="F456" s="12">
        <f>[1]CSHR!F166</f>
        <v>0</v>
      </c>
      <c r="G456" s="12">
        <f>[1]CSHR!G166</f>
        <v>1.009977118744537E-2</v>
      </c>
      <c r="H456" s="12">
        <f>[1]CSHR!H166</f>
        <v>1.009977118744537E-2</v>
      </c>
      <c r="I456" s="12">
        <f>[1]CSHR!I166</f>
        <v>1.009977118744537E-2</v>
      </c>
      <c r="J456" s="25">
        <f t="shared" si="104"/>
        <v>5.0498855937226852E-3</v>
      </c>
      <c r="K456" s="25">
        <f t="shared" si="105"/>
        <v>3.3665903958151233E-3</v>
      </c>
      <c r="L456" s="12">
        <f>[1]CSHR!L166</f>
        <v>1.009977118744537E-2</v>
      </c>
      <c r="M456" s="12">
        <f>[1]CSHR!M166</f>
        <v>1.5409267906523623E-2</v>
      </c>
      <c r="N456" s="25">
        <f t="shared" si="106"/>
        <v>3.0818535813047247E-3</v>
      </c>
      <c r="O456" s="25">
        <f>P456/5</f>
        <v>1.5409267906523623E-3</v>
      </c>
      <c r="P456" s="25">
        <f t="shared" si="107"/>
        <v>7.7046339532618113E-3</v>
      </c>
      <c r="Q456" s="12">
        <f>[1]CSHR!Q166</f>
        <v>1.5409267906523623E-2</v>
      </c>
      <c r="R456" s="25">
        <f t="shared" si="100"/>
        <v>7.7046339532618113E-3</v>
      </c>
      <c r="S456" s="12">
        <f>[1]CSHR!S166</f>
        <v>2.5509039093968996E-2</v>
      </c>
      <c r="T456" s="12">
        <f>[1]CSHR!T166</f>
        <v>0</v>
      </c>
      <c r="U456" s="13">
        <f>[1]CSHR!U166</f>
        <v>3.8485264699462597E-2</v>
      </c>
      <c r="V456" s="14">
        <f>[1]CSHR!V166</f>
        <v>4.231176134922246E-2</v>
      </c>
      <c r="W456" s="60">
        <f t="shared" si="101"/>
        <v>0.25555239137450669</v>
      </c>
      <c r="X456" s="70">
        <f t="shared" si="103"/>
        <v>1</v>
      </c>
      <c r="Y456" s="1" t="str">
        <f t="shared" si="98"/>
        <v>ROW</v>
      </c>
    </row>
    <row r="457" spans="1:25" s="5" customFormat="1" x14ac:dyDescent="0.25">
      <c r="A457" s="5" t="s">
        <v>44</v>
      </c>
      <c r="B457" s="6" t="s">
        <v>3</v>
      </c>
      <c r="C457" s="15">
        <f>[1]CSHR!C167</f>
        <v>0</v>
      </c>
      <c r="D457" s="12">
        <f>[1]CSHR!D167</f>
        <v>0</v>
      </c>
      <c r="E457" s="15">
        <f>[1]CSHR!E167</f>
        <v>0.75670377397321942</v>
      </c>
      <c r="F457" s="12">
        <f>[1]CSHR!F167</f>
        <v>0</v>
      </c>
      <c r="G457" s="15">
        <f>[1]CSHR!G167</f>
        <v>1.962477130646578E-3</v>
      </c>
      <c r="H457" s="12">
        <f>[1]CSHR!H167</f>
        <v>1.962477130646578E-3</v>
      </c>
      <c r="I457" s="15">
        <f>[1]CSHR!I167</f>
        <v>1.962477130646578E-3</v>
      </c>
      <c r="J457" s="25">
        <f t="shared" si="104"/>
        <v>9.8123856532328899E-4</v>
      </c>
      <c r="K457" s="25">
        <f t="shared" si="105"/>
        <v>6.5415904354885937E-4</v>
      </c>
      <c r="L457" s="12">
        <f>[1]CSHR!L167</f>
        <v>1.962477130646578E-3</v>
      </c>
      <c r="M457" s="15">
        <f>[1]CSHR!M167</f>
        <v>8.4084870867709334E-3</v>
      </c>
      <c r="N457" s="25">
        <f t="shared" si="106"/>
        <v>1.6816974173541866E-3</v>
      </c>
      <c r="O457" s="25">
        <f t="shared" ref="O457:O471" si="108">P457/5</f>
        <v>8.408487086770933E-4</v>
      </c>
      <c r="P457" s="25">
        <f t="shared" si="107"/>
        <v>4.2042435433854667E-3</v>
      </c>
      <c r="Q457" s="15">
        <f>[1]CSHR!Q167</f>
        <v>8.4084870867709334E-3</v>
      </c>
      <c r="R457" s="25">
        <f t="shared" si="100"/>
        <v>4.2042435433854667E-3</v>
      </c>
      <c r="S457" s="15">
        <f>[1]CSHR!S167</f>
        <v>1.0370964217417525E-2</v>
      </c>
      <c r="T457" s="12">
        <f>[1]CSHR!T167</f>
        <v>0</v>
      </c>
      <c r="U457" s="16">
        <f>[1]CSHR!U167</f>
        <v>1.9340017109973209E-2</v>
      </c>
      <c r="V457" s="14">
        <f>[1]CSHR!V167</f>
        <v>6.6642650162877124E-3</v>
      </c>
      <c r="W457" s="60">
        <f t="shared" si="101"/>
        <v>0.16968766616529984</v>
      </c>
      <c r="X457" s="70">
        <f t="shared" si="103"/>
        <v>1</v>
      </c>
      <c r="Y457" s="5" t="str">
        <f t="shared" si="98"/>
        <v>ROW</v>
      </c>
    </row>
    <row r="458" spans="1:25" s="1" customFormat="1" x14ac:dyDescent="0.25">
      <c r="A458" s="1" t="s">
        <v>44</v>
      </c>
      <c r="B458" s="3" t="s">
        <v>4</v>
      </c>
      <c r="C458" s="12">
        <f>[1]CSHR!C168</f>
        <v>0</v>
      </c>
      <c r="D458" s="12">
        <f>[1]CSHR!D168</f>
        <v>0</v>
      </c>
      <c r="E458" s="12">
        <f>[1]CSHR!E168</f>
        <v>0</v>
      </c>
      <c r="F458" s="12">
        <f>[1]CSHR!F168</f>
        <v>0</v>
      </c>
      <c r="G458" s="12">
        <f>[1]CSHR!G168</f>
        <v>1.4706106110030202E-2</v>
      </c>
      <c r="H458" s="12">
        <f>[1]CSHR!H168</f>
        <v>1.4706106110030202E-2</v>
      </c>
      <c r="I458" s="12">
        <f>[1]CSHR!I168</f>
        <v>1.4706106110030202E-2</v>
      </c>
      <c r="J458" s="25">
        <f t="shared" si="104"/>
        <v>7.353053055015101E-3</v>
      </c>
      <c r="K458" s="25">
        <f t="shared" si="105"/>
        <v>4.9020353700100676E-3</v>
      </c>
      <c r="L458" s="12">
        <f>[1]CSHR!L168</f>
        <v>1.4706106110030202E-2</v>
      </c>
      <c r="M458" s="12">
        <f>[1]CSHR!M168</f>
        <v>1.5969115523113198E-2</v>
      </c>
      <c r="N458" s="25">
        <f t="shared" si="106"/>
        <v>3.1938231046226397E-3</v>
      </c>
      <c r="O458" s="25">
        <f t="shared" si="108"/>
        <v>1.5969115523113198E-3</v>
      </c>
      <c r="P458" s="25">
        <f t="shared" si="107"/>
        <v>7.9845577615565988E-3</v>
      </c>
      <c r="Q458" s="12">
        <f>[1]CSHR!Q168</f>
        <v>1.5969115523113198E-2</v>
      </c>
      <c r="R458" s="25">
        <f t="shared" si="100"/>
        <v>7.9845577615565988E-3</v>
      </c>
      <c r="S458" s="12">
        <f>[1]CSHR!S168</f>
        <v>3.0675221633143398E-2</v>
      </c>
      <c r="T458" s="12">
        <f>[1]CSHR!T168</f>
        <v>0</v>
      </c>
      <c r="U458" s="13">
        <f>[1]CSHR!U168</f>
        <v>3.3869044737766009E-2</v>
      </c>
      <c r="V458" s="14">
        <f>[1]CSHR!V168</f>
        <v>2.7233529833389203E-3</v>
      </c>
      <c r="W458" s="60">
        <f t="shared" si="101"/>
        <v>0.80895478655433217</v>
      </c>
      <c r="X458" s="70">
        <f t="shared" si="103"/>
        <v>1</v>
      </c>
      <c r="Y458" s="1" t="str">
        <f t="shared" si="98"/>
        <v>ROW</v>
      </c>
    </row>
    <row r="459" spans="1:25" s="5" customFormat="1" x14ac:dyDescent="0.25">
      <c r="A459" s="5" t="s">
        <v>44</v>
      </c>
      <c r="B459" s="6" t="s">
        <v>5</v>
      </c>
      <c r="C459" s="15">
        <f>[1]CSHR!C169</f>
        <v>0.53068219038677766</v>
      </c>
      <c r="D459" s="12">
        <f>[1]CSHR!D169</f>
        <v>0</v>
      </c>
      <c r="E459" s="15">
        <f>[1]CSHR!E169</f>
        <v>0</v>
      </c>
      <c r="F459" s="12">
        <f>[1]CSHR!F169</f>
        <v>0</v>
      </c>
      <c r="G459" s="15">
        <f>[1]CSHR!G169</f>
        <v>1.0144276200248287E-2</v>
      </c>
      <c r="H459" s="12">
        <f>[1]CSHR!H169</f>
        <v>1.0144276200248287E-2</v>
      </c>
      <c r="I459" s="15">
        <f>[1]CSHR!I169</f>
        <v>1.0144276200248287E-2</v>
      </c>
      <c r="J459" s="25">
        <f t="shared" si="104"/>
        <v>5.0721381001241437E-3</v>
      </c>
      <c r="K459" s="25">
        <f t="shared" si="105"/>
        <v>3.3814254000827625E-3</v>
      </c>
      <c r="L459" s="12">
        <f>[1]CSHR!L169</f>
        <v>1.0144276200248287E-2</v>
      </c>
      <c r="M459" s="15">
        <f>[1]CSHR!M169</f>
        <v>1.6016009052218151E-2</v>
      </c>
      <c r="N459" s="25">
        <f t="shared" si="106"/>
        <v>3.2032018104436303E-3</v>
      </c>
      <c r="O459" s="25">
        <f t="shared" si="108"/>
        <v>1.6016009052218152E-3</v>
      </c>
      <c r="P459" s="25">
        <f t="shared" si="107"/>
        <v>8.0080045261090756E-3</v>
      </c>
      <c r="Q459" s="15">
        <f>[1]CSHR!Q169</f>
        <v>1.6016009052218151E-2</v>
      </c>
      <c r="R459" s="25">
        <f t="shared" si="100"/>
        <v>8.0080045261090756E-3</v>
      </c>
      <c r="S459" s="15">
        <f>[1]CSHR!S169</f>
        <v>2.6160285252466466E-2</v>
      </c>
      <c r="T459" s="12">
        <f>[1]CSHR!T169</f>
        <v>0</v>
      </c>
      <c r="U459" s="16">
        <f>[1]CSHR!U169</f>
        <v>3.9647450770123903E-2</v>
      </c>
      <c r="V459" s="14">
        <f>[1]CSHR!V169</f>
        <v>3.5749153793183969E-2</v>
      </c>
      <c r="W459" s="60">
        <f t="shared" si="101"/>
        <v>0.26587742162392813</v>
      </c>
      <c r="X459" s="70">
        <f t="shared" si="103"/>
        <v>1</v>
      </c>
      <c r="Y459" s="5" t="str">
        <f t="shared" si="98"/>
        <v>ROW</v>
      </c>
    </row>
    <row r="460" spans="1:25" s="1" customFormat="1" x14ac:dyDescent="0.25">
      <c r="A460" s="1" t="s">
        <v>44</v>
      </c>
      <c r="B460" s="3" t="s">
        <v>6</v>
      </c>
      <c r="C460" s="12">
        <f>[1]CSHR!C170</f>
        <v>0</v>
      </c>
      <c r="D460" s="12">
        <f>[1]CSHR!D170</f>
        <v>0</v>
      </c>
      <c r="E460" s="12">
        <f>[1]CSHR!E170</f>
        <v>0</v>
      </c>
      <c r="F460" s="12">
        <f>[1]CSHR!F170</f>
        <v>0</v>
      </c>
      <c r="G460" s="12">
        <f>[1]CSHR!G170</f>
        <v>1.6945121244395624E-3</v>
      </c>
      <c r="H460" s="12">
        <f>[1]CSHR!H170</f>
        <v>1.6945121244395624E-3</v>
      </c>
      <c r="I460" s="12">
        <f>[1]CSHR!I170</f>
        <v>1.6945121244395624E-3</v>
      </c>
      <c r="J460" s="25">
        <f t="shared" si="104"/>
        <v>8.472560622197812E-4</v>
      </c>
      <c r="K460" s="25">
        <f t="shared" si="105"/>
        <v>5.6483737481318743E-4</v>
      </c>
      <c r="L460" s="12">
        <f>[1]CSHR!L170</f>
        <v>1.6945121244395624E-3</v>
      </c>
      <c r="M460" s="12">
        <f>[1]CSHR!M170</f>
        <v>2.7457372386752173E-2</v>
      </c>
      <c r="N460" s="25">
        <f t="shared" si="106"/>
        <v>5.4914744773504349E-3</v>
      </c>
      <c r="O460" s="25">
        <f t="shared" si="108"/>
        <v>2.7457372386752174E-3</v>
      </c>
      <c r="P460" s="25">
        <f t="shared" si="107"/>
        <v>1.3728686193376086E-2</v>
      </c>
      <c r="Q460" s="12">
        <f>[1]CSHR!Q170</f>
        <v>2.7457372386752173E-2</v>
      </c>
      <c r="R460" s="25">
        <f t="shared" si="100"/>
        <v>1.3728686193376086E-2</v>
      </c>
      <c r="S460" s="12">
        <f>[1]CSHR!S170</f>
        <v>2.9151884511191793E-2</v>
      </c>
      <c r="T460" s="12">
        <f>[1]CSHR!T170</f>
        <v>0</v>
      </c>
      <c r="U460" s="13">
        <f>[1]CSHR!U170</f>
        <v>2.9151884511191793E-2</v>
      </c>
      <c r="V460" s="14">
        <f>[1]CSHR!V170</f>
        <v>4.1164636018590793E-2</v>
      </c>
      <c r="W460" s="60">
        <f t="shared" si="101"/>
        <v>0.80173212414795225</v>
      </c>
      <c r="X460" s="70">
        <f t="shared" si="103"/>
        <v>1</v>
      </c>
      <c r="Y460" s="1" t="str">
        <f t="shared" si="98"/>
        <v>ROW</v>
      </c>
    </row>
    <row r="461" spans="1:25" s="5" customFormat="1" x14ac:dyDescent="0.25">
      <c r="A461" s="5" t="s">
        <v>44</v>
      </c>
      <c r="B461" s="6" t="s">
        <v>7</v>
      </c>
      <c r="C461" s="15">
        <f>[1]CSHR!C171</f>
        <v>0</v>
      </c>
      <c r="D461" s="12">
        <f>[1]CSHR!D171</f>
        <v>0</v>
      </c>
      <c r="E461" s="15">
        <f>[1]CSHR!E171</f>
        <v>0</v>
      </c>
      <c r="F461" s="12">
        <f>[1]CSHR!F171</f>
        <v>0</v>
      </c>
      <c r="G461" s="15">
        <f>[1]CSHR!G171</f>
        <v>4.5932336710585928E-3</v>
      </c>
      <c r="H461" s="12">
        <f>[1]CSHR!H171</f>
        <v>0.34261420230180883</v>
      </c>
      <c r="I461" s="15">
        <f>[1]CSHR!I171</f>
        <v>4.5932336710585928E-3</v>
      </c>
      <c r="J461" s="25">
        <f t="shared" si="104"/>
        <v>2.2966168355292964E-3</v>
      </c>
      <c r="K461" s="25">
        <f t="shared" si="105"/>
        <v>1.5310778903528642E-3</v>
      </c>
      <c r="L461" s="12">
        <f>[1]CSHR!L171</f>
        <v>4.5932336710585928E-3</v>
      </c>
      <c r="M461" s="15">
        <f>[1]CSHR!M171</f>
        <v>2.2375040909475077E-2</v>
      </c>
      <c r="N461" s="25">
        <f t="shared" si="106"/>
        <v>4.4750081818950155E-3</v>
      </c>
      <c r="O461" s="25">
        <f t="shared" si="108"/>
        <v>2.2375040909475077E-3</v>
      </c>
      <c r="P461" s="25">
        <f t="shared" si="107"/>
        <v>1.1187520454737539E-2</v>
      </c>
      <c r="Q461" s="15">
        <f>[1]CSHR!Q171</f>
        <v>2.2375040909475077E-2</v>
      </c>
      <c r="R461" s="25">
        <f t="shared" si="100"/>
        <v>1.1187520454737539E-2</v>
      </c>
      <c r="S461" s="15">
        <f>[1]CSHR!S171</f>
        <v>2.6968274580533656E-2</v>
      </c>
      <c r="T461" s="12">
        <f>[1]CSHR!T171</f>
        <v>0</v>
      </c>
      <c r="U461" s="16">
        <f>[1]CSHR!U171</f>
        <v>5.6801662459833729E-2</v>
      </c>
      <c r="V461" s="14">
        <f>[1]CSHR!V171</f>
        <v>4.5926654469576111E-2</v>
      </c>
      <c r="W461" s="60">
        <f t="shared" si="101"/>
        <v>0.43624417544792216</v>
      </c>
      <c r="X461" s="70">
        <f t="shared" si="103"/>
        <v>1</v>
      </c>
      <c r="Y461" s="5" t="str">
        <f t="shared" si="98"/>
        <v>ROW</v>
      </c>
    </row>
    <row r="462" spans="1:25" s="1" customFormat="1" x14ac:dyDescent="0.25">
      <c r="A462" s="1" t="s">
        <v>44</v>
      </c>
      <c r="B462" s="3" t="s">
        <v>8</v>
      </c>
      <c r="C462" s="12">
        <f>[1]CSHR!C172</f>
        <v>0</v>
      </c>
      <c r="D462" s="12">
        <f>[1]CSHR!D172</f>
        <v>0</v>
      </c>
      <c r="E462" s="12">
        <f>[1]CSHR!E172</f>
        <v>0</v>
      </c>
      <c r="F462" s="12">
        <f>[1]CSHR!F172</f>
        <v>0.81615876321858205</v>
      </c>
      <c r="G462" s="12">
        <f>[1]CSHR!G172</f>
        <v>0</v>
      </c>
      <c r="H462" s="12">
        <f>[1]CSHR!H172</f>
        <v>0</v>
      </c>
      <c r="I462" s="12">
        <f>[1]CSHR!I172</f>
        <v>0</v>
      </c>
      <c r="J462" s="25">
        <f t="shared" si="104"/>
        <v>0</v>
      </c>
      <c r="K462" s="25">
        <f t="shared" si="105"/>
        <v>0</v>
      </c>
      <c r="L462" s="12">
        <f>[1]CSHR!L172</f>
        <v>0</v>
      </c>
      <c r="M462" s="12">
        <f>[1]CSHR!M172</f>
        <v>6.8487752009910498E-3</v>
      </c>
      <c r="N462" s="25">
        <f t="shared" si="106"/>
        <v>1.3697550401982101E-3</v>
      </c>
      <c r="O462" s="25">
        <f t="shared" si="108"/>
        <v>6.8487752009910503E-4</v>
      </c>
      <c r="P462" s="25">
        <f t="shared" si="107"/>
        <v>3.4243876004955249E-3</v>
      </c>
      <c r="Q462" s="12">
        <f>[1]CSHR!Q172</f>
        <v>6.8487752009910498E-3</v>
      </c>
      <c r="R462" s="25">
        <f t="shared" si="100"/>
        <v>3.4243876004955249E-3</v>
      </c>
      <c r="S462" s="12">
        <f>[1]CSHR!S172</f>
        <v>6.8487752009910498E-3</v>
      </c>
      <c r="T462" s="12">
        <f>[1]CSHR!T172</f>
        <v>0</v>
      </c>
      <c r="U462" s="13">
        <f>[1]CSHR!U172</f>
        <v>1.41541354153815E-2</v>
      </c>
      <c r="V462" s="14">
        <f>[1]CSHR!V172</f>
        <v>1.40487696430586E-3</v>
      </c>
      <c r="W462" s="60">
        <f t="shared" si="101"/>
        <v>0.13883249103746897</v>
      </c>
      <c r="X462" s="70">
        <f t="shared" si="103"/>
        <v>1</v>
      </c>
      <c r="Y462" s="1" t="str">
        <f t="shared" si="98"/>
        <v>ROW</v>
      </c>
    </row>
    <row r="463" spans="1:25" s="5" customFormat="1" x14ac:dyDescent="0.25">
      <c r="A463" s="5" t="s">
        <v>44</v>
      </c>
      <c r="B463" s="6" t="s">
        <v>9</v>
      </c>
      <c r="C463" s="15">
        <f>[1]CSHR!C173</f>
        <v>0.42533830827844088</v>
      </c>
      <c r="D463" s="12">
        <f>[1]CSHR!D173</f>
        <v>0</v>
      </c>
      <c r="E463" s="15">
        <f>[1]CSHR!E173</f>
        <v>0</v>
      </c>
      <c r="F463" s="12">
        <f>[1]CSHR!F173</f>
        <v>0</v>
      </c>
      <c r="G463" s="15">
        <f>[1]CSHR!G173</f>
        <v>7.972701140695192E-3</v>
      </c>
      <c r="H463" s="12">
        <f>[1]CSHR!H173</f>
        <v>7.972701140695192E-3</v>
      </c>
      <c r="I463" s="15">
        <f>[1]CSHR!I173</f>
        <v>7.972701140695192E-3</v>
      </c>
      <c r="J463" s="25">
        <f t="shared" si="104"/>
        <v>3.986350570347596E-3</v>
      </c>
      <c r="K463" s="25">
        <f t="shared" si="105"/>
        <v>2.6575670468983975E-3</v>
      </c>
      <c r="L463" s="12">
        <f>[1]CSHR!L173</f>
        <v>7.972701140695192E-3</v>
      </c>
      <c r="M463" s="15">
        <f>[1]CSHR!M173</f>
        <v>2.0246983688840762E-2</v>
      </c>
      <c r="N463" s="25">
        <f t="shared" si="106"/>
        <v>4.0493967377681524E-3</v>
      </c>
      <c r="O463" s="25">
        <f t="shared" si="108"/>
        <v>2.0246983688840762E-3</v>
      </c>
      <c r="P463" s="25">
        <f t="shared" si="107"/>
        <v>1.0123491844420381E-2</v>
      </c>
      <c r="Q463" s="15">
        <f>[1]CSHR!Q173</f>
        <v>2.0246983688840762E-2</v>
      </c>
      <c r="R463" s="25">
        <f t="shared" si="100"/>
        <v>1.0123491844420381E-2</v>
      </c>
      <c r="S463" s="15">
        <f>[1]CSHR!S173</f>
        <v>2.8219684829535914E-2</v>
      </c>
      <c r="T463" s="12">
        <f>[1]CSHR!T173</f>
        <v>0</v>
      </c>
      <c r="U463" s="16">
        <f>[1]CSHR!U173</f>
        <v>4.5269776356980762E-2</v>
      </c>
      <c r="V463" s="14">
        <f>[1]CSHR!V173</f>
        <v>5.5623347757320793E-2</v>
      </c>
      <c r="W463" s="60">
        <f t="shared" si="101"/>
        <v>0.34019911442452011</v>
      </c>
      <c r="X463" s="70">
        <f t="shared" si="103"/>
        <v>1</v>
      </c>
      <c r="Y463" s="5" t="str">
        <f t="shared" si="98"/>
        <v>ROW</v>
      </c>
    </row>
    <row r="464" spans="1:25" s="1" customFormat="1" x14ac:dyDescent="0.25">
      <c r="A464" s="1" t="s">
        <v>44</v>
      </c>
      <c r="B464" s="3" t="s">
        <v>10</v>
      </c>
      <c r="C464" s="12">
        <f>[1]CSHR!C174</f>
        <v>0</v>
      </c>
      <c r="D464" s="12">
        <f>[1]CSHR!D174</f>
        <v>0</v>
      </c>
      <c r="E464" s="12">
        <f>[1]CSHR!E174</f>
        <v>0.72981226763952622</v>
      </c>
      <c r="F464" s="12">
        <f>[1]CSHR!F174</f>
        <v>0</v>
      </c>
      <c r="G464" s="12">
        <f>[1]CSHR!G174</f>
        <v>2.8230577419138835E-3</v>
      </c>
      <c r="H464" s="12">
        <f>[1]CSHR!H174</f>
        <v>2.8230577419138835E-3</v>
      </c>
      <c r="I464" s="12">
        <f>[1]CSHR!I174</f>
        <v>2.8230577419138835E-3</v>
      </c>
      <c r="J464" s="25">
        <f t="shared" si="104"/>
        <v>1.4115288709569418E-3</v>
      </c>
      <c r="K464" s="25">
        <f t="shared" si="105"/>
        <v>9.4101924730462781E-4</v>
      </c>
      <c r="L464" s="12">
        <f>[1]CSHR!L174</f>
        <v>2.8230577419138835E-3</v>
      </c>
      <c r="M464" s="12">
        <f>[1]CSHR!M174</f>
        <v>9.1027343254606197E-3</v>
      </c>
      <c r="N464" s="25">
        <f t="shared" si="106"/>
        <v>1.8205468650921239E-3</v>
      </c>
      <c r="O464" s="25">
        <f t="shared" si="108"/>
        <v>9.1027343254606197E-4</v>
      </c>
      <c r="P464" s="25">
        <f t="shared" si="107"/>
        <v>4.5513671627303099E-3</v>
      </c>
      <c r="Q464" s="12">
        <f>[1]CSHR!Q174</f>
        <v>9.1027343254606197E-3</v>
      </c>
      <c r="R464" s="25">
        <f t="shared" si="100"/>
        <v>4.5513671627303099E-3</v>
      </c>
      <c r="S464" s="12">
        <f>[1]CSHR!S174</f>
        <v>1.1925792067374508E-2</v>
      </c>
      <c r="T464" s="12">
        <f>[1]CSHR!T174</f>
        <v>0</v>
      </c>
      <c r="U464" s="13">
        <f>[1]CSHR!U174</f>
        <v>2.1635375347865873E-2</v>
      </c>
      <c r="V464" s="14">
        <f>[1]CSHR!V174</f>
        <v>8.5251634459459769E-3</v>
      </c>
      <c r="W464" s="60">
        <f t="shared" si="101"/>
        <v>0.18441759913935007</v>
      </c>
      <c r="X464" s="70">
        <f t="shared" si="103"/>
        <v>1</v>
      </c>
      <c r="Y464" s="1" t="str">
        <f t="shared" si="98"/>
        <v>ROW</v>
      </c>
    </row>
    <row r="465" spans="1:25" s="5" customFormat="1" x14ac:dyDescent="0.25">
      <c r="A465" s="5" t="s">
        <v>44</v>
      </c>
      <c r="B465" s="6" t="s">
        <v>11</v>
      </c>
      <c r="C465" s="15">
        <f>[1]CSHR!C175</f>
        <v>0.40971702393317033</v>
      </c>
      <c r="D465" s="12">
        <f>[1]CSHR!D175</f>
        <v>0</v>
      </c>
      <c r="E465" s="15">
        <f>[1]CSHR!E175</f>
        <v>0</v>
      </c>
      <c r="F465" s="12">
        <f>[1]CSHR!F175</f>
        <v>0</v>
      </c>
      <c r="G465" s="15">
        <f>[1]CSHR!G175</f>
        <v>7.9029610702784983E-3</v>
      </c>
      <c r="H465" s="12">
        <f>[1]CSHR!H175</f>
        <v>7.9029610702784983E-3</v>
      </c>
      <c r="I465" s="15">
        <f>[1]CSHR!I175</f>
        <v>7.9029610702784983E-3</v>
      </c>
      <c r="J465" s="25">
        <f t="shared" si="104"/>
        <v>3.9514805351392492E-3</v>
      </c>
      <c r="K465" s="25">
        <f t="shared" si="105"/>
        <v>2.6343203567594994E-3</v>
      </c>
      <c r="L465" s="12">
        <f>[1]CSHR!L175</f>
        <v>7.9029610702784983E-3</v>
      </c>
      <c r="M465" s="15">
        <f>[1]CSHR!M175</f>
        <v>2.1484955440620509E-2</v>
      </c>
      <c r="N465" s="25">
        <f t="shared" si="106"/>
        <v>4.2969910881241018E-3</v>
      </c>
      <c r="O465" s="25">
        <f t="shared" si="108"/>
        <v>2.1484955440620509E-3</v>
      </c>
      <c r="P465" s="25">
        <f t="shared" si="107"/>
        <v>1.0742477720310254E-2</v>
      </c>
      <c r="Q465" s="15">
        <f>[1]CSHR!Q175</f>
        <v>2.1484955440620509E-2</v>
      </c>
      <c r="R465" s="25">
        <f t="shared" si="100"/>
        <v>1.0742477720310254E-2</v>
      </c>
      <c r="S465" s="15">
        <f>[1]CSHR!S175</f>
        <v>2.9387916510898986E-2</v>
      </c>
      <c r="T465" s="12">
        <f>[1]CSHR!T175</f>
        <v>0</v>
      </c>
      <c r="U465" s="16">
        <f>[1]CSHR!U175</f>
        <v>4.7480510566158388E-2</v>
      </c>
      <c r="V465" s="14">
        <f>[1]CSHR!V175</f>
        <v>4.293541547727029E-2</v>
      </c>
      <c r="W465" s="60">
        <f t="shared" si="101"/>
        <v>0.36138113538544159</v>
      </c>
      <c r="X465" s="70">
        <f t="shared" si="103"/>
        <v>1</v>
      </c>
      <c r="Y465" s="5" t="str">
        <f t="shared" si="98"/>
        <v>ROW</v>
      </c>
    </row>
    <row r="466" spans="1:25" s="1" customFormat="1" x14ac:dyDescent="0.25">
      <c r="A466" s="1" t="s">
        <v>44</v>
      </c>
      <c r="B466" s="3" t="s">
        <v>12</v>
      </c>
      <c r="C466" s="12">
        <f>[1]CSHR!C176</f>
        <v>0</v>
      </c>
      <c r="D466" s="12">
        <f>[1]CSHR!D176</f>
        <v>0</v>
      </c>
      <c r="E466" s="12">
        <f>[1]CSHR!E176</f>
        <v>0</v>
      </c>
      <c r="F466" s="12">
        <f>[1]CSHR!F176</f>
        <v>0.76904200861662375</v>
      </c>
      <c r="G466" s="12">
        <f>[1]CSHR!G176</f>
        <v>0</v>
      </c>
      <c r="H466" s="12">
        <f>[1]CSHR!H176</f>
        <v>0</v>
      </c>
      <c r="I466" s="12">
        <f>[1]CSHR!I176</f>
        <v>0</v>
      </c>
      <c r="J466" s="25">
        <f t="shared" si="104"/>
        <v>0</v>
      </c>
      <c r="K466" s="25">
        <f t="shared" si="105"/>
        <v>0</v>
      </c>
      <c r="L466" s="12">
        <f>[1]CSHR!L176</f>
        <v>0</v>
      </c>
      <c r="M466" s="12">
        <f>[1]CSHR!M176</f>
        <v>8.6045282274298234E-3</v>
      </c>
      <c r="N466" s="25">
        <f t="shared" si="106"/>
        <v>1.7209056454859646E-3</v>
      </c>
      <c r="O466" s="25">
        <f t="shared" si="108"/>
        <v>8.604528227429823E-4</v>
      </c>
      <c r="P466" s="25">
        <f t="shared" si="107"/>
        <v>4.3022641137149117E-3</v>
      </c>
      <c r="Q466" s="12">
        <f>[1]CSHR!Q176</f>
        <v>8.6045282274298234E-3</v>
      </c>
      <c r="R466" s="25">
        <f t="shared" si="100"/>
        <v>4.3022641137149117E-3</v>
      </c>
      <c r="S466" s="12">
        <f>[1]CSHR!S176</f>
        <v>8.6045282274298234E-3</v>
      </c>
      <c r="T466" s="12">
        <f>[1]CSHR!T176</f>
        <v>0</v>
      </c>
      <c r="U466" s="13">
        <f>[1]CSHR!U176</f>
        <v>1.7782691670021656E-2</v>
      </c>
      <c r="V466" s="14">
        <f>[1]CSHR!V176</f>
        <v>1.7522193018618233E-3</v>
      </c>
      <c r="W466" s="60">
        <f t="shared" si="101"/>
        <v>0.17442360903354437</v>
      </c>
      <c r="X466" s="70">
        <f t="shared" si="103"/>
        <v>1</v>
      </c>
      <c r="Y466" s="1" t="str">
        <f t="shared" si="98"/>
        <v>ROW</v>
      </c>
    </row>
    <row r="467" spans="1:25" s="5" customFormat="1" x14ac:dyDescent="0.25">
      <c r="A467" s="5" t="s">
        <v>44</v>
      </c>
      <c r="B467" s="6" t="s">
        <v>13</v>
      </c>
      <c r="C467" s="15">
        <f>[1]CSHR!C177</f>
        <v>0</v>
      </c>
      <c r="D467" s="12">
        <f>[1]CSHR!D177</f>
        <v>0</v>
      </c>
      <c r="E467" s="15">
        <f>[1]CSHR!E177</f>
        <v>0</v>
      </c>
      <c r="F467" s="12">
        <f>[1]CSHR!F177</f>
        <v>0</v>
      </c>
      <c r="G467" s="15">
        <f>[1]CSHR!G177</f>
        <v>7.9144327483549499E-3</v>
      </c>
      <c r="H467" s="12">
        <f>[1]CSHR!H177</f>
        <v>7.9144327483549499E-3</v>
      </c>
      <c r="I467" s="15">
        <f>[1]CSHR!I177</f>
        <v>7.9144327483549499E-3</v>
      </c>
      <c r="J467" s="25">
        <f t="shared" si="104"/>
        <v>3.957216374177475E-3</v>
      </c>
      <c r="K467" s="25">
        <f t="shared" si="105"/>
        <v>2.6381442494516501E-3</v>
      </c>
      <c r="L467" s="12">
        <f>[1]CSHR!L177</f>
        <v>7.9144327483549499E-3</v>
      </c>
      <c r="M467" s="15">
        <f>[1]CSHR!M177</f>
        <v>2.7272475153887501E-2</v>
      </c>
      <c r="N467" s="25">
        <f t="shared" si="106"/>
        <v>5.4544950307775005E-3</v>
      </c>
      <c r="O467" s="25">
        <f t="shared" si="108"/>
        <v>2.7272475153887503E-3</v>
      </c>
      <c r="P467" s="25">
        <f t="shared" si="107"/>
        <v>1.363623757694375E-2</v>
      </c>
      <c r="Q467" s="15">
        <f>[1]CSHR!Q177</f>
        <v>2.7272475153887501E-2</v>
      </c>
      <c r="R467" s="25">
        <f t="shared" si="100"/>
        <v>1.363623757694375E-2</v>
      </c>
      <c r="S467" s="15">
        <f>[1]CSHR!S177</f>
        <v>3.5186907902242402E-2</v>
      </c>
      <c r="T467" s="12">
        <f>[1]CSHR!T177</f>
        <v>0</v>
      </c>
      <c r="U467" s="16">
        <f>[1]CSHR!U177</f>
        <v>4.0641402933019898E-2</v>
      </c>
      <c r="V467" s="14">
        <f>[1]CSHR!V177</f>
        <v>0</v>
      </c>
      <c r="W467" s="60">
        <f t="shared" si="101"/>
        <v>0.79591942953985995</v>
      </c>
      <c r="X467" s="70">
        <f t="shared" si="103"/>
        <v>1</v>
      </c>
      <c r="Y467" s="5" t="str">
        <f t="shared" si="98"/>
        <v>ROW</v>
      </c>
    </row>
    <row r="468" spans="1:25" s="1" customFormat="1" x14ac:dyDescent="0.25">
      <c r="A468" s="1" t="s">
        <v>44</v>
      </c>
      <c r="B468" s="3" t="s">
        <v>14</v>
      </c>
      <c r="C468" s="12">
        <f>[1]CSHR!C178</f>
        <v>0</v>
      </c>
      <c r="D468" s="12">
        <f>[1]CSHR!D178</f>
        <v>0</v>
      </c>
      <c r="E468" s="12">
        <f>[1]CSHR!E178</f>
        <v>0</v>
      </c>
      <c r="F468" s="12">
        <f>[1]CSHR!F178</f>
        <v>0</v>
      </c>
      <c r="G468" s="12">
        <f>[1]CSHR!G178</f>
        <v>2.5919979235751595E-3</v>
      </c>
      <c r="H468" s="12">
        <f>[1]CSHR!H178</f>
        <v>2.5919979235751595E-3</v>
      </c>
      <c r="I468" s="12">
        <f>[1]CSHR!I178</f>
        <v>2.5919979235751595E-3</v>
      </c>
      <c r="J468" s="25">
        <f t="shared" si="104"/>
        <v>1.2959989617875797E-3</v>
      </c>
      <c r="K468" s="25">
        <f t="shared" si="105"/>
        <v>8.6399930785838652E-4</v>
      </c>
      <c r="L468" s="12">
        <f>[1]CSHR!L178</f>
        <v>2.5919979235751595E-3</v>
      </c>
      <c r="M468" s="12">
        <f>[1]CSHR!M178</f>
        <v>4.5931859654768691E-3</v>
      </c>
      <c r="N468" s="25">
        <f t="shared" si="106"/>
        <v>9.1863719309537382E-4</v>
      </c>
      <c r="O468" s="25">
        <f t="shared" si="108"/>
        <v>4.5931859654768691E-4</v>
      </c>
      <c r="P468" s="25">
        <f t="shared" si="107"/>
        <v>2.2965929827384345E-3</v>
      </c>
      <c r="Q468" s="12">
        <f>[1]CSHR!Q178</f>
        <v>4.5931859654768691E-3</v>
      </c>
      <c r="R468" s="25">
        <f t="shared" si="100"/>
        <v>2.2965929827384345E-3</v>
      </c>
      <c r="S468" s="12">
        <f>[1]CSHR!S178</f>
        <v>7.1851838890520285E-3</v>
      </c>
      <c r="T468" s="12">
        <f>[1]CSHR!T178</f>
        <v>0</v>
      </c>
      <c r="U468" s="13">
        <f>[1]CSHR!U178</f>
        <v>9.0224582752427805E-3</v>
      </c>
      <c r="V468" s="14">
        <f>[1]CSHR!V178</f>
        <v>0</v>
      </c>
      <c r="W468" s="60">
        <f t="shared" si="101"/>
        <v>0.95610685418568497</v>
      </c>
      <c r="X468" s="70">
        <f t="shared" si="103"/>
        <v>1</v>
      </c>
      <c r="Y468" s="1" t="str">
        <f t="shared" si="98"/>
        <v>ROW</v>
      </c>
    </row>
    <row r="469" spans="1:25" s="5" customFormat="1" x14ac:dyDescent="0.25">
      <c r="A469" s="5" t="s">
        <v>44</v>
      </c>
      <c r="B469" s="6" t="s">
        <v>15</v>
      </c>
      <c r="C469" s="15">
        <f>[1]CSHR!C179</f>
        <v>0</v>
      </c>
      <c r="D469" s="12">
        <f>[1]CSHR!D179</f>
        <v>0</v>
      </c>
      <c r="E469" s="15">
        <f>[1]CSHR!E179</f>
        <v>0.35019981870218603</v>
      </c>
      <c r="F469" s="12">
        <f>[1]CSHR!F179</f>
        <v>0</v>
      </c>
      <c r="G469" s="15">
        <f>[1]CSHR!G179</f>
        <v>1.4429593456529301E-3</v>
      </c>
      <c r="H469" s="12">
        <f>[1]CSHR!H179</f>
        <v>1.4429593456529301E-3</v>
      </c>
      <c r="I469" s="15">
        <f>[1]CSHR!I179</f>
        <v>1.4429593456529301E-3</v>
      </c>
      <c r="J469" s="25">
        <f t="shared" si="104"/>
        <v>7.2147967282646503E-4</v>
      </c>
      <c r="K469" s="25">
        <f t="shared" si="105"/>
        <v>4.8098644855097667E-4</v>
      </c>
      <c r="L469" s="12">
        <f>[1]CSHR!L179</f>
        <v>1.4429593456529301E-3</v>
      </c>
      <c r="M469" s="15">
        <f>[1]CSHR!M179</f>
        <v>2.34084079848547E-2</v>
      </c>
      <c r="N469" s="25">
        <f t="shared" si="106"/>
        <v>4.6816815969709397E-3</v>
      </c>
      <c r="O469" s="25">
        <f t="shared" si="108"/>
        <v>2.3408407984854699E-3</v>
      </c>
      <c r="P469" s="25">
        <f t="shared" si="107"/>
        <v>1.170420399242735E-2</v>
      </c>
      <c r="Q469" s="15">
        <f>[1]CSHR!Q179</f>
        <v>2.34084079848547E-2</v>
      </c>
      <c r="R469" s="25">
        <f t="shared" si="100"/>
        <v>1.170420399242735E-2</v>
      </c>
      <c r="S469" s="15">
        <f>[1]CSHR!S179</f>
        <v>2.48513673305076E-2</v>
      </c>
      <c r="T469" s="12">
        <f>[1]CSHR!T179</f>
        <v>0</v>
      </c>
      <c r="U469" s="16">
        <f>[1]CSHR!U179</f>
        <v>4.9820335847685901E-2</v>
      </c>
      <c r="V469" s="14">
        <f>[1]CSHR!V179</f>
        <v>1.26258942744631E-2</v>
      </c>
      <c r="W469" s="60">
        <f t="shared" si="101"/>
        <v>0.47828053399114767</v>
      </c>
      <c r="X469" s="70">
        <f t="shared" si="103"/>
        <v>1</v>
      </c>
      <c r="Y469" s="5" t="str">
        <f t="shared" si="98"/>
        <v>ROW</v>
      </c>
    </row>
    <row r="470" spans="1:25" s="1" customFormat="1" x14ac:dyDescent="0.25">
      <c r="A470" s="1" t="s">
        <v>44</v>
      </c>
      <c r="B470" s="3" t="s">
        <v>16</v>
      </c>
      <c r="C470" s="12">
        <f>[1]CSHR!C180</f>
        <v>0</v>
      </c>
      <c r="D470" s="12">
        <f>[1]CSHR!D180</f>
        <v>0</v>
      </c>
      <c r="E470" s="12">
        <f>[1]CSHR!E180</f>
        <v>0</v>
      </c>
      <c r="F470" s="12">
        <f>[1]CSHR!F180</f>
        <v>0</v>
      </c>
      <c r="G470" s="12">
        <f>[1]CSHR!G180</f>
        <v>2.8489979655150631E-4</v>
      </c>
      <c r="H470" s="12">
        <f>[1]CSHR!H180</f>
        <v>2.8489979655150631E-4</v>
      </c>
      <c r="I470" s="12">
        <f>[1]CSHR!I180</f>
        <v>2.8489979655150631E-4</v>
      </c>
      <c r="J470" s="25">
        <f t="shared" si="104"/>
        <v>1.4244989827575316E-4</v>
      </c>
      <c r="K470" s="25">
        <f t="shared" si="105"/>
        <v>9.4966598850502104E-5</v>
      </c>
      <c r="L470" s="12">
        <f>[1]CSHR!L180</f>
        <v>2.8489979655150631E-4</v>
      </c>
      <c r="M470" s="12">
        <f>[1]CSHR!M180</f>
        <v>2.7698591331396429E-2</v>
      </c>
      <c r="N470" s="25">
        <f t="shared" si="106"/>
        <v>5.5397182662792858E-3</v>
      </c>
      <c r="O470" s="25">
        <f t="shared" si="108"/>
        <v>2.7698591331396429E-3</v>
      </c>
      <c r="P470" s="25">
        <f t="shared" si="107"/>
        <v>1.3849295665698215E-2</v>
      </c>
      <c r="Q470" s="12">
        <f>[1]CSHR!Q180</f>
        <v>2.7698591331396429E-2</v>
      </c>
      <c r="R470" s="25">
        <f t="shared" si="100"/>
        <v>1.3849295665698215E-2</v>
      </c>
      <c r="S470" s="12">
        <f>[1]CSHR!S180</f>
        <v>2.798349112794794E-2</v>
      </c>
      <c r="T470" s="12">
        <f>[1]CSHR!T180</f>
        <v>0</v>
      </c>
      <c r="U470" s="13">
        <f>[1]CSHR!U180</f>
        <v>2.798349112794794E-2</v>
      </c>
      <c r="V470" s="14">
        <f>[1]CSHR!V180</f>
        <v>4.1288054223720144E-2</v>
      </c>
      <c r="W470" s="60">
        <f t="shared" si="101"/>
        <v>0.80996259644344348</v>
      </c>
      <c r="X470" s="70">
        <f t="shared" si="103"/>
        <v>1</v>
      </c>
      <c r="Y470" s="1" t="str">
        <f t="shared" si="98"/>
        <v>ROW</v>
      </c>
    </row>
    <row r="471" spans="1:25" s="8" customFormat="1" x14ac:dyDescent="0.25">
      <c r="A471" s="8" t="s">
        <v>44</v>
      </c>
      <c r="B471" s="9" t="s">
        <v>17</v>
      </c>
      <c r="C471" s="17">
        <f>[1]CSHR!C181</f>
        <v>0</v>
      </c>
      <c r="D471" s="18">
        <f>[1]CSHR!D181</f>
        <v>0</v>
      </c>
      <c r="E471" s="17">
        <f>[1]CSHR!E181</f>
        <v>0</v>
      </c>
      <c r="F471" s="18">
        <f>[1]CSHR!F181</f>
        <v>0.42528952250254337</v>
      </c>
      <c r="G471" s="17">
        <f>[1]CSHR!G181</f>
        <v>0</v>
      </c>
      <c r="H471" s="18">
        <f>[1]CSHR!H181</f>
        <v>0</v>
      </c>
      <c r="I471" s="17">
        <f>[1]CSHR!I181</f>
        <v>0</v>
      </c>
      <c r="J471" s="56">
        <f t="shared" si="104"/>
        <v>0</v>
      </c>
      <c r="K471" s="56">
        <f t="shared" si="105"/>
        <v>0</v>
      </c>
      <c r="L471" s="18">
        <f>[1]CSHR!L181</f>
        <v>0</v>
      </c>
      <c r="M471" s="17">
        <f>[1]CSHR!M181</f>
        <v>2.1412836322214399E-2</v>
      </c>
      <c r="N471" s="56">
        <f t="shared" si="106"/>
        <v>4.2825672644428801E-3</v>
      </c>
      <c r="O471" s="56">
        <f t="shared" si="108"/>
        <v>2.14128363222144E-3</v>
      </c>
      <c r="P471" s="56">
        <f t="shared" si="107"/>
        <v>1.0706418161107199E-2</v>
      </c>
      <c r="Q471" s="17">
        <f>[1]CSHR!Q181</f>
        <v>2.1412836322214399E-2</v>
      </c>
      <c r="R471" s="56">
        <f t="shared" si="100"/>
        <v>1.0706418161107199E-2</v>
      </c>
      <c r="S471" s="17">
        <f>[1]CSHR!S181</f>
        <v>2.1412836322214399E-2</v>
      </c>
      <c r="T471" s="18">
        <f>[1]CSHR!T181</f>
        <v>0</v>
      </c>
      <c r="U471" s="17">
        <f>[1]CSHR!U181</f>
        <v>4.4253195065909808E-2</v>
      </c>
      <c r="V471" s="19">
        <f>[1]CSHR!V181</f>
        <v>4.3194517532994534E-3</v>
      </c>
      <c r="W471" s="62">
        <f t="shared" si="101"/>
        <v>0.43406263449272542</v>
      </c>
      <c r="X471" s="71">
        <f t="shared" si="103"/>
        <v>1</v>
      </c>
      <c r="Y471" s="8" t="str">
        <f t="shared" si="98"/>
        <v>ROW</v>
      </c>
    </row>
  </sheetData>
  <conditionalFormatting sqref="C4:X21 X22:X183">
    <cfRule type="cellIs" dxfId="48" priority="47" operator="equal">
      <formula>0</formula>
    </cfRule>
  </conditionalFormatting>
  <conditionalFormatting sqref="C22:N29 C31:N39 D30:N30 P22:U39">
    <cfRule type="cellIs" dxfId="47" priority="46" operator="equal">
      <formula>0</formula>
    </cfRule>
  </conditionalFormatting>
  <conditionalFormatting sqref="V22:W39">
    <cfRule type="cellIs" dxfId="46" priority="45" operator="equal">
      <formula>0</formula>
    </cfRule>
  </conditionalFormatting>
  <conditionalFormatting sqref="X22:X39">
    <cfRule type="cellIs" dxfId="45" priority="44" operator="equal">
      <formula>0</formula>
    </cfRule>
  </conditionalFormatting>
  <conditionalFormatting sqref="C40:N47 D48:N48 D66:N66 D84:N84 D102:N102 C49:N65 C67:N83 C85:N101 P40:U115 P125:W125 P120:W120 P121:U124 P116:W116 P117:U119 C103:N195 P126:U195 P197:U241 P242:W242 P243:U299 P300:W300 P318:W318 P301:U317 P336:W336 P319:U335 C197:N401 P337:U401 C403:N471 P403:U471">
    <cfRule type="cellIs" dxfId="44" priority="43" operator="equal">
      <formula>0</formula>
    </cfRule>
  </conditionalFormatting>
  <conditionalFormatting sqref="V40:W115 V117:W119 V121:W124 V126:W195 V301:W317 V319:W335 V337:W401 V403:W471 V243:W299 V197:W241">
    <cfRule type="cellIs" dxfId="43" priority="42" operator="equal">
      <formula>0</formula>
    </cfRule>
  </conditionalFormatting>
  <conditionalFormatting sqref="X4:X183">
    <cfRule type="cellIs" dxfId="42" priority="41" operator="between">
      <formula>0.000000001</formula>
      <formula>0.9999999999</formula>
    </cfRule>
  </conditionalFormatting>
  <conditionalFormatting sqref="C402:N402 P402:U402">
    <cfRule type="cellIs" dxfId="41" priority="40" operator="equal">
      <formula>0</formula>
    </cfRule>
  </conditionalFormatting>
  <conditionalFormatting sqref="V402:W402">
    <cfRule type="cellIs" dxfId="40" priority="39" operator="equal">
      <formula>0</formula>
    </cfRule>
  </conditionalFormatting>
  <conditionalFormatting sqref="C30">
    <cfRule type="cellIs" dxfId="39" priority="38" operator="equal">
      <formula>0</formula>
    </cfRule>
  </conditionalFormatting>
  <conditionalFormatting sqref="C48">
    <cfRule type="cellIs" dxfId="38" priority="37" operator="equal">
      <formula>0</formula>
    </cfRule>
  </conditionalFormatting>
  <conditionalFormatting sqref="C66">
    <cfRule type="cellIs" dxfId="37" priority="36" operator="equal">
      <formula>0</formula>
    </cfRule>
  </conditionalFormatting>
  <conditionalFormatting sqref="C84">
    <cfRule type="cellIs" dxfId="36" priority="35" operator="equal">
      <formula>0</formula>
    </cfRule>
  </conditionalFormatting>
  <conditionalFormatting sqref="C102">
    <cfRule type="cellIs" dxfId="35" priority="34" operator="equal">
      <formula>0</formula>
    </cfRule>
  </conditionalFormatting>
  <conditionalFormatting sqref="D196:N196 P196:U196">
    <cfRule type="cellIs" dxfId="34" priority="33" operator="equal">
      <formula>0</formula>
    </cfRule>
  </conditionalFormatting>
  <conditionalFormatting sqref="V196:W196">
    <cfRule type="cellIs" dxfId="33" priority="32" operator="equal">
      <formula>0</formula>
    </cfRule>
  </conditionalFormatting>
  <conditionalFormatting sqref="C196">
    <cfRule type="cellIs" dxfId="32" priority="31" operator="equal">
      <formula>0</formula>
    </cfRule>
  </conditionalFormatting>
  <conditionalFormatting sqref="X184:X471">
    <cfRule type="cellIs" dxfId="31" priority="30" operator="equal">
      <formula>0</formula>
    </cfRule>
  </conditionalFormatting>
  <conditionalFormatting sqref="X184:X471">
    <cfRule type="cellIs" dxfId="30" priority="29" operator="between">
      <formula>0.000000001</formula>
      <formula>0.9999999999</formula>
    </cfRule>
  </conditionalFormatting>
  <conditionalFormatting sqref="O22:O39">
    <cfRule type="cellIs" dxfId="29" priority="26" operator="equal">
      <formula>0</formula>
    </cfRule>
  </conditionalFormatting>
  <conditionalFormatting sqref="X4:X471">
    <cfRule type="cellIs" dxfId="28" priority="25" operator="notEqual">
      <formula>1</formula>
    </cfRule>
  </conditionalFormatting>
  <conditionalFormatting sqref="O40:O57">
    <cfRule type="cellIs" dxfId="27" priority="24" operator="equal">
      <formula>0</formula>
    </cfRule>
  </conditionalFormatting>
  <conditionalFormatting sqref="O58:O75">
    <cfRule type="cellIs" dxfId="26" priority="23" operator="equal">
      <formula>0</formula>
    </cfRule>
  </conditionalFormatting>
  <conditionalFormatting sqref="O76:O93">
    <cfRule type="cellIs" dxfId="25" priority="22" operator="equal">
      <formula>0</formula>
    </cfRule>
  </conditionalFormatting>
  <conditionalFormatting sqref="O94:O111">
    <cfRule type="cellIs" dxfId="24" priority="21" operator="equal">
      <formula>0</formula>
    </cfRule>
  </conditionalFormatting>
  <conditionalFormatting sqref="O112:O129">
    <cfRule type="cellIs" dxfId="23" priority="20" operator="equal">
      <formula>0</formula>
    </cfRule>
  </conditionalFormatting>
  <conditionalFormatting sqref="O130:O147">
    <cfRule type="cellIs" dxfId="22" priority="19" operator="equal">
      <formula>0</formula>
    </cfRule>
  </conditionalFormatting>
  <conditionalFormatting sqref="O148:O165">
    <cfRule type="cellIs" dxfId="21" priority="18" operator="equal">
      <formula>0</formula>
    </cfRule>
  </conditionalFormatting>
  <conditionalFormatting sqref="O166:O183">
    <cfRule type="cellIs" dxfId="20" priority="17" operator="equal">
      <formula>0</formula>
    </cfRule>
  </conditionalFormatting>
  <conditionalFormatting sqref="O184:O201">
    <cfRule type="cellIs" dxfId="19" priority="16" operator="equal">
      <formula>0</formula>
    </cfRule>
  </conditionalFormatting>
  <conditionalFormatting sqref="O202:O219">
    <cfRule type="cellIs" dxfId="18" priority="15" operator="equal">
      <formula>0</formula>
    </cfRule>
  </conditionalFormatting>
  <conditionalFormatting sqref="O220:O237">
    <cfRule type="cellIs" dxfId="17" priority="14" operator="equal">
      <formula>0</formula>
    </cfRule>
  </conditionalFormatting>
  <conditionalFormatting sqref="O238:O255">
    <cfRule type="cellIs" dxfId="16" priority="13" operator="equal">
      <formula>0</formula>
    </cfRule>
  </conditionalFormatting>
  <conditionalFormatting sqref="O256:O273">
    <cfRule type="cellIs" dxfId="15" priority="12" operator="equal">
      <formula>0</formula>
    </cfRule>
  </conditionalFormatting>
  <conditionalFormatting sqref="O274:O291">
    <cfRule type="cellIs" dxfId="14" priority="11" operator="equal">
      <formula>0</formula>
    </cfRule>
  </conditionalFormatting>
  <conditionalFormatting sqref="O292:O309">
    <cfRule type="cellIs" dxfId="13" priority="10" operator="equal">
      <formula>0</formula>
    </cfRule>
  </conditionalFormatting>
  <conditionalFormatting sqref="O310:O327">
    <cfRule type="cellIs" dxfId="12" priority="9" operator="equal">
      <formula>0</formula>
    </cfRule>
  </conditionalFormatting>
  <conditionalFormatting sqref="O328:O345">
    <cfRule type="cellIs" dxfId="11" priority="8" operator="equal">
      <formula>0</formula>
    </cfRule>
  </conditionalFormatting>
  <conditionalFormatting sqref="O346:O363">
    <cfRule type="cellIs" dxfId="10" priority="7" operator="equal">
      <formula>0</formula>
    </cfRule>
  </conditionalFormatting>
  <conditionalFormatting sqref="O364:O381">
    <cfRule type="cellIs" dxfId="9" priority="6" operator="equal">
      <formula>0</formula>
    </cfRule>
  </conditionalFormatting>
  <conditionalFormatting sqref="O382:O399">
    <cfRule type="cellIs" dxfId="8" priority="5" operator="equal">
      <formula>0</formula>
    </cfRule>
  </conditionalFormatting>
  <conditionalFormatting sqref="O400:O417">
    <cfRule type="cellIs" dxfId="7" priority="4" operator="equal">
      <formula>0</formula>
    </cfRule>
  </conditionalFormatting>
  <conditionalFormatting sqref="O418:O435">
    <cfRule type="cellIs" dxfId="6" priority="3" operator="equal">
      <formula>0</formula>
    </cfRule>
  </conditionalFormatting>
  <conditionalFormatting sqref="O436:O453">
    <cfRule type="cellIs" dxfId="5" priority="2" operator="equal">
      <formula>0</formula>
    </cfRule>
  </conditionalFormatting>
  <conditionalFormatting sqref="O454:O471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10"/>
  <sheetViews>
    <sheetView workbookViewId="0">
      <selection activeCell="P122" sqref="P122"/>
    </sheetView>
  </sheetViews>
  <sheetFormatPr baseColWidth="10" defaultRowHeight="15" x14ac:dyDescent="0.25"/>
  <cols>
    <col min="3" max="21" width="6.7109375" customWidth="1"/>
  </cols>
  <sheetData>
    <row r="4" spans="1:22" x14ac:dyDescent="0.25">
      <c r="C4" t="str">
        <f>costshr!C3</f>
        <v>COL</v>
      </c>
      <c r="D4" t="str">
        <f>costshr!D3</f>
        <v>CRU</v>
      </c>
      <c r="E4" t="str">
        <f>costshr!E3</f>
        <v>GAS</v>
      </c>
      <c r="F4" t="str">
        <f>costshr!F3</f>
        <v>OIL</v>
      </c>
      <c r="G4" t="str">
        <f>costshr!G3</f>
        <v>ELE</v>
      </c>
      <c r="H4" t="str">
        <f>costshr!H3</f>
        <v>CHM</v>
      </c>
      <c r="I4" t="str">
        <f>costshr!I3</f>
        <v>IRS</v>
      </c>
      <c r="J4" t="str">
        <f>costshr!J3</f>
        <v>NFM</v>
      </c>
      <c r="K4" t="str">
        <f>costshr!K3</f>
        <v>NMM</v>
      </c>
      <c r="L4" t="str">
        <f>costshr!L3</f>
        <v>PPP</v>
      </c>
      <c r="M4" t="str">
        <f>costshr!M3</f>
        <v>MAC</v>
      </c>
      <c r="N4" t="str">
        <f>costshr!N3</f>
        <v>MVH</v>
      </c>
      <c r="O4" t="str">
        <f>costshr!O3</f>
        <v>FOT</v>
      </c>
      <c r="P4" t="str">
        <f>costshr!P3</f>
        <v>ROI</v>
      </c>
      <c r="Q4" t="str">
        <f>costshr!Q3</f>
        <v>BUI</v>
      </c>
      <c r="S4" t="str">
        <f>costshr!R3</f>
        <v>TRN</v>
      </c>
      <c r="T4" t="str">
        <f>costshr!S3</f>
        <v>AGR</v>
      </c>
      <c r="U4" t="str">
        <f>costshr!T3</f>
        <v>SER</v>
      </c>
      <c r="V4" t="str">
        <f>costshr!U3</f>
        <v>LAB</v>
      </c>
    </row>
    <row r="5" spans="1:22" x14ac:dyDescent="0.25">
      <c r="A5" t="str">
        <f>costshr!A4</f>
        <v>DEU</v>
      </c>
      <c r="B5" t="str">
        <f>costshr!B4</f>
        <v>bBC</v>
      </c>
      <c r="C5" s="81">
        <f>costshr!C4-costshr_vorher!C4</f>
        <v>0</v>
      </c>
      <c r="D5" s="81">
        <f>costshr!D4-costshr_vorher!D4</f>
        <v>0</v>
      </c>
      <c r="E5" s="81">
        <f>costshr!E4-costshr_vorher!E4</f>
        <v>0</v>
      </c>
      <c r="F5" s="81">
        <f>costshr!F4-costshr_vorher!F4</f>
        <v>0</v>
      </c>
      <c r="G5" s="81">
        <f>costshr!G4-costshr_vorher!G4</f>
        <v>0</v>
      </c>
      <c r="H5" s="81">
        <f>costshr!H4-costshr_vorher!H4</f>
        <v>0</v>
      </c>
      <c r="I5" s="81">
        <f>costshr!I4-costshr_vorher!I4</f>
        <v>0</v>
      </c>
      <c r="J5" s="81">
        <f>costshr!J4-costshr_vorher!J4</f>
        <v>0</v>
      </c>
      <c r="K5" s="81">
        <f>costshr!K4-costshr_vorher!K4</f>
        <v>0</v>
      </c>
      <c r="L5" s="81">
        <f>costshr!L4-costshr_vorher!L4</f>
        <v>0</v>
      </c>
      <c r="M5" s="81">
        <f>costshr!M4-costshr_vorher!M4</f>
        <v>0</v>
      </c>
      <c r="N5" s="81">
        <f>costshr!N4-costshr_vorher!N4</f>
        <v>0</v>
      </c>
      <c r="O5" s="81">
        <f>costshr!O4-costshr_vorher!O4</f>
        <v>0</v>
      </c>
      <c r="P5" s="81">
        <f>costshr!P4-costshr_vorher!P4</f>
        <v>0</v>
      </c>
      <c r="Q5" s="81">
        <f>costshr!Q4-costshr_vorher!Q4</f>
        <v>0</v>
      </c>
      <c r="S5" s="81">
        <f>costshr!R4-costshr_vorher!S4</f>
        <v>0</v>
      </c>
      <c r="T5" s="81">
        <f>costshr!S4-costshr_vorher!T4</f>
        <v>0</v>
      </c>
      <c r="U5" s="81">
        <f>costshr!T4-costshr_vorher!U4</f>
        <v>0</v>
      </c>
      <c r="V5" s="81">
        <f>costshr!U4-costshr_vorher!V4</f>
        <v>0</v>
      </c>
    </row>
    <row r="6" spans="1:22" x14ac:dyDescent="0.25">
      <c r="A6" t="str">
        <f>costshr!A5</f>
        <v>DEU</v>
      </c>
      <c r="B6" t="str">
        <f>costshr!B5</f>
        <v>bBIO</v>
      </c>
      <c r="C6" s="81">
        <f>costshr!C5-costshr_vorher!C5</f>
        <v>0</v>
      </c>
      <c r="D6" s="81">
        <f>costshr!D5-costshr_vorher!D5</f>
        <v>0</v>
      </c>
      <c r="E6" s="81">
        <f>costshr!E5-costshr_vorher!E5</f>
        <v>0</v>
      </c>
      <c r="F6" s="81">
        <f>costshr!F5-costshr_vorher!F5</f>
        <v>0</v>
      </c>
      <c r="G6" s="81">
        <f>costshr!G5-costshr_vorher!G5</f>
        <v>0</v>
      </c>
      <c r="H6" s="81">
        <f>costshr!H5-costshr_vorher!H5</f>
        <v>0</v>
      </c>
      <c r="I6" s="81">
        <f>costshr!I5-costshr_vorher!I5</f>
        <v>0</v>
      </c>
      <c r="J6" s="81">
        <f>costshr!J5-costshr_vorher!J5</f>
        <v>0</v>
      </c>
      <c r="K6" s="81">
        <f>costshr!K5-costshr_vorher!K5</f>
        <v>0</v>
      </c>
      <c r="L6" s="81">
        <f>costshr!L5-costshr_vorher!L5</f>
        <v>0</v>
      </c>
      <c r="M6" s="81">
        <f>costshr!M5-costshr_vorher!M5</f>
        <v>0</v>
      </c>
      <c r="N6" s="81">
        <f>costshr!N5-costshr_vorher!N5</f>
        <v>0</v>
      </c>
      <c r="O6" s="81">
        <f>costshr!O5-costshr_vorher!O5</f>
        <v>0</v>
      </c>
      <c r="P6" s="81">
        <f>costshr!P5-costshr_vorher!P5</f>
        <v>0</v>
      </c>
      <c r="Q6" s="81">
        <f>costshr!Q5-costshr_vorher!Q5</f>
        <v>0</v>
      </c>
      <c r="S6" s="81">
        <f>costshr!R5-costshr_vorher!S5</f>
        <v>0</v>
      </c>
      <c r="T6" s="81">
        <f>costshr!S5-costshr_vorher!T5</f>
        <v>0</v>
      </c>
      <c r="U6" s="81">
        <f>costshr!T5-costshr_vorher!U5</f>
        <v>0</v>
      </c>
      <c r="V6" s="81">
        <f>costshr!U5-costshr_vorher!V5</f>
        <v>0</v>
      </c>
    </row>
    <row r="7" spans="1:22" x14ac:dyDescent="0.25">
      <c r="A7" t="str">
        <f>costshr!A6</f>
        <v>DEU</v>
      </c>
      <c r="B7" t="str">
        <f>costshr!B6</f>
        <v>bCCS</v>
      </c>
      <c r="C7" s="81">
        <f>costshr!C6-costshr_vorher!C6</f>
        <v>0</v>
      </c>
      <c r="D7" s="81">
        <f>costshr!D6-costshr_vorher!D6</f>
        <v>0</v>
      </c>
      <c r="E7" s="81">
        <f>costshr!E6-costshr_vorher!E6</f>
        <v>0</v>
      </c>
      <c r="F7" s="81">
        <f>costshr!F6-costshr_vorher!F6</f>
        <v>0</v>
      </c>
      <c r="G7" s="81">
        <f>costshr!G6-costshr_vorher!G6</f>
        <v>0</v>
      </c>
      <c r="H7" s="81">
        <f>costshr!H6-costshr_vorher!H6</f>
        <v>0</v>
      </c>
      <c r="I7" s="81">
        <f>costshr!I6-costshr_vorher!I6</f>
        <v>0</v>
      </c>
      <c r="J7" s="81">
        <f>costshr!J6-costshr_vorher!J6</f>
        <v>0</v>
      </c>
      <c r="K7" s="81">
        <f>costshr!K6-costshr_vorher!K6</f>
        <v>0</v>
      </c>
      <c r="L7" s="81">
        <f>costshr!L6-costshr_vorher!L6</f>
        <v>0</v>
      </c>
      <c r="M7" s="81">
        <f>costshr!M6-costshr_vorher!M6</f>
        <v>0</v>
      </c>
      <c r="N7" s="81">
        <f>costshr!N6-costshr_vorher!N6</f>
        <v>0</v>
      </c>
      <c r="O7" s="81">
        <f>costshr!O6-costshr_vorher!O6</f>
        <v>0</v>
      </c>
      <c r="P7" s="81">
        <f>costshr!P6-costshr_vorher!P6</f>
        <v>0</v>
      </c>
      <c r="Q7" s="81">
        <f>costshr!Q6-costshr_vorher!Q6</f>
        <v>0</v>
      </c>
      <c r="S7" s="81">
        <f>costshr!R6-costshr_vorher!S6</f>
        <v>0</v>
      </c>
      <c r="T7" s="81">
        <f>costshr!S6-costshr_vorher!T6</f>
        <v>0</v>
      </c>
      <c r="U7" s="81">
        <f>costshr!T6-costshr_vorher!U6</f>
        <v>0</v>
      </c>
      <c r="V7" s="81">
        <f>costshr!U6-costshr_vorher!V6</f>
        <v>0</v>
      </c>
    </row>
    <row r="8" spans="1:22" x14ac:dyDescent="0.25">
      <c r="A8" t="str">
        <f>costshr!A7</f>
        <v>DEU</v>
      </c>
      <c r="B8" t="str">
        <f>costshr!B7</f>
        <v>bGAS</v>
      </c>
      <c r="C8" s="81">
        <f>costshr!C7-costshr_vorher!C7</f>
        <v>0</v>
      </c>
      <c r="D8" s="81">
        <f>costshr!D7-costshr_vorher!D7</f>
        <v>0</v>
      </c>
      <c r="E8" s="81">
        <f>costshr!E7-costshr_vorher!E7</f>
        <v>0</v>
      </c>
      <c r="F8" s="81">
        <f>costshr!F7-costshr_vorher!F7</f>
        <v>0</v>
      </c>
      <c r="G8" s="81">
        <f>costshr!G7-costshr_vorher!G7</f>
        <v>0</v>
      </c>
      <c r="H8" s="81">
        <f>costshr!H7-costshr_vorher!H7</f>
        <v>0</v>
      </c>
      <c r="I8" s="81">
        <f>costshr!I7-costshr_vorher!I7</f>
        <v>0</v>
      </c>
      <c r="J8" s="81">
        <f>costshr!J7-costshr_vorher!J7</f>
        <v>0</v>
      </c>
      <c r="K8" s="81">
        <f>costshr!K7-costshr_vorher!K7</f>
        <v>0</v>
      </c>
      <c r="L8" s="81">
        <f>costshr!L7-costshr_vorher!L7</f>
        <v>0</v>
      </c>
      <c r="M8" s="81">
        <f>costshr!M7-costshr_vorher!M7</f>
        <v>0</v>
      </c>
      <c r="N8" s="81">
        <f>costshr!N7-costshr_vorher!N7</f>
        <v>0</v>
      </c>
      <c r="O8" s="81">
        <f>costshr!O7-costshr_vorher!O7</f>
        <v>0</v>
      </c>
      <c r="P8" s="81">
        <f>costshr!P7-costshr_vorher!P7</f>
        <v>0</v>
      </c>
      <c r="Q8" s="81">
        <f>costshr!Q7-costshr_vorher!Q7</f>
        <v>0</v>
      </c>
      <c r="S8" s="81">
        <f>costshr!R7-costshr_vorher!S7</f>
        <v>0</v>
      </c>
      <c r="T8" s="81">
        <f>costshr!S7-costshr_vorher!T7</f>
        <v>0</v>
      </c>
      <c r="U8" s="81">
        <f>costshr!T7-costshr_vorher!U7</f>
        <v>0</v>
      </c>
      <c r="V8" s="81">
        <f>costshr!U7-costshr_vorher!V7</f>
        <v>0</v>
      </c>
    </row>
    <row r="9" spans="1:22" x14ac:dyDescent="0.25">
      <c r="A9" t="str">
        <f>costshr!A8</f>
        <v>DEU</v>
      </c>
      <c r="B9" t="str">
        <f>costshr!B8</f>
        <v>bGEO</v>
      </c>
      <c r="C9" s="81">
        <f>costshr!C8-costshr_vorher!C8</f>
        <v>0</v>
      </c>
      <c r="D9" s="81">
        <f>costshr!D8-costshr_vorher!D8</f>
        <v>0</v>
      </c>
      <c r="E9" s="81">
        <f>costshr!E8-costshr_vorher!E8</f>
        <v>0</v>
      </c>
      <c r="F9" s="81">
        <f>costshr!F8-costshr_vorher!F8</f>
        <v>0</v>
      </c>
      <c r="G9" s="81">
        <f>costshr!G8-costshr_vorher!G8</f>
        <v>0</v>
      </c>
      <c r="H9" s="81">
        <f>costshr!H8-costshr_vorher!H8</f>
        <v>0</v>
      </c>
      <c r="I9" s="81">
        <f>costshr!I8-costshr_vorher!I8</f>
        <v>0</v>
      </c>
      <c r="J9" s="81">
        <f>costshr!J8-costshr_vorher!J8</f>
        <v>0</v>
      </c>
      <c r="K9" s="81">
        <f>costshr!K8-costshr_vorher!K8</f>
        <v>0</v>
      </c>
      <c r="L9" s="81">
        <f>costshr!L8-costshr_vorher!L8</f>
        <v>0</v>
      </c>
      <c r="M9" s="81">
        <f>costshr!M8-costshr_vorher!M8</f>
        <v>0</v>
      </c>
      <c r="N9" s="81">
        <f>costshr!N8-costshr_vorher!N8</f>
        <v>0</v>
      </c>
      <c r="O9" s="81">
        <f>costshr!O8-costshr_vorher!O8</f>
        <v>0</v>
      </c>
      <c r="P9" s="81">
        <f>costshr!P8-costshr_vorher!P8</f>
        <v>0</v>
      </c>
      <c r="Q9" s="81">
        <f>costshr!Q8-costshr_vorher!Q8</f>
        <v>0</v>
      </c>
      <c r="S9" s="81">
        <f>costshr!R8-costshr_vorher!S8</f>
        <v>0</v>
      </c>
      <c r="T9" s="81">
        <f>costshr!S8-costshr_vorher!T8</f>
        <v>0</v>
      </c>
      <c r="U9" s="81">
        <f>costshr!T8-costshr_vorher!U8</f>
        <v>0</v>
      </c>
      <c r="V9" s="81">
        <f>costshr!U8-costshr_vorher!V8</f>
        <v>0</v>
      </c>
    </row>
    <row r="10" spans="1:22" x14ac:dyDescent="0.25">
      <c r="A10" t="str">
        <f>costshr!A9</f>
        <v>DEU</v>
      </c>
      <c r="B10" t="str">
        <f>costshr!B9</f>
        <v>bHC</v>
      </c>
      <c r="C10" s="81">
        <f>costshr!C9-costshr_vorher!C9</f>
        <v>0</v>
      </c>
      <c r="D10" s="81">
        <f>costshr!D9-costshr_vorher!D9</f>
        <v>0</v>
      </c>
      <c r="E10" s="81">
        <f>costshr!E9-costshr_vorher!E9</f>
        <v>0</v>
      </c>
      <c r="F10" s="81">
        <f>costshr!F9-costshr_vorher!F9</f>
        <v>0</v>
      </c>
      <c r="G10" s="81">
        <f>costshr!G9-costshr_vorher!G9</f>
        <v>0</v>
      </c>
      <c r="H10" s="81">
        <f>costshr!H9-costshr_vorher!H9</f>
        <v>0</v>
      </c>
      <c r="I10" s="81">
        <f>costshr!I9-costshr_vorher!I9</f>
        <v>0</v>
      </c>
      <c r="J10" s="81">
        <f>costshr!J9-costshr_vorher!J9</f>
        <v>0</v>
      </c>
      <c r="K10" s="81">
        <f>costshr!K9-costshr_vorher!K9</f>
        <v>0</v>
      </c>
      <c r="L10" s="81">
        <f>costshr!L9-costshr_vorher!L9</f>
        <v>0</v>
      </c>
      <c r="M10" s="81">
        <f>costshr!M9-costshr_vorher!M9</f>
        <v>0</v>
      </c>
      <c r="N10" s="81">
        <f>costshr!N9-costshr_vorher!N9</f>
        <v>0</v>
      </c>
      <c r="O10" s="81">
        <f>costshr!O9-costshr_vorher!O9</f>
        <v>0</v>
      </c>
      <c r="P10" s="81">
        <f>costshr!P9-costshr_vorher!P9</f>
        <v>0</v>
      </c>
      <c r="Q10" s="81">
        <f>costshr!Q9-costshr_vorher!Q9</f>
        <v>0</v>
      </c>
      <c r="S10" s="81">
        <f>costshr!R9-costshr_vorher!S9</f>
        <v>0</v>
      </c>
      <c r="T10" s="81">
        <f>costshr!S9-costshr_vorher!T9</f>
        <v>0</v>
      </c>
      <c r="U10" s="81">
        <f>costshr!T9-costshr_vorher!U9</f>
        <v>0</v>
      </c>
      <c r="V10" s="81">
        <f>costshr!U9-costshr_vorher!V9</f>
        <v>0</v>
      </c>
    </row>
    <row r="11" spans="1:22" x14ac:dyDescent="0.25">
      <c r="A11" t="str">
        <f>costshr!A10</f>
        <v>DEU</v>
      </c>
      <c r="B11" t="str">
        <f>costshr!B10</f>
        <v>bHYDRO</v>
      </c>
      <c r="C11" s="81">
        <f>costshr!C10-costshr_vorher!C10</f>
        <v>0</v>
      </c>
      <c r="D11" s="81">
        <f>costshr!D10-costshr_vorher!D10</f>
        <v>0</v>
      </c>
      <c r="E11" s="81">
        <f>costshr!E10-costshr_vorher!E10</f>
        <v>0</v>
      </c>
      <c r="F11" s="81">
        <f>costshr!F10-costshr_vorher!F10</f>
        <v>0</v>
      </c>
      <c r="G11" s="81">
        <f>costshr!G10-costshr_vorher!G10</f>
        <v>0</v>
      </c>
      <c r="H11" s="81">
        <f>costshr!H10-costshr_vorher!H10</f>
        <v>0</v>
      </c>
      <c r="I11" s="81">
        <f>costshr!I10-costshr_vorher!I10</f>
        <v>0</v>
      </c>
      <c r="J11" s="81">
        <f>costshr!J10-costshr_vorher!J10</f>
        <v>0</v>
      </c>
      <c r="K11" s="81">
        <f>costshr!K10-costshr_vorher!K10</f>
        <v>0</v>
      </c>
      <c r="L11" s="81">
        <f>costshr!L10-costshr_vorher!L10</f>
        <v>0</v>
      </c>
      <c r="M11" s="81">
        <f>costshr!M10-costshr_vorher!M10</f>
        <v>0</v>
      </c>
      <c r="N11" s="81">
        <f>costshr!N10-costshr_vorher!N10</f>
        <v>0</v>
      </c>
      <c r="O11" s="81">
        <f>costshr!O10-costshr_vorher!O10</f>
        <v>0</v>
      </c>
      <c r="P11" s="81">
        <f>costshr!P10-costshr_vorher!P10</f>
        <v>0</v>
      </c>
      <c r="Q11" s="81">
        <f>costshr!Q10-costshr_vorher!Q10</f>
        <v>0</v>
      </c>
      <c r="S11" s="81">
        <f>costshr!R10-costshr_vorher!S10</f>
        <v>0</v>
      </c>
      <c r="T11" s="81">
        <f>costshr!S10-costshr_vorher!T10</f>
        <v>0</v>
      </c>
      <c r="U11" s="81">
        <f>costshr!T10-costshr_vorher!U10</f>
        <v>0</v>
      </c>
      <c r="V11" s="81">
        <f>costshr!U10-costshr_vorher!V10</f>
        <v>0</v>
      </c>
    </row>
    <row r="12" spans="1:22" x14ac:dyDescent="0.25">
      <c r="A12" t="str">
        <f>costshr!A11</f>
        <v>DEU</v>
      </c>
      <c r="B12" t="str">
        <f>costshr!B11</f>
        <v>bNUC</v>
      </c>
      <c r="C12" s="81">
        <f>costshr!C11-costshr_vorher!C11</f>
        <v>0</v>
      </c>
      <c r="D12" s="81">
        <f>costshr!D11-costshr_vorher!D11</f>
        <v>0</v>
      </c>
      <c r="E12" s="81">
        <f>costshr!E11-costshr_vorher!E11</f>
        <v>0</v>
      </c>
      <c r="F12" s="81">
        <f>costshr!F11-costshr_vorher!F11</f>
        <v>0</v>
      </c>
      <c r="G12" s="81">
        <f>costshr!G11-costshr_vorher!G11</f>
        <v>0</v>
      </c>
      <c r="H12" s="81">
        <f>costshr!H11-costshr_vorher!H11</f>
        <v>0</v>
      </c>
      <c r="I12" s="81">
        <f>costshr!I11-costshr_vorher!I11</f>
        <v>0</v>
      </c>
      <c r="J12" s="81">
        <f>costshr!J11-costshr_vorher!J11</f>
        <v>0</v>
      </c>
      <c r="K12" s="81">
        <f>costshr!K11-costshr_vorher!K11</f>
        <v>0</v>
      </c>
      <c r="L12" s="81">
        <f>costshr!L11-costshr_vorher!L11</f>
        <v>0</v>
      </c>
      <c r="M12" s="81">
        <f>costshr!M11-costshr_vorher!M11</f>
        <v>0</v>
      </c>
      <c r="N12" s="81">
        <f>costshr!N11-costshr_vorher!N11</f>
        <v>0</v>
      </c>
      <c r="O12" s="81">
        <f>costshr!O11-costshr_vorher!O11</f>
        <v>0</v>
      </c>
      <c r="P12" s="81">
        <f>costshr!P11-costshr_vorher!P11</f>
        <v>0</v>
      </c>
      <c r="Q12" s="81">
        <f>costshr!Q11-costshr_vorher!Q11</f>
        <v>0</v>
      </c>
      <c r="S12" s="81">
        <f>costshr!R11-costshr_vorher!S11</f>
        <v>0</v>
      </c>
      <c r="T12" s="81">
        <f>costshr!S11-costshr_vorher!T11</f>
        <v>0</v>
      </c>
      <c r="U12" s="81">
        <f>costshr!T11-costshr_vorher!U11</f>
        <v>0</v>
      </c>
      <c r="V12" s="81">
        <f>costshr!U11-costshr_vorher!V11</f>
        <v>0</v>
      </c>
    </row>
    <row r="13" spans="1:22" x14ac:dyDescent="0.25">
      <c r="A13" t="str">
        <f>costshr!A12</f>
        <v>DEU</v>
      </c>
      <c r="B13" t="str">
        <f>costshr!B12</f>
        <v>bOIL</v>
      </c>
      <c r="C13" s="81">
        <f>costshr!C12-costshr_vorher!C12</f>
        <v>0</v>
      </c>
      <c r="D13" s="81">
        <f>costshr!D12-costshr_vorher!D12</f>
        <v>0</v>
      </c>
      <c r="E13" s="81">
        <f>costshr!E12-costshr_vorher!E12</f>
        <v>0</v>
      </c>
      <c r="F13" s="81">
        <f>costshr!F12-costshr_vorher!F12</f>
        <v>0</v>
      </c>
      <c r="G13" s="81">
        <f>costshr!G12-costshr_vorher!G12</f>
        <v>0</v>
      </c>
      <c r="H13" s="81">
        <f>costshr!H12-costshr_vorher!H12</f>
        <v>0</v>
      </c>
      <c r="I13" s="81">
        <f>costshr!I12-costshr_vorher!I12</f>
        <v>0</v>
      </c>
      <c r="J13" s="81">
        <f>costshr!J12-costshr_vorher!J12</f>
        <v>0</v>
      </c>
      <c r="K13" s="81">
        <f>costshr!K12-costshr_vorher!K12</f>
        <v>0</v>
      </c>
      <c r="L13" s="81">
        <f>costshr!L12-costshr_vorher!L12</f>
        <v>0</v>
      </c>
      <c r="M13" s="81">
        <f>costshr!M12-costshr_vorher!M12</f>
        <v>0</v>
      </c>
      <c r="N13" s="81">
        <f>costshr!N12-costshr_vorher!N12</f>
        <v>0</v>
      </c>
      <c r="O13" s="81">
        <f>costshr!O12-costshr_vorher!O12</f>
        <v>0</v>
      </c>
      <c r="P13" s="81">
        <f>costshr!P12-costshr_vorher!P12</f>
        <v>0</v>
      </c>
      <c r="Q13" s="81">
        <f>costshr!Q12-costshr_vorher!Q12</f>
        <v>0</v>
      </c>
      <c r="S13" s="81">
        <f>costshr!R12-costshr_vorher!S12</f>
        <v>0</v>
      </c>
      <c r="T13" s="81">
        <f>costshr!S12-costshr_vorher!T12</f>
        <v>0</v>
      </c>
      <c r="U13" s="81">
        <f>costshr!T12-costshr_vorher!U12</f>
        <v>0</v>
      </c>
      <c r="V13" s="81">
        <f>costshr!U12-costshr_vorher!V12</f>
        <v>0</v>
      </c>
    </row>
    <row r="14" spans="1:22" x14ac:dyDescent="0.25">
      <c r="A14" t="str">
        <f>costshr!A13</f>
        <v>DEU</v>
      </c>
      <c r="B14" t="str">
        <f>costshr!B13</f>
        <v>mCCS</v>
      </c>
      <c r="C14" s="81">
        <f>costshr!C13-costshr_vorher!C13</f>
        <v>0</v>
      </c>
      <c r="D14" s="81">
        <f>costshr!D13-costshr_vorher!D13</f>
        <v>0</v>
      </c>
      <c r="E14" s="81">
        <f>costshr!E13-costshr_vorher!E13</f>
        <v>0</v>
      </c>
      <c r="F14" s="81">
        <f>costshr!F13-costshr_vorher!F13</f>
        <v>0</v>
      </c>
      <c r="G14" s="81">
        <f>costshr!G13-costshr_vorher!G13</f>
        <v>0</v>
      </c>
      <c r="H14" s="81">
        <f>costshr!H13-costshr_vorher!H13</f>
        <v>0</v>
      </c>
      <c r="I14" s="81">
        <f>costshr!I13-costshr_vorher!I13</f>
        <v>0</v>
      </c>
      <c r="J14" s="81">
        <f>costshr!J13-costshr_vorher!J13</f>
        <v>0</v>
      </c>
      <c r="K14" s="81">
        <f>costshr!K13-costshr_vorher!K13</f>
        <v>0</v>
      </c>
      <c r="L14" s="81">
        <f>costshr!L13-costshr_vorher!L13</f>
        <v>0</v>
      </c>
      <c r="M14" s="81">
        <f>costshr!M13-costshr_vorher!M13</f>
        <v>0</v>
      </c>
      <c r="N14" s="81">
        <f>costshr!N13-costshr_vorher!N13</f>
        <v>0</v>
      </c>
      <c r="O14" s="81">
        <f>costshr!O13-costshr_vorher!O13</f>
        <v>0</v>
      </c>
      <c r="P14" s="81">
        <f>costshr!P13-costshr_vorher!P13</f>
        <v>0</v>
      </c>
      <c r="Q14" s="81">
        <f>costshr!Q13-costshr_vorher!Q13</f>
        <v>0</v>
      </c>
      <c r="S14" s="81">
        <f>costshr!R13-costshr_vorher!S13</f>
        <v>0</v>
      </c>
      <c r="T14" s="81">
        <f>costshr!S13-costshr_vorher!T13</f>
        <v>0</v>
      </c>
      <c r="U14" s="81">
        <f>costshr!T13-costshr_vorher!U13</f>
        <v>0</v>
      </c>
      <c r="V14" s="81">
        <f>costshr!U13-costshr_vorher!V13</f>
        <v>0</v>
      </c>
    </row>
    <row r="15" spans="1:22" x14ac:dyDescent="0.25">
      <c r="A15" t="str">
        <f>costshr!A14</f>
        <v>DEU</v>
      </c>
      <c r="B15" t="str">
        <f>costshr!B14</f>
        <v>mGAS</v>
      </c>
      <c r="C15" s="81">
        <f>costshr!C14-costshr_vorher!C14</f>
        <v>0</v>
      </c>
      <c r="D15" s="81">
        <f>costshr!D14-costshr_vorher!D14</f>
        <v>0</v>
      </c>
      <c r="E15" s="81">
        <f>costshr!E14-costshr_vorher!E14</f>
        <v>0</v>
      </c>
      <c r="F15" s="81">
        <f>costshr!F14-costshr_vorher!F14</f>
        <v>0</v>
      </c>
      <c r="G15" s="81">
        <f>costshr!G14-costshr_vorher!G14</f>
        <v>0</v>
      </c>
      <c r="H15" s="81">
        <f>costshr!H14-costshr_vorher!H14</f>
        <v>0</v>
      </c>
      <c r="I15" s="81">
        <f>costshr!I14-costshr_vorher!I14</f>
        <v>0</v>
      </c>
      <c r="J15" s="81">
        <f>costshr!J14-costshr_vorher!J14</f>
        <v>0</v>
      </c>
      <c r="K15" s="81">
        <f>costshr!K14-costshr_vorher!K14</f>
        <v>0</v>
      </c>
      <c r="L15" s="81">
        <f>costshr!L14-costshr_vorher!L14</f>
        <v>0</v>
      </c>
      <c r="M15" s="81">
        <f>costshr!M14-costshr_vorher!M14</f>
        <v>0</v>
      </c>
      <c r="N15" s="81">
        <f>costshr!N14-costshr_vorher!N14</f>
        <v>0</v>
      </c>
      <c r="O15" s="81">
        <f>costshr!O14-costshr_vorher!O14</f>
        <v>0</v>
      </c>
      <c r="P15" s="81">
        <f>costshr!P14-costshr_vorher!P14</f>
        <v>0</v>
      </c>
      <c r="Q15" s="81">
        <f>costshr!Q14-costshr_vorher!Q14</f>
        <v>0</v>
      </c>
      <c r="S15" s="81">
        <f>costshr!R14-costshr_vorher!S14</f>
        <v>0</v>
      </c>
      <c r="T15" s="81">
        <f>costshr!S14-costshr_vorher!T14</f>
        <v>0</v>
      </c>
      <c r="U15" s="81">
        <f>costshr!T14-costshr_vorher!U14</f>
        <v>0</v>
      </c>
      <c r="V15" s="81">
        <f>costshr!U14-costshr_vorher!V14</f>
        <v>0</v>
      </c>
    </row>
    <row r="16" spans="1:22" x14ac:dyDescent="0.25">
      <c r="A16" t="str">
        <f>costshr!A15</f>
        <v>DEU</v>
      </c>
      <c r="B16" t="str">
        <f>costshr!B15</f>
        <v>mHC</v>
      </c>
      <c r="C16" s="81">
        <f>costshr!C15-costshr_vorher!C15</f>
        <v>0</v>
      </c>
      <c r="D16" s="81">
        <f>costshr!D15-costshr_vorher!D15</f>
        <v>0</v>
      </c>
      <c r="E16" s="81">
        <f>costshr!E15-costshr_vorher!E15</f>
        <v>0</v>
      </c>
      <c r="F16" s="81">
        <f>costshr!F15-costshr_vorher!F15</f>
        <v>0</v>
      </c>
      <c r="G16" s="81">
        <f>costshr!G15-costshr_vorher!G15</f>
        <v>0</v>
      </c>
      <c r="H16" s="81">
        <f>costshr!H15-costshr_vorher!H15</f>
        <v>0</v>
      </c>
      <c r="I16" s="81">
        <f>costshr!I15-costshr_vorher!I15</f>
        <v>0</v>
      </c>
      <c r="J16" s="81">
        <f>costshr!J15-costshr_vorher!J15</f>
        <v>0</v>
      </c>
      <c r="K16" s="81">
        <f>costshr!K15-costshr_vorher!K15</f>
        <v>0</v>
      </c>
      <c r="L16" s="81">
        <f>costshr!L15-costshr_vorher!L15</f>
        <v>0</v>
      </c>
      <c r="M16" s="81">
        <f>costshr!M15-costshr_vorher!M15</f>
        <v>0</v>
      </c>
      <c r="N16" s="81">
        <f>costshr!N15-costshr_vorher!N15</f>
        <v>0</v>
      </c>
      <c r="O16" s="81">
        <f>costshr!O15-costshr_vorher!O15</f>
        <v>0</v>
      </c>
      <c r="P16" s="81">
        <f>costshr!P15-costshr_vorher!P15</f>
        <v>0</v>
      </c>
      <c r="Q16" s="81">
        <f>costshr!Q15-costshr_vorher!Q15</f>
        <v>0</v>
      </c>
      <c r="S16" s="81">
        <f>costshr!R15-costshr_vorher!S15</f>
        <v>0</v>
      </c>
      <c r="T16" s="81">
        <f>costshr!S15-costshr_vorher!T15</f>
        <v>0</v>
      </c>
      <c r="U16" s="81">
        <f>costshr!T15-costshr_vorher!U15</f>
        <v>0</v>
      </c>
      <c r="V16" s="81">
        <f>costshr!U15-costshr_vorher!V15</f>
        <v>0</v>
      </c>
    </row>
    <row r="17" spans="1:22" x14ac:dyDescent="0.25">
      <c r="A17" t="str">
        <f>costshr!A16</f>
        <v>DEU</v>
      </c>
      <c r="B17" t="str">
        <f>costshr!B16</f>
        <v>mOIL</v>
      </c>
      <c r="C17" s="81">
        <f>costshr!C16-costshr_vorher!C16</f>
        <v>0</v>
      </c>
      <c r="D17" s="81">
        <f>costshr!D16-costshr_vorher!D16</f>
        <v>0</v>
      </c>
      <c r="E17" s="81">
        <f>costshr!E16-costshr_vorher!E16</f>
        <v>0</v>
      </c>
      <c r="F17" s="81">
        <f>costshr!F16-costshr_vorher!F16</f>
        <v>0</v>
      </c>
      <c r="G17" s="81">
        <f>costshr!G16-costshr_vorher!G16</f>
        <v>0</v>
      </c>
      <c r="H17" s="81">
        <f>costshr!H16-costshr_vorher!H16</f>
        <v>0</v>
      </c>
      <c r="I17" s="81">
        <f>costshr!I16-costshr_vorher!I16</f>
        <v>0</v>
      </c>
      <c r="J17" s="81">
        <f>costshr!J16-costshr_vorher!J16</f>
        <v>0</v>
      </c>
      <c r="K17" s="81">
        <f>costshr!K16-costshr_vorher!K16</f>
        <v>0</v>
      </c>
      <c r="L17" s="81">
        <f>costshr!L16-costshr_vorher!L16</f>
        <v>0</v>
      </c>
      <c r="M17" s="81">
        <f>costshr!M16-costshr_vorher!M16</f>
        <v>0</v>
      </c>
      <c r="N17" s="81">
        <f>costshr!N16-costshr_vorher!N16</f>
        <v>0</v>
      </c>
      <c r="O17" s="81">
        <f>costshr!O16-costshr_vorher!O16</f>
        <v>0</v>
      </c>
      <c r="P17" s="81">
        <f>costshr!P16-costshr_vorher!P16</f>
        <v>0</v>
      </c>
      <c r="Q17" s="81">
        <f>costshr!Q16-costshr_vorher!Q16</f>
        <v>0</v>
      </c>
      <c r="S17" s="81">
        <f>costshr!R16-costshr_vorher!S16</f>
        <v>0</v>
      </c>
      <c r="T17" s="81">
        <f>costshr!S16-costshr_vorher!T16</f>
        <v>0</v>
      </c>
      <c r="U17" s="81">
        <f>costshr!T16-costshr_vorher!U16</f>
        <v>0</v>
      </c>
      <c r="V17" s="81">
        <f>costshr!U16-costshr_vorher!V16</f>
        <v>0</v>
      </c>
    </row>
    <row r="18" spans="1:22" x14ac:dyDescent="0.25">
      <c r="A18" t="str">
        <f>costshr!A17</f>
        <v>DEU</v>
      </c>
      <c r="B18" t="str">
        <f>costshr!B17</f>
        <v>mSOLAR</v>
      </c>
      <c r="C18" s="81">
        <f>costshr!C17-costshr_vorher!C17</f>
        <v>0</v>
      </c>
      <c r="D18" s="81">
        <f>costshr!D17-costshr_vorher!D17</f>
        <v>0</v>
      </c>
      <c r="E18" s="81">
        <f>costshr!E17-costshr_vorher!E17</f>
        <v>0</v>
      </c>
      <c r="F18" s="81">
        <f>costshr!F17-costshr_vorher!F17</f>
        <v>0</v>
      </c>
      <c r="G18" s="81">
        <f>costshr!G17-costshr_vorher!G17</f>
        <v>0</v>
      </c>
      <c r="H18" s="81">
        <f>costshr!H17-costshr_vorher!H17</f>
        <v>0</v>
      </c>
      <c r="I18" s="81">
        <f>costshr!I17-costshr_vorher!I17</f>
        <v>0</v>
      </c>
      <c r="J18" s="81">
        <f>costshr!J17-costshr_vorher!J17</f>
        <v>0</v>
      </c>
      <c r="K18" s="81">
        <f>costshr!K17-costshr_vorher!K17</f>
        <v>0</v>
      </c>
      <c r="L18" s="81">
        <f>costshr!L17-costshr_vorher!L17</f>
        <v>0</v>
      </c>
      <c r="M18" s="81">
        <f>costshr!M17-costshr_vorher!M17</f>
        <v>0</v>
      </c>
      <c r="N18" s="81">
        <f>costshr!N17-costshr_vorher!N17</f>
        <v>0</v>
      </c>
      <c r="O18" s="81">
        <f>costshr!O17-costshr_vorher!O17</f>
        <v>0</v>
      </c>
      <c r="P18" s="81">
        <f>costshr!P17-costshr_vorher!P17</f>
        <v>0</v>
      </c>
      <c r="Q18" s="81">
        <f>costshr!Q17-costshr_vorher!Q17</f>
        <v>0</v>
      </c>
      <c r="S18" s="81">
        <f>costshr!R17-costshr_vorher!S17</f>
        <v>0</v>
      </c>
      <c r="T18" s="81">
        <f>costshr!S17-costshr_vorher!T17</f>
        <v>0</v>
      </c>
      <c r="U18" s="81">
        <f>costshr!T17-costshr_vorher!U17</f>
        <v>0</v>
      </c>
      <c r="V18" s="81">
        <f>costshr!U17-costshr_vorher!V17</f>
        <v>0</v>
      </c>
    </row>
    <row r="19" spans="1:22" x14ac:dyDescent="0.25">
      <c r="A19" t="str">
        <f>costshr!A18</f>
        <v>DEU</v>
      </c>
      <c r="B19" t="str">
        <f>costshr!B18</f>
        <v>mWIND</v>
      </c>
      <c r="C19" s="81">
        <f>costshr!C18-costshr_vorher!C18</f>
        <v>0</v>
      </c>
      <c r="D19" s="81">
        <f>costshr!D18-costshr_vorher!D18</f>
        <v>0</v>
      </c>
      <c r="E19" s="81">
        <f>costshr!E18-costshr_vorher!E18</f>
        <v>0</v>
      </c>
      <c r="F19" s="81">
        <f>costshr!F18-costshr_vorher!F18</f>
        <v>0</v>
      </c>
      <c r="G19" s="81">
        <f>costshr!G18-costshr_vorher!G18</f>
        <v>0</v>
      </c>
      <c r="H19" s="81">
        <f>costshr!H18-costshr_vorher!H18</f>
        <v>0</v>
      </c>
      <c r="I19" s="81">
        <f>costshr!I18-costshr_vorher!I18</f>
        <v>0</v>
      </c>
      <c r="J19" s="81">
        <f>costshr!J18-costshr_vorher!J18</f>
        <v>0</v>
      </c>
      <c r="K19" s="81">
        <f>costshr!K18-costshr_vorher!K18</f>
        <v>0</v>
      </c>
      <c r="L19" s="81">
        <f>costshr!L18-costshr_vorher!L18</f>
        <v>0</v>
      </c>
      <c r="M19" s="81">
        <f>costshr!M18-costshr_vorher!M18</f>
        <v>0</v>
      </c>
      <c r="N19" s="81">
        <f>costshr!N18-costshr_vorher!N18</f>
        <v>0</v>
      </c>
      <c r="O19" s="81">
        <f>costshr!O18-costshr_vorher!O18</f>
        <v>0</v>
      </c>
      <c r="P19" s="81">
        <f>costshr!P18-costshr_vorher!P18</f>
        <v>0</v>
      </c>
      <c r="Q19" s="81">
        <f>costshr!Q18-costshr_vorher!Q18</f>
        <v>0</v>
      </c>
      <c r="S19" s="81">
        <f>costshr!R18-costshr_vorher!S18</f>
        <v>0</v>
      </c>
      <c r="T19" s="81">
        <f>costshr!S18-costshr_vorher!T18</f>
        <v>0</v>
      </c>
      <c r="U19" s="81">
        <f>costshr!T18-costshr_vorher!U18</f>
        <v>0</v>
      </c>
      <c r="V19" s="81">
        <f>costshr!U18-costshr_vorher!V18</f>
        <v>0</v>
      </c>
    </row>
    <row r="20" spans="1:22" x14ac:dyDescent="0.25">
      <c r="A20" t="str">
        <f>costshr!A19</f>
        <v>DEU</v>
      </c>
      <c r="B20" t="str">
        <f>costshr!B19</f>
        <v>pGAS</v>
      </c>
      <c r="C20" s="81">
        <f>costshr!C19-costshr_vorher!C19</f>
        <v>0</v>
      </c>
      <c r="D20" s="81">
        <f>costshr!D19-costshr_vorher!D19</f>
        <v>0</v>
      </c>
      <c r="E20" s="81">
        <f>costshr!E19-costshr_vorher!E19</f>
        <v>0</v>
      </c>
      <c r="F20" s="81">
        <f>costshr!F19-costshr_vorher!F19</f>
        <v>0</v>
      </c>
      <c r="G20" s="81">
        <f>costshr!G19-costshr_vorher!G19</f>
        <v>0</v>
      </c>
      <c r="H20" s="81">
        <f>costshr!H19-costshr_vorher!H19</f>
        <v>0</v>
      </c>
      <c r="I20" s="81">
        <f>costshr!I19-costshr_vorher!I19</f>
        <v>0</v>
      </c>
      <c r="J20" s="81">
        <f>costshr!J19-costshr_vorher!J19</f>
        <v>0</v>
      </c>
      <c r="K20" s="81">
        <f>costshr!K19-costshr_vorher!K19</f>
        <v>0</v>
      </c>
      <c r="L20" s="81">
        <f>costshr!L19-costshr_vorher!L19</f>
        <v>0</v>
      </c>
      <c r="M20" s="81">
        <f>costshr!M19-costshr_vorher!M19</f>
        <v>0</v>
      </c>
      <c r="N20" s="81">
        <f>costshr!N19-costshr_vorher!N19</f>
        <v>0</v>
      </c>
      <c r="O20" s="81">
        <f>costshr!O19-costshr_vorher!O19</f>
        <v>0</v>
      </c>
      <c r="P20" s="81">
        <f>costshr!P19-costshr_vorher!P19</f>
        <v>0</v>
      </c>
      <c r="Q20" s="81">
        <f>costshr!Q19-costshr_vorher!Q19</f>
        <v>0</v>
      </c>
      <c r="S20" s="81">
        <f>costshr!R19-costshr_vorher!S19</f>
        <v>0</v>
      </c>
      <c r="T20" s="81">
        <f>costshr!S19-costshr_vorher!T19</f>
        <v>0</v>
      </c>
      <c r="U20" s="81">
        <f>costshr!T19-costshr_vorher!U19</f>
        <v>0</v>
      </c>
      <c r="V20" s="81">
        <f>costshr!U19-costshr_vorher!V19</f>
        <v>0</v>
      </c>
    </row>
    <row r="21" spans="1:22" x14ac:dyDescent="0.25">
      <c r="A21" t="str">
        <f>costshr!A20</f>
        <v>DEU</v>
      </c>
      <c r="B21" t="str">
        <f>costshr!B20</f>
        <v>pHYDRO</v>
      </c>
      <c r="C21" s="81">
        <f>costshr!C20-costshr_vorher!C20</f>
        <v>0</v>
      </c>
      <c r="D21" s="81">
        <f>costshr!D20-costshr_vorher!D20</f>
        <v>0</v>
      </c>
      <c r="E21" s="81">
        <f>costshr!E20-costshr_vorher!E20</f>
        <v>0</v>
      </c>
      <c r="F21" s="81">
        <f>costshr!F20-costshr_vorher!F20</f>
        <v>0</v>
      </c>
      <c r="G21" s="81">
        <f>costshr!G20-costshr_vorher!G20</f>
        <v>0</v>
      </c>
      <c r="H21" s="81">
        <f>costshr!H20-costshr_vorher!H20</f>
        <v>0</v>
      </c>
      <c r="I21" s="81">
        <f>costshr!I20-costshr_vorher!I20</f>
        <v>0</v>
      </c>
      <c r="J21" s="81">
        <f>costshr!J20-costshr_vorher!J20</f>
        <v>0</v>
      </c>
      <c r="K21" s="81">
        <f>costshr!K20-costshr_vorher!K20</f>
        <v>0</v>
      </c>
      <c r="L21" s="81">
        <f>costshr!L20-costshr_vorher!L20</f>
        <v>0</v>
      </c>
      <c r="M21" s="81">
        <f>costshr!M20-costshr_vorher!M20</f>
        <v>0</v>
      </c>
      <c r="N21" s="81">
        <f>costshr!N20-costshr_vorher!N20</f>
        <v>0</v>
      </c>
      <c r="O21" s="81">
        <f>costshr!O20-costshr_vorher!O20</f>
        <v>0</v>
      </c>
      <c r="P21" s="81">
        <f>costshr!P20-costshr_vorher!P20</f>
        <v>0</v>
      </c>
      <c r="Q21" s="81">
        <f>costshr!Q20-costshr_vorher!Q20</f>
        <v>0</v>
      </c>
      <c r="S21" s="81">
        <f>costshr!R20-costshr_vorher!S20</f>
        <v>0</v>
      </c>
      <c r="T21" s="81">
        <f>costshr!S20-costshr_vorher!T20</f>
        <v>0</v>
      </c>
      <c r="U21" s="81">
        <f>costshr!T20-costshr_vorher!U20</f>
        <v>0</v>
      </c>
      <c r="V21" s="81">
        <f>costshr!U20-costshr_vorher!V20</f>
        <v>0</v>
      </c>
    </row>
    <row r="22" spans="1:22" x14ac:dyDescent="0.25">
      <c r="A22" t="str">
        <f>costshr!A21</f>
        <v>DEU</v>
      </c>
      <c r="B22" t="str">
        <f>costshr!B21</f>
        <v>pOIL</v>
      </c>
      <c r="C22" s="81">
        <f>costshr!C21-costshr_vorher!C21</f>
        <v>0</v>
      </c>
      <c r="D22" s="81">
        <f>costshr!D21-costshr_vorher!D21</f>
        <v>0</v>
      </c>
      <c r="E22" s="81">
        <f>costshr!E21-costshr_vorher!E21</f>
        <v>0</v>
      </c>
      <c r="F22" s="81">
        <f>costshr!F21-costshr_vorher!F21</f>
        <v>0</v>
      </c>
      <c r="G22" s="81">
        <f>costshr!G21-costshr_vorher!G21</f>
        <v>0</v>
      </c>
      <c r="H22" s="81">
        <f>costshr!H21-costshr_vorher!H21</f>
        <v>0</v>
      </c>
      <c r="I22" s="81">
        <f>costshr!I21-costshr_vorher!I21</f>
        <v>0</v>
      </c>
      <c r="J22" s="81">
        <f>costshr!J21-costshr_vorher!J21</f>
        <v>0</v>
      </c>
      <c r="K22" s="81">
        <f>costshr!K21-costshr_vorher!K21</f>
        <v>0</v>
      </c>
      <c r="L22" s="81">
        <f>costshr!L21-costshr_vorher!L21</f>
        <v>0</v>
      </c>
      <c r="M22" s="81">
        <f>costshr!M21-costshr_vorher!M21</f>
        <v>0</v>
      </c>
      <c r="N22" s="81">
        <f>costshr!N21-costshr_vorher!N21</f>
        <v>0</v>
      </c>
      <c r="O22" s="81">
        <f>costshr!O21-costshr_vorher!O21</f>
        <v>0</v>
      </c>
      <c r="P22" s="81">
        <f>costshr!P21-costshr_vorher!P21</f>
        <v>0</v>
      </c>
      <c r="Q22" s="81">
        <f>costshr!Q21-costshr_vorher!Q21</f>
        <v>0</v>
      </c>
      <c r="S22" s="81">
        <f>costshr!R21-costshr_vorher!S21</f>
        <v>0</v>
      </c>
      <c r="T22" s="81">
        <f>costshr!S21-costshr_vorher!T21</f>
        <v>0</v>
      </c>
      <c r="U22" s="81">
        <f>costshr!T21-costshr_vorher!U21</f>
        <v>0</v>
      </c>
      <c r="V22" s="81">
        <f>costshr!U21-costshr_vorher!V21</f>
        <v>0</v>
      </c>
    </row>
    <row r="23" spans="1:22" x14ac:dyDescent="0.25">
      <c r="A23" t="str">
        <f>costshr!A22</f>
        <v xml:space="preserve">FRA </v>
      </c>
      <c r="B23" t="str">
        <f>costshr!B22</f>
        <v>bBC</v>
      </c>
      <c r="C23" s="81">
        <f>costshr!C22-costshr_vorher!C22</f>
        <v>0</v>
      </c>
      <c r="D23" s="81">
        <f>costshr!D22-costshr_vorher!D22</f>
        <v>0</v>
      </c>
      <c r="E23" s="81">
        <f>costshr!E22-costshr_vorher!E22</f>
        <v>0</v>
      </c>
      <c r="F23" s="81">
        <f>costshr!F22-costshr_vorher!F22</f>
        <v>0</v>
      </c>
      <c r="G23" s="81">
        <f>costshr!G22-costshr_vorher!G22</f>
        <v>0</v>
      </c>
      <c r="H23" s="81">
        <f>costshr!H22-costshr_vorher!H22</f>
        <v>0</v>
      </c>
      <c r="I23" s="81">
        <f>costshr!I22-costshr_vorher!I22</f>
        <v>0</v>
      </c>
      <c r="J23" s="81">
        <f>costshr!J22-costshr_vorher!J22</f>
        <v>0</v>
      </c>
      <c r="K23" s="81">
        <f>costshr!K22-costshr_vorher!K22</f>
        <v>0</v>
      </c>
      <c r="L23" s="81">
        <f>costshr!L22-costshr_vorher!L22</f>
        <v>0</v>
      </c>
      <c r="M23" s="81">
        <f>costshr!M22-costshr_vorher!M22</f>
        <v>0</v>
      </c>
      <c r="N23" s="81">
        <f>costshr!N22-costshr_vorher!N22</f>
        <v>0</v>
      </c>
      <c r="O23" s="81">
        <f>costshr!O22-costshr_vorher!O22</f>
        <v>0</v>
      </c>
      <c r="P23" s="81">
        <f>costshr!P22-costshr_vorher!P22</f>
        <v>0</v>
      </c>
      <c r="Q23" s="81">
        <f>costshr!Q22-costshr_vorher!Q22</f>
        <v>0</v>
      </c>
      <c r="S23" s="81">
        <f>costshr!R22-costshr_vorher!S22</f>
        <v>0</v>
      </c>
      <c r="T23" s="81">
        <f>costshr!S22-costshr_vorher!T22</f>
        <v>0</v>
      </c>
      <c r="U23" s="81">
        <f>costshr!T22-costshr_vorher!U22</f>
        <v>0</v>
      </c>
      <c r="V23" s="81">
        <f>costshr!U22-costshr_vorher!V22</f>
        <v>0</v>
      </c>
    </row>
    <row r="24" spans="1:22" x14ac:dyDescent="0.25">
      <c r="A24" t="str">
        <f>costshr!A23</f>
        <v xml:space="preserve">FRA </v>
      </c>
      <c r="B24" t="str">
        <f>costshr!B23</f>
        <v>bBIO</v>
      </c>
      <c r="C24" s="81">
        <f>costshr!C23-costshr_vorher!C23</f>
        <v>0</v>
      </c>
      <c r="D24" s="81">
        <f>costshr!D23-costshr_vorher!D23</f>
        <v>0</v>
      </c>
      <c r="E24" s="81">
        <f>costshr!E23-costshr_vorher!E23</f>
        <v>0</v>
      </c>
      <c r="F24" s="81">
        <f>costshr!F23-costshr_vorher!F23</f>
        <v>0</v>
      </c>
      <c r="G24" s="81">
        <f>costshr!G23-costshr_vorher!G23</f>
        <v>0</v>
      </c>
      <c r="H24" s="81">
        <f>costshr!H23-costshr_vorher!H23</f>
        <v>0</v>
      </c>
      <c r="I24" s="81">
        <f>costshr!I23-costshr_vorher!I23</f>
        <v>0</v>
      </c>
      <c r="J24" s="81">
        <f>costshr!J23-costshr_vorher!J23</f>
        <v>0</v>
      </c>
      <c r="K24" s="81">
        <f>costshr!K23-costshr_vorher!K23</f>
        <v>0</v>
      </c>
      <c r="L24" s="81">
        <f>costshr!L23-costshr_vorher!L23</f>
        <v>0</v>
      </c>
      <c r="M24" s="81">
        <f>costshr!M23-costshr_vorher!M23</f>
        <v>0</v>
      </c>
      <c r="N24" s="81">
        <f>costshr!N23-costshr_vorher!N23</f>
        <v>0</v>
      </c>
      <c r="O24" s="81">
        <f>costshr!O23-costshr_vorher!O23</f>
        <v>0</v>
      </c>
      <c r="P24" s="81">
        <f>costshr!P23-costshr_vorher!P23</f>
        <v>0</v>
      </c>
      <c r="Q24" s="81">
        <f>costshr!Q23-costshr_vorher!Q23</f>
        <v>0</v>
      </c>
      <c r="S24" s="81">
        <f>costshr!R23-costshr_vorher!S23</f>
        <v>0</v>
      </c>
      <c r="T24" s="81">
        <f>costshr!S23-costshr_vorher!T23</f>
        <v>0</v>
      </c>
      <c r="U24" s="81">
        <f>costshr!T23-costshr_vorher!U23</f>
        <v>0</v>
      </c>
      <c r="V24" s="81">
        <f>costshr!U23-costshr_vorher!V23</f>
        <v>0</v>
      </c>
    </row>
    <row r="25" spans="1:22" x14ac:dyDescent="0.25">
      <c r="A25" t="str">
        <f>costshr!A24</f>
        <v xml:space="preserve">FRA </v>
      </c>
      <c r="B25" t="str">
        <f>costshr!B24</f>
        <v>bCCS</v>
      </c>
      <c r="C25" s="81">
        <f>costshr!C24-costshr_vorher!C24</f>
        <v>0</v>
      </c>
      <c r="D25" s="81">
        <f>costshr!D24-costshr_vorher!D24</f>
        <v>0</v>
      </c>
      <c r="E25" s="81">
        <f>costshr!E24-costshr_vorher!E24</f>
        <v>0</v>
      </c>
      <c r="F25" s="81">
        <f>costshr!F24-costshr_vorher!F24</f>
        <v>0</v>
      </c>
      <c r="G25" s="81">
        <f>costshr!G24-costshr_vorher!G24</f>
        <v>0</v>
      </c>
      <c r="H25" s="81">
        <f>costshr!H24-costshr_vorher!H24</f>
        <v>0</v>
      </c>
      <c r="I25" s="81">
        <f>costshr!I24-costshr_vorher!I24</f>
        <v>0</v>
      </c>
      <c r="J25" s="81">
        <f>costshr!J24-costshr_vorher!J24</f>
        <v>0</v>
      </c>
      <c r="K25" s="81">
        <f>costshr!K24-costshr_vorher!K24</f>
        <v>0</v>
      </c>
      <c r="L25" s="81">
        <f>costshr!L24-costshr_vorher!L24</f>
        <v>0</v>
      </c>
      <c r="M25" s="81">
        <f>costshr!M24-costshr_vorher!M24</f>
        <v>0</v>
      </c>
      <c r="N25" s="81">
        <f>costshr!N24-costshr_vorher!N24</f>
        <v>0</v>
      </c>
      <c r="O25" s="81">
        <f>costshr!O24-costshr_vorher!O24</f>
        <v>0</v>
      </c>
      <c r="P25" s="81">
        <f>costshr!P24-costshr_vorher!P24</f>
        <v>0</v>
      </c>
      <c r="Q25" s="81">
        <f>costshr!Q24-costshr_vorher!Q24</f>
        <v>0</v>
      </c>
      <c r="S25" s="81">
        <f>costshr!R24-costshr_vorher!S24</f>
        <v>0</v>
      </c>
      <c r="T25" s="81">
        <f>costshr!S24-costshr_vorher!T24</f>
        <v>0</v>
      </c>
      <c r="U25" s="81">
        <f>costshr!T24-costshr_vorher!U24</f>
        <v>0</v>
      </c>
      <c r="V25" s="81">
        <f>costshr!U24-costshr_vorher!V24</f>
        <v>0</v>
      </c>
    </row>
    <row r="26" spans="1:22" x14ac:dyDescent="0.25">
      <c r="A26" t="str">
        <f>costshr!A25</f>
        <v xml:space="preserve">FRA </v>
      </c>
      <c r="B26" t="str">
        <f>costshr!B25</f>
        <v>bGAS</v>
      </c>
      <c r="C26" s="81">
        <f>costshr!C25-costshr_vorher!C25</f>
        <v>0</v>
      </c>
      <c r="D26" s="81">
        <f>costshr!D25-costshr_vorher!D25</f>
        <v>0</v>
      </c>
      <c r="E26" s="81">
        <f>costshr!E25-costshr_vorher!E25</f>
        <v>0</v>
      </c>
      <c r="F26" s="81">
        <f>costshr!F25-costshr_vorher!F25</f>
        <v>0</v>
      </c>
      <c r="G26" s="81">
        <f>costshr!G25-costshr_vorher!G25</f>
        <v>0</v>
      </c>
      <c r="H26" s="81">
        <f>costshr!H25-costshr_vorher!H25</f>
        <v>0</v>
      </c>
      <c r="I26" s="81">
        <f>costshr!I25-costshr_vorher!I25</f>
        <v>0</v>
      </c>
      <c r="J26" s="81">
        <f>costshr!J25-costshr_vorher!J25</f>
        <v>0</v>
      </c>
      <c r="K26" s="81">
        <f>costshr!K25-costshr_vorher!K25</f>
        <v>0</v>
      </c>
      <c r="L26" s="81">
        <f>costshr!L25-costshr_vorher!L25</f>
        <v>0</v>
      </c>
      <c r="M26" s="81">
        <f>costshr!M25-costshr_vorher!M25</f>
        <v>0</v>
      </c>
      <c r="N26" s="81">
        <f>costshr!N25-costshr_vorher!N25</f>
        <v>0</v>
      </c>
      <c r="O26" s="81">
        <f>costshr!O25-costshr_vorher!O25</f>
        <v>0</v>
      </c>
      <c r="P26" s="81">
        <f>costshr!P25-costshr_vorher!P25</f>
        <v>0</v>
      </c>
      <c r="Q26" s="81">
        <f>costshr!Q25-costshr_vorher!Q25</f>
        <v>0</v>
      </c>
      <c r="S26" s="81">
        <f>costshr!R25-costshr_vorher!S25</f>
        <v>0</v>
      </c>
      <c r="T26" s="81">
        <f>costshr!S25-costshr_vorher!T25</f>
        <v>0</v>
      </c>
      <c r="U26" s="81">
        <f>costshr!T25-costshr_vorher!U25</f>
        <v>0</v>
      </c>
      <c r="V26" s="81">
        <f>costshr!U25-costshr_vorher!V25</f>
        <v>0</v>
      </c>
    </row>
    <row r="27" spans="1:22" x14ac:dyDescent="0.25">
      <c r="A27" t="str">
        <f>costshr!A26</f>
        <v xml:space="preserve">FRA </v>
      </c>
      <c r="B27" t="str">
        <f>costshr!B26</f>
        <v>bGEO</v>
      </c>
      <c r="C27" s="81">
        <f>costshr!C26-costshr_vorher!C26</f>
        <v>0</v>
      </c>
      <c r="D27" s="81">
        <f>costshr!D26-costshr_vorher!D26</f>
        <v>0</v>
      </c>
      <c r="E27" s="81">
        <f>costshr!E26-costshr_vorher!E26</f>
        <v>0</v>
      </c>
      <c r="F27" s="81">
        <f>costshr!F26-costshr_vorher!F26</f>
        <v>0</v>
      </c>
      <c r="G27" s="81">
        <f>costshr!G26-costshr_vorher!G26</f>
        <v>0</v>
      </c>
      <c r="H27" s="81">
        <f>costshr!H26-costshr_vorher!H26</f>
        <v>0</v>
      </c>
      <c r="I27" s="81">
        <f>costshr!I26-costshr_vorher!I26</f>
        <v>0</v>
      </c>
      <c r="J27" s="81">
        <f>costshr!J26-costshr_vorher!J26</f>
        <v>0</v>
      </c>
      <c r="K27" s="81">
        <f>costshr!K26-costshr_vorher!K26</f>
        <v>0</v>
      </c>
      <c r="L27" s="81">
        <f>costshr!L26-costshr_vorher!L26</f>
        <v>0</v>
      </c>
      <c r="M27" s="81">
        <f>costshr!M26-costshr_vorher!M26</f>
        <v>0</v>
      </c>
      <c r="N27" s="81">
        <f>costshr!N26-costshr_vorher!N26</f>
        <v>0</v>
      </c>
      <c r="O27" s="81">
        <f>costshr!O26-costshr_vorher!O26</f>
        <v>0</v>
      </c>
      <c r="P27" s="81">
        <f>costshr!P26-costshr_vorher!P26</f>
        <v>0</v>
      </c>
      <c r="Q27" s="81">
        <f>costshr!Q26-costshr_vorher!Q26</f>
        <v>0</v>
      </c>
      <c r="S27" s="81">
        <f>costshr!R26-costshr_vorher!S26</f>
        <v>0</v>
      </c>
      <c r="T27" s="81">
        <f>costshr!S26-costshr_vorher!T26</f>
        <v>0</v>
      </c>
      <c r="U27" s="81">
        <f>costshr!T26-costshr_vorher!U26</f>
        <v>0</v>
      </c>
      <c r="V27" s="81">
        <f>costshr!U26-costshr_vorher!V26</f>
        <v>0</v>
      </c>
    </row>
    <row r="28" spans="1:22" x14ac:dyDescent="0.25">
      <c r="A28" t="str">
        <f>costshr!A27</f>
        <v xml:space="preserve">FRA </v>
      </c>
      <c r="B28" t="str">
        <f>costshr!B27</f>
        <v>bHC</v>
      </c>
      <c r="C28" s="81">
        <f>costshr!C27-costshr_vorher!C27</f>
        <v>0</v>
      </c>
      <c r="D28" s="81">
        <f>costshr!D27-costshr_vorher!D27</f>
        <v>0</v>
      </c>
      <c r="E28" s="81">
        <f>costshr!E27-costshr_vorher!E27</f>
        <v>0</v>
      </c>
      <c r="F28" s="81">
        <f>costshr!F27-costshr_vorher!F27</f>
        <v>0</v>
      </c>
      <c r="G28" s="81">
        <f>costshr!G27-costshr_vorher!G27</f>
        <v>0</v>
      </c>
      <c r="H28" s="81">
        <f>costshr!H27-costshr_vorher!H27</f>
        <v>0</v>
      </c>
      <c r="I28" s="81">
        <f>costshr!I27-costshr_vorher!I27</f>
        <v>0</v>
      </c>
      <c r="J28" s="81">
        <f>costshr!J27-costshr_vorher!J27</f>
        <v>0</v>
      </c>
      <c r="K28" s="81">
        <f>costshr!K27-costshr_vorher!K27</f>
        <v>0</v>
      </c>
      <c r="L28" s="81">
        <f>costshr!L27-costshr_vorher!L27</f>
        <v>0</v>
      </c>
      <c r="M28" s="81">
        <f>costshr!M27-costshr_vorher!M27</f>
        <v>0</v>
      </c>
      <c r="N28" s="81">
        <f>costshr!N27-costshr_vorher!N27</f>
        <v>0</v>
      </c>
      <c r="O28" s="81">
        <f>costshr!O27-costshr_vorher!O27</f>
        <v>0</v>
      </c>
      <c r="P28" s="81">
        <f>costshr!P27-costshr_vorher!P27</f>
        <v>0</v>
      </c>
      <c r="Q28" s="81">
        <f>costshr!Q27-costshr_vorher!Q27</f>
        <v>0</v>
      </c>
      <c r="S28" s="81">
        <f>costshr!R27-costshr_vorher!S27</f>
        <v>0</v>
      </c>
      <c r="T28" s="81">
        <f>costshr!S27-costshr_vorher!T27</f>
        <v>0</v>
      </c>
      <c r="U28" s="81">
        <f>costshr!T27-costshr_vorher!U27</f>
        <v>0</v>
      </c>
      <c r="V28" s="81">
        <f>costshr!U27-costshr_vorher!V27</f>
        <v>0</v>
      </c>
    </row>
    <row r="29" spans="1:22" x14ac:dyDescent="0.25">
      <c r="A29" t="str">
        <f>costshr!A28</f>
        <v xml:space="preserve">FRA </v>
      </c>
      <c r="B29" t="str">
        <f>costshr!B28</f>
        <v>bHYDRO</v>
      </c>
      <c r="C29" s="81">
        <f>costshr!C28-costshr_vorher!C28</f>
        <v>0</v>
      </c>
      <c r="D29" s="81">
        <f>costshr!D28-costshr_vorher!D28</f>
        <v>0</v>
      </c>
      <c r="E29" s="81">
        <f>costshr!E28-costshr_vorher!E28</f>
        <v>0</v>
      </c>
      <c r="F29" s="81">
        <f>costshr!F28-costshr_vorher!F28</f>
        <v>0</v>
      </c>
      <c r="G29" s="81">
        <f>costshr!G28-costshr_vorher!G28</f>
        <v>0</v>
      </c>
      <c r="H29" s="81">
        <f>costshr!H28-costshr_vorher!H28</f>
        <v>0</v>
      </c>
      <c r="I29" s="81">
        <f>costshr!I28-costshr_vorher!I28</f>
        <v>0</v>
      </c>
      <c r="J29" s="81">
        <f>costshr!J28-costshr_vorher!J28</f>
        <v>0</v>
      </c>
      <c r="K29" s="81">
        <f>costshr!K28-costshr_vorher!K28</f>
        <v>0</v>
      </c>
      <c r="L29" s="81">
        <f>costshr!L28-costshr_vorher!L28</f>
        <v>0</v>
      </c>
      <c r="M29" s="81">
        <f>costshr!M28-costshr_vorher!M28</f>
        <v>0</v>
      </c>
      <c r="N29" s="81">
        <f>costshr!N28-costshr_vorher!N28</f>
        <v>0</v>
      </c>
      <c r="O29" s="81">
        <f>costshr!O28-costshr_vorher!O28</f>
        <v>0</v>
      </c>
      <c r="P29" s="81">
        <f>costshr!P28-costshr_vorher!P28</f>
        <v>0</v>
      </c>
      <c r="Q29" s="81">
        <f>costshr!Q28-costshr_vorher!Q28</f>
        <v>0</v>
      </c>
      <c r="S29" s="81">
        <f>costshr!R28-costshr_vorher!S28</f>
        <v>0</v>
      </c>
      <c r="T29" s="81">
        <f>costshr!S28-costshr_vorher!T28</f>
        <v>0</v>
      </c>
      <c r="U29" s="81">
        <f>costshr!T28-costshr_vorher!U28</f>
        <v>0</v>
      </c>
      <c r="V29" s="81">
        <f>costshr!U28-costshr_vorher!V28</f>
        <v>0</v>
      </c>
    </row>
    <row r="30" spans="1:22" x14ac:dyDescent="0.25">
      <c r="A30" t="str">
        <f>costshr!A29</f>
        <v xml:space="preserve">FRA </v>
      </c>
      <c r="B30" t="str">
        <f>costshr!B29</f>
        <v>bNUC</v>
      </c>
      <c r="C30" s="81">
        <f>costshr!C29-costshr_vorher!C29</f>
        <v>0</v>
      </c>
      <c r="D30" s="81">
        <f>costshr!D29-costshr_vorher!D29</f>
        <v>0</v>
      </c>
      <c r="E30" s="81">
        <f>costshr!E29-costshr_vorher!E29</f>
        <v>0</v>
      </c>
      <c r="F30" s="81">
        <f>costshr!F29-costshr_vorher!F29</f>
        <v>0</v>
      </c>
      <c r="G30" s="81">
        <f>costshr!G29-costshr_vorher!G29</f>
        <v>0</v>
      </c>
      <c r="H30" s="81">
        <f>costshr!H29-costshr_vorher!H29</f>
        <v>0</v>
      </c>
      <c r="I30" s="81">
        <f>costshr!I29-costshr_vorher!I29</f>
        <v>0</v>
      </c>
      <c r="J30" s="81">
        <f>costshr!J29-costshr_vorher!J29</f>
        <v>0</v>
      </c>
      <c r="K30" s="81">
        <f>costshr!K29-costshr_vorher!K29</f>
        <v>0</v>
      </c>
      <c r="L30" s="81">
        <f>costshr!L29-costshr_vorher!L29</f>
        <v>0</v>
      </c>
      <c r="M30" s="81">
        <f>costshr!M29-costshr_vorher!M29</f>
        <v>0</v>
      </c>
      <c r="N30" s="81">
        <f>costshr!N29-costshr_vorher!N29</f>
        <v>0</v>
      </c>
      <c r="O30" s="81">
        <f>costshr!O29-costshr_vorher!O29</f>
        <v>0</v>
      </c>
      <c r="P30" s="81">
        <f>costshr!P29-costshr_vorher!P29</f>
        <v>0</v>
      </c>
      <c r="Q30" s="81">
        <f>costshr!Q29-costshr_vorher!Q29</f>
        <v>0</v>
      </c>
      <c r="S30" s="81">
        <f>costshr!R29-costshr_vorher!S29</f>
        <v>0</v>
      </c>
      <c r="T30" s="81">
        <f>costshr!S29-costshr_vorher!T29</f>
        <v>0</v>
      </c>
      <c r="U30" s="81">
        <f>costshr!T29-costshr_vorher!U29</f>
        <v>0</v>
      </c>
      <c r="V30" s="81">
        <f>costshr!U29-costshr_vorher!V29</f>
        <v>0</v>
      </c>
    </row>
    <row r="31" spans="1:22" x14ac:dyDescent="0.25">
      <c r="A31" t="str">
        <f>costshr!A30</f>
        <v xml:space="preserve">FRA </v>
      </c>
      <c r="B31" t="str">
        <f>costshr!B30</f>
        <v>bOIL</v>
      </c>
      <c r="C31" s="81">
        <f>costshr!C30-costshr_vorher!C30</f>
        <v>0</v>
      </c>
      <c r="D31" s="81">
        <f>costshr!D30-costshr_vorher!D30</f>
        <v>0</v>
      </c>
      <c r="E31" s="81">
        <f>costshr!E30-costshr_vorher!E30</f>
        <v>0</v>
      </c>
      <c r="F31" s="81">
        <f>costshr!F30-costshr_vorher!F30</f>
        <v>0</v>
      </c>
      <c r="G31" s="81">
        <f>costshr!G30-costshr_vorher!G30</f>
        <v>0</v>
      </c>
      <c r="H31" s="81">
        <f>costshr!H30-costshr_vorher!H30</f>
        <v>0</v>
      </c>
      <c r="I31" s="81">
        <f>costshr!I30-costshr_vorher!I30</f>
        <v>0</v>
      </c>
      <c r="J31" s="81">
        <f>costshr!J30-costshr_vorher!J30</f>
        <v>0</v>
      </c>
      <c r="K31" s="81">
        <f>costshr!K30-costshr_vorher!K30</f>
        <v>0</v>
      </c>
      <c r="L31" s="81">
        <f>costshr!L30-costshr_vorher!L30</f>
        <v>0</v>
      </c>
      <c r="M31" s="81">
        <f>costshr!M30-costshr_vorher!M30</f>
        <v>0</v>
      </c>
      <c r="N31" s="81">
        <f>costshr!N30-costshr_vorher!N30</f>
        <v>0</v>
      </c>
      <c r="O31" s="81">
        <f>costshr!O30-costshr_vorher!O30</f>
        <v>0</v>
      </c>
      <c r="P31" s="81">
        <f>costshr!P30-costshr_vorher!P30</f>
        <v>0</v>
      </c>
      <c r="Q31" s="81">
        <f>costshr!Q30-costshr_vorher!Q30</f>
        <v>0</v>
      </c>
      <c r="S31" s="81">
        <f>costshr!R30-costshr_vorher!S30</f>
        <v>0</v>
      </c>
      <c r="T31" s="81">
        <f>costshr!S30-costshr_vorher!T30</f>
        <v>0</v>
      </c>
      <c r="U31" s="81">
        <f>costshr!T30-costshr_vorher!U30</f>
        <v>0</v>
      </c>
      <c r="V31" s="81">
        <f>costshr!U30-costshr_vorher!V30</f>
        <v>0</v>
      </c>
    </row>
    <row r="32" spans="1:22" x14ac:dyDescent="0.25">
      <c r="A32" t="str">
        <f>costshr!A31</f>
        <v xml:space="preserve">FRA </v>
      </c>
      <c r="B32" t="str">
        <f>costshr!B31</f>
        <v>mCCS</v>
      </c>
      <c r="C32" s="81">
        <f>costshr!C31-costshr_vorher!C31</f>
        <v>0</v>
      </c>
      <c r="D32" s="81">
        <f>costshr!D31-costshr_vorher!D31</f>
        <v>0</v>
      </c>
      <c r="E32" s="81">
        <f>costshr!E31-costshr_vorher!E31</f>
        <v>0</v>
      </c>
      <c r="F32" s="81">
        <f>costshr!F31-costshr_vorher!F31</f>
        <v>0</v>
      </c>
      <c r="G32" s="81">
        <f>costshr!G31-costshr_vorher!G31</f>
        <v>0</v>
      </c>
      <c r="H32" s="81">
        <f>costshr!H31-costshr_vorher!H31</f>
        <v>0</v>
      </c>
      <c r="I32" s="81">
        <f>costshr!I31-costshr_vorher!I31</f>
        <v>0</v>
      </c>
      <c r="J32" s="81">
        <f>costshr!J31-costshr_vorher!J31</f>
        <v>0</v>
      </c>
      <c r="K32" s="81">
        <f>costshr!K31-costshr_vorher!K31</f>
        <v>0</v>
      </c>
      <c r="L32" s="81">
        <f>costshr!L31-costshr_vorher!L31</f>
        <v>0</v>
      </c>
      <c r="M32" s="81">
        <f>costshr!M31-costshr_vorher!M31</f>
        <v>0</v>
      </c>
      <c r="N32" s="81">
        <f>costshr!N31-costshr_vorher!N31</f>
        <v>0</v>
      </c>
      <c r="O32" s="81">
        <f>costshr!O31-costshr_vorher!O31</f>
        <v>0</v>
      </c>
      <c r="P32" s="81">
        <f>costshr!P31-costshr_vorher!P31</f>
        <v>0</v>
      </c>
      <c r="Q32" s="81">
        <f>costshr!Q31-costshr_vorher!Q31</f>
        <v>0</v>
      </c>
      <c r="S32" s="81">
        <f>costshr!R31-costshr_vorher!S31</f>
        <v>0</v>
      </c>
      <c r="T32" s="81">
        <f>costshr!S31-costshr_vorher!T31</f>
        <v>0</v>
      </c>
      <c r="U32" s="81">
        <f>costshr!T31-costshr_vorher!U31</f>
        <v>0</v>
      </c>
      <c r="V32" s="81">
        <f>costshr!U31-costshr_vorher!V31</f>
        <v>0</v>
      </c>
    </row>
    <row r="33" spans="1:22" x14ac:dyDescent="0.25">
      <c r="A33" t="str">
        <f>costshr!A32</f>
        <v xml:space="preserve">FRA </v>
      </c>
      <c r="B33" t="str">
        <f>costshr!B32</f>
        <v>mGAS</v>
      </c>
      <c r="C33" s="81">
        <f>costshr!C32-costshr_vorher!C32</f>
        <v>0</v>
      </c>
      <c r="D33" s="81">
        <f>costshr!D32-costshr_vorher!D32</f>
        <v>0</v>
      </c>
      <c r="E33" s="81">
        <f>costshr!E32-costshr_vorher!E32</f>
        <v>0</v>
      </c>
      <c r="F33" s="81">
        <f>costshr!F32-costshr_vorher!F32</f>
        <v>0</v>
      </c>
      <c r="G33" s="81">
        <f>costshr!G32-costshr_vorher!G32</f>
        <v>0</v>
      </c>
      <c r="H33" s="81">
        <f>costshr!H32-costshr_vorher!H32</f>
        <v>0</v>
      </c>
      <c r="I33" s="81">
        <f>costshr!I32-costshr_vorher!I32</f>
        <v>0</v>
      </c>
      <c r="J33" s="81">
        <f>costshr!J32-costshr_vorher!J32</f>
        <v>0</v>
      </c>
      <c r="K33" s="81">
        <f>costshr!K32-costshr_vorher!K32</f>
        <v>0</v>
      </c>
      <c r="L33" s="81">
        <f>costshr!L32-costshr_vorher!L32</f>
        <v>0</v>
      </c>
      <c r="M33" s="81">
        <f>costshr!M32-costshr_vorher!M32</f>
        <v>0</v>
      </c>
      <c r="N33" s="81">
        <f>costshr!N32-costshr_vorher!N32</f>
        <v>0</v>
      </c>
      <c r="O33" s="81">
        <f>costshr!O32-costshr_vorher!O32</f>
        <v>0</v>
      </c>
      <c r="P33" s="81">
        <f>costshr!P32-costshr_vorher!P32</f>
        <v>0</v>
      </c>
      <c r="Q33" s="81">
        <f>costshr!Q32-costshr_vorher!Q32</f>
        <v>0</v>
      </c>
      <c r="S33" s="81">
        <f>costshr!R32-costshr_vorher!S32</f>
        <v>0</v>
      </c>
      <c r="T33" s="81">
        <f>costshr!S32-costshr_vorher!T32</f>
        <v>0</v>
      </c>
      <c r="U33" s="81">
        <f>costshr!T32-costshr_vorher!U32</f>
        <v>0</v>
      </c>
      <c r="V33" s="81">
        <f>costshr!U32-costshr_vorher!V32</f>
        <v>0</v>
      </c>
    </row>
    <row r="34" spans="1:22" x14ac:dyDescent="0.25">
      <c r="A34" t="str">
        <f>costshr!A33</f>
        <v xml:space="preserve">FRA </v>
      </c>
      <c r="B34" t="str">
        <f>costshr!B33</f>
        <v>mHC</v>
      </c>
      <c r="C34" s="81">
        <f>costshr!C33-costshr_vorher!C33</f>
        <v>0</v>
      </c>
      <c r="D34" s="81">
        <f>costshr!D33-costshr_vorher!D33</f>
        <v>0</v>
      </c>
      <c r="E34" s="81">
        <f>costshr!E33-costshr_vorher!E33</f>
        <v>0</v>
      </c>
      <c r="F34" s="81">
        <f>costshr!F33-costshr_vorher!F33</f>
        <v>0</v>
      </c>
      <c r="G34" s="81">
        <f>costshr!G33-costshr_vorher!G33</f>
        <v>0</v>
      </c>
      <c r="H34" s="81">
        <f>costshr!H33-costshr_vorher!H33</f>
        <v>0</v>
      </c>
      <c r="I34" s="81">
        <f>costshr!I33-costshr_vorher!I33</f>
        <v>0</v>
      </c>
      <c r="J34" s="81">
        <f>costshr!J33-costshr_vorher!J33</f>
        <v>0</v>
      </c>
      <c r="K34" s="81">
        <f>costshr!K33-costshr_vorher!K33</f>
        <v>0</v>
      </c>
      <c r="L34" s="81">
        <f>costshr!L33-costshr_vorher!L33</f>
        <v>0</v>
      </c>
      <c r="M34" s="81">
        <f>costshr!M33-costshr_vorher!M33</f>
        <v>0</v>
      </c>
      <c r="N34" s="81">
        <f>costshr!N33-costshr_vorher!N33</f>
        <v>0</v>
      </c>
      <c r="O34" s="81">
        <f>costshr!O33-costshr_vorher!O33</f>
        <v>0</v>
      </c>
      <c r="P34" s="81">
        <f>costshr!P33-costshr_vorher!P33</f>
        <v>0</v>
      </c>
      <c r="Q34" s="81">
        <f>costshr!Q33-costshr_vorher!Q33</f>
        <v>0</v>
      </c>
      <c r="S34" s="81">
        <f>costshr!R33-costshr_vorher!S33</f>
        <v>0</v>
      </c>
      <c r="T34" s="81">
        <f>costshr!S33-costshr_vorher!T33</f>
        <v>0</v>
      </c>
      <c r="U34" s="81">
        <f>costshr!T33-costshr_vorher!U33</f>
        <v>0</v>
      </c>
      <c r="V34" s="81">
        <f>costshr!U33-costshr_vorher!V33</f>
        <v>0</v>
      </c>
    </row>
    <row r="35" spans="1:22" x14ac:dyDescent="0.25">
      <c r="A35" t="str">
        <f>costshr!A34</f>
        <v xml:space="preserve">FRA </v>
      </c>
      <c r="B35" t="str">
        <f>costshr!B34</f>
        <v>mOIL</v>
      </c>
      <c r="C35" s="81">
        <f>costshr!C34-costshr_vorher!C34</f>
        <v>0</v>
      </c>
      <c r="D35" s="81">
        <f>costshr!D34-costshr_vorher!D34</f>
        <v>0</v>
      </c>
      <c r="E35" s="81">
        <f>costshr!E34-costshr_vorher!E34</f>
        <v>0</v>
      </c>
      <c r="F35" s="81">
        <f>costshr!F34-costshr_vorher!F34</f>
        <v>0</v>
      </c>
      <c r="G35" s="81">
        <f>costshr!G34-costshr_vorher!G34</f>
        <v>0</v>
      </c>
      <c r="H35" s="81">
        <f>costshr!H34-costshr_vorher!H34</f>
        <v>0</v>
      </c>
      <c r="I35" s="81">
        <f>costshr!I34-costshr_vorher!I34</f>
        <v>0</v>
      </c>
      <c r="J35" s="81">
        <f>costshr!J34-costshr_vorher!J34</f>
        <v>0</v>
      </c>
      <c r="K35" s="81">
        <f>costshr!K34-costshr_vorher!K34</f>
        <v>0</v>
      </c>
      <c r="L35" s="81">
        <f>costshr!L34-costshr_vorher!L34</f>
        <v>0</v>
      </c>
      <c r="M35" s="81">
        <f>costshr!M34-costshr_vorher!M34</f>
        <v>0</v>
      </c>
      <c r="N35" s="81">
        <f>costshr!N34-costshr_vorher!N34</f>
        <v>0</v>
      </c>
      <c r="O35" s="81">
        <f>costshr!O34-costshr_vorher!O34</f>
        <v>0</v>
      </c>
      <c r="P35" s="81">
        <f>costshr!P34-costshr_vorher!P34</f>
        <v>0</v>
      </c>
      <c r="Q35" s="81">
        <f>costshr!Q34-costshr_vorher!Q34</f>
        <v>0</v>
      </c>
      <c r="S35" s="81">
        <f>costshr!R34-costshr_vorher!S34</f>
        <v>0</v>
      </c>
      <c r="T35" s="81">
        <f>costshr!S34-costshr_vorher!T34</f>
        <v>0</v>
      </c>
      <c r="U35" s="81">
        <f>costshr!T34-costshr_vorher!U34</f>
        <v>0</v>
      </c>
      <c r="V35" s="81">
        <f>costshr!U34-costshr_vorher!V34</f>
        <v>0</v>
      </c>
    </row>
    <row r="36" spans="1:22" x14ac:dyDescent="0.25">
      <c r="A36" t="str">
        <f>costshr!A35</f>
        <v xml:space="preserve">FRA </v>
      </c>
      <c r="B36" t="str">
        <f>costshr!B35</f>
        <v>mSOLAR</v>
      </c>
      <c r="C36" s="81">
        <f>costshr!C35-costshr_vorher!C35</f>
        <v>0</v>
      </c>
      <c r="D36" s="81">
        <f>costshr!D35-costshr_vorher!D35</f>
        <v>0</v>
      </c>
      <c r="E36" s="81">
        <f>costshr!E35-costshr_vorher!E35</f>
        <v>0</v>
      </c>
      <c r="F36" s="81">
        <f>costshr!F35-costshr_vorher!F35</f>
        <v>0</v>
      </c>
      <c r="G36" s="81">
        <f>costshr!G35-costshr_vorher!G35</f>
        <v>0</v>
      </c>
      <c r="H36" s="81">
        <f>costshr!H35-costshr_vorher!H35</f>
        <v>0</v>
      </c>
      <c r="I36" s="81">
        <f>costshr!I35-costshr_vorher!I35</f>
        <v>0</v>
      </c>
      <c r="J36" s="81">
        <f>costshr!J35-costshr_vorher!J35</f>
        <v>0</v>
      </c>
      <c r="K36" s="81">
        <f>costshr!K35-costshr_vorher!K35</f>
        <v>0</v>
      </c>
      <c r="L36" s="81">
        <f>costshr!L35-costshr_vorher!L35</f>
        <v>0</v>
      </c>
      <c r="M36" s="81">
        <f>costshr!M35-costshr_vorher!M35</f>
        <v>0</v>
      </c>
      <c r="N36" s="81">
        <f>costshr!N35-costshr_vorher!N35</f>
        <v>0</v>
      </c>
      <c r="O36" s="81">
        <f>costshr!O35-costshr_vorher!O35</f>
        <v>0</v>
      </c>
      <c r="P36" s="81">
        <f>costshr!P35-costshr_vorher!P35</f>
        <v>0</v>
      </c>
      <c r="Q36" s="81">
        <f>costshr!Q35-costshr_vorher!Q35</f>
        <v>0</v>
      </c>
      <c r="S36" s="81">
        <f>costshr!R35-costshr_vorher!S35</f>
        <v>0</v>
      </c>
      <c r="T36" s="81">
        <f>costshr!S35-costshr_vorher!T35</f>
        <v>0</v>
      </c>
      <c r="U36" s="81">
        <f>costshr!T35-costshr_vorher!U35</f>
        <v>0</v>
      </c>
      <c r="V36" s="81">
        <f>costshr!U35-costshr_vorher!V35</f>
        <v>0</v>
      </c>
    </row>
    <row r="37" spans="1:22" x14ac:dyDescent="0.25">
      <c r="A37" t="str">
        <f>costshr!A36</f>
        <v xml:space="preserve">FRA </v>
      </c>
      <c r="B37" t="str">
        <f>costshr!B36</f>
        <v>mWIND</v>
      </c>
      <c r="C37" s="81">
        <f>costshr!C36-costshr_vorher!C36</f>
        <v>0</v>
      </c>
      <c r="D37" s="81">
        <f>costshr!D36-costshr_vorher!D36</f>
        <v>0</v>
      </c>
      <c r="E37" s="81">
        <f>costshr!E36-costshr_vorher!E36</f>
        <v>0</v>
      </c>
      <c r="F37" s="81">
        <f>costshr!F36-costshr_vorher!F36</f>
        <v>0</v>
      </c>
      <c r="G37" s="81">
        <f>costshr!G36-costshr_vorher!G36</f>
        <v>0</v>
      </c>
      <c r="H37" s="81">
        <f>costshr!H36-costshr_vorher!H36</f>
        <v>0</v>
      </c>
      <c r="I37" s="81">
        <f>costshr!I36-costshr_vorher!I36</f>
        <v>0</v>
      </c>
      <c r="J37" s="81">
        <f>costshr!J36-costshr_vorher!J36</f>
        <v>0</v>
      </c>
      <c r="K37" s="81">
        <f>costshr!K36-costshr_vorher!K36</f>
        <v>0</v>
      </c>
      <c r="L37" s="81">
        <f>costshr!L36-costshr_vorher!L36</f>
        <v>0</v>
      </c>
      <c r="M37" s="81">
        <f>costshr!M36-costshr_vorher!M36</f>
        <v>0</v>
      </c>
      <c r="N37" s="81">
        <f>costshr!N36-costshr_vorher!N36</f>
        <v>0</v>
      </c>
      <c r="O37" s="81">
        <f>costshr!O36-costshr_vorher!O36</f>
        <v>0</v>
      </c>
      <c r="P37" s="81">
        <f>costshr!P36-costshr_vorher!P36</f>
        <v>0</v>
      </c>
      <c r="Q37" s="81">
        <f>costshr!Q36-costshr_vorher!Q36</f>
        <v>0</v>
      </c>
      <c r="S37" s="81">
        <f>costshr!R36-costshr_vorher!S36</f>
        <v>0</v>
      </c>
      <c r="T37" s="81">
        <f>costshr!S36-costshr_vorher!T36</f>
        <v>0</v>
      </c>
      <c r="U37" s="81">
        <f>costshr!T36-costshr_vorher!U36</f>
        <v>0</v>
      </c>
      <c r="V37" s="81">
        <f>costshr!U36-costshr_vorher!V36</f>
        <v>0</v>
      </c>
    </row>
    <row r="38" spans="1:22" x14ac:dyDescent="0.25">
      <c r="A38" t="str">
        <f>costshr!A37</f>
        <v xml:space="preserve">FRA </v>
      </c>
      <c r="B38" t="str">
        <f>costshr!B37</f>
        <v>pGAS</v>
      </c>
      <c r="C38" s="81">
        <f>costshr!C37-costshr_vorher!C37</f>
        <v>0</v>
      </c>
      <c r="D38" s="81">
        <f>costshr!D37-costshr_vorher!D37</f>
        <v>0</v>
      </c>
      <c r="E38" s="81">
        <f>costshr!E37-costshr_vorher!E37</f>
        <v>0</v>
      </c>
      <c r="F38" s="81">
        <f>costshr!F37-costshr_vorher!F37</f>
        <v>0</v>
      </c>
      <c r="G38" s="81">
        <f>costshr!G37-costshr_vorher!G37</f>
        <v>0</v>
      </c>
      <c r="H38" s="81">
        <f>costshr!H37-costshr_vorher!H37</f>
        <v>0</v>
      </c>
      <c r="I38" s="81">
        <f>costshr!I37-costshr_vorher!I37</f>
        <v>0</v>
      </c>
      <c r="J38" s="81">
        <f>costshr!J37-costshr_vorher!J37</f>
        <v>0</v>
      </c>
      <c r="K38" s="81">
        <f>costshr!K37-costshr_vorher!K37</f>
        <v>0</v>
      </c>
      <c r="L38" s="81">
        <f>costshr!L37-costshr_vorher!L37</f>
        <v>0</v>
      </c>
      <c r="M38" s="81">
        <f>costshr!M37-costshr_vorher!M37</f>
        <v>0</v>
      </c>
      <c r="N38" s="81">
        <f>costshr!N37-costshr_vorher!N37</f>
        <v>0</v>
      </c>
      <c r="O38" s="81">
        <f>costshr!O37-costshr_vorher!O37</f>
        <v>0</v>
      </c>
      <c r="P38" s="81">
        <f>costshr!P37-costshr_vorher!P37</f>
        <v>0</v>
      </c>
      <c r="Q38" s="81">
        <f>costshr!Q37-costshr_vorher!Q37</f>
        <v>0</v>
      </c>
      <c r="S38" s="81">
        <f>costshr!R37-costshr_vorher!S37</f>
        <v>0</v>
      </c>
      <c r="T38" s="81">
        <f>costshr!S37-costshr_vorher!T37</f>
        <v>0</v>
      </c>
      <c r="U38" s="81">
        <f>costshr!T37-costshr_vorher!U37</f>
        <v>0</v>
      </c>
      <c r="V38" s="81">
        <f>costshr!U37-costshr_vorher!V37</f>
        <v>0</v>
      </c>
    </row>
    <row r="39" spans="1:22" x14ac:dyDescent="0.25">
      <c r="A39" t="str">
        <f>costshr!A38</f>
        <v xml:space="preserve">FRA </v>
      </c>
      <c r="B39" t="str">
        <f>costshr!B38</f>
        <v>pHYDRO</v>
      </c>
      <c r="C39" s="81">
        <f>costshr!C38-costshr_vorher!C38</f>
        <v>0</v>
      </c>
      <c r="D39" s="81">
        <f>costshr!D38-costshr_vorher!D38</f>
        <v>0</v>
      </c>
      <c r="E39" s="81">
        <f>costshr!E38-costshr_vorher!E38</f>
        <v>0</v>
      </c>
      <c r="F39" s="81">
        <f>costshr!F38-costshr_vorher!F38</f>
        <v>0</v>
      </c>
      <c r="G39" s="81">
        <f>costshr!G38-costshr_vorher!G38</f>
        <v>0</v>
      </c>
      <c r="H39" s="81">
        <f>costshr!H38-costshr_vorher!H38</f>
        <v>0</v>
      </c>
      <c r="I39" s="81">
        <f>costshr!I38-costshr_vorher!I38</f>
        <v>0</v>
      </c>
      <c r="J39" s="81">
        <f>costshr!J38-costshr_vorher!J38</f>
        <v>0</v>
      </c>
      <c r="K39" s="81">
        <f>costshr!K38-costshr_vorher!K38</f>
        <v>0</v>
      </c>
      <c r="L39" s="81">
        <f>costshr!L38-costshr_vorher!L38</f>
        <v>0</v>
      </c>
      <c r="M39" s="81">
        <f>costshr!M38-costshr_vorher!M38</f>
        <v>0</v>
      </c>
      <c r="N39" s="81">
        <f>costshr!N38-costshr_vorher!N38</f>
        <v>0</v>
      </c>
      <c r="O39" s="81">
        <f>costshr!O38-costshr_vorher!O38</f>
        <v>0</v>
      </c>
      <c r="P39" s="81">
        <f>costshr!P38-costshr_vorher!P38</f>
        <v>0</v>
      </c>
      <c r="Q39" s="81">
        <f>costshr!Q38-costshr_vorher!Q38</f>
        <v>0</v>
      </c>
      <c r="S39" s="81">
        <f>costshr!R38-costshr_vorher!S38</f>
        <v>0</v>
      </c>
      <c r="T39" s="81">
        <f>costshr!S38-costshr_vorher!T38</f>
        <v>0</v>
      </c>
      <c r="U39" s="81">
        <f>costshr!T38-costshr_vorher!U38</f>
        <v>0</v>
      </c>
      <c r="V39" s="81">
        <f>costshr!U38-costshr_vorher!V38</f>
        <v>0</v>
      </c>
    </row>
    <row r="40" spans="1:22" x14ac:dyDescent="0.25">
      <c r="A40" t="str">
        <f>costshr!A39</f>
        <v xml:space="preserve">FRA </v>
      </c>
      <c r="B40" t="str">
        <f>costshr!B39</f>
        <v>pOIL</v>
      </c>
      <c r="C40" s="81">
        <f>costshr!C39-costshr_vorher!C39</f>
        <v>0</v>
      </c>
      <c r="D40" s="81">
        <f>costshr!D39-costshr_vorher!D39</f>
        <v>0</v>
      </c>
      <c r="E40" s="81">
        <f>costshr!E39-costshr_vorher!E39</f>
        <v>0</v>
      </c>
      <c r="F40" s="81">
        <f>costshr!F39-costshr_vorher!F39</f>
        <v>0</v>
      </c>
      <c r="G40" s="81">
        <f>costshr!G39-costshr_vorher!G39</f>
        <v>0</v>
      </c>
      <c r="H40" s="81">
        <f>costshr!H39-costshr_vorher!H39</f>
        <v>0</v>
      </c>
      <c r="I40" s="81">
        <f>costshr!I39-costshr_vorher!I39</f>
        <v>0</v>
      </c>
      <c r="J40" s="81">
        <f>costshr!J39-costshr_vorher!J39</f>
        <v>0</v>
      </c>
      <c r="K40" s="81">
        <f>costshr!K39-costshr_vorher!K39</f>
        <v>0</v>
      </c>
      <c r="L40" s="81">
        <f>costshr!L39-costshr_vorher!L39</f>
        <v>0</v>
      </c>
      <c r="M40" s="81">
        <f>costshr!M39-costshr_vorher!M39</f>
        <v>0</v>
      </c>
      <c r="N40" s="81">
        <f>costshr!N39-costshr_vorher!N39</f>
        <v>0</v>
      </c>
      <c r="O40" s="81">
        <f>costshr!O39-costshr_vorher!O39</f>
        <v>0</v>
      </c>
      <c r="P40" s="81">
        <f>costshr!P39-costshr_vorher!P39</f>
        <v>0</v>
      </c>
      <c r="Q40" s="81">
        <f>costshr!Q39-costshr_vorher!Q39</f>
        <v>0</v>
      </c>
      <c r="S40" s="81">
        <f>costshr!R39-costshr_vorher!S39</f>
        <v>0</v>
      </c>
      <c r="T40" s="81">
        <f>costshr!S39-costshr_vorher!T39</f>
        <v>0</v>
      </c>
      <c r="U40" s="81">
        <f>costshr!T39-costshr_vorher!U39</f>
        <v>0</v>
      </c>
      <c r="V40" s="81">
        <f>costshr!U39-costshr_vorher!V39</f>
        <v>0</v>
      </c>
    </row>
    <row r="41" spans="1:22" x14ac:dyDescent="0.25">
      <c r="A41" t="str">
        <f>costshr!A40</f>
        <v>AUT</v>
      </c>
      <c r="B41" t="str">
        <f>costshr!B40</f>
        <v>bBC</v>
      </c>
      <c r="C41" s="81">
        <f>costshr!C40-costshr_vorher!C40</f>
        <v>0</v>
      </c>
      <c r="D41" s="81">
        <f>costshr!D40-costshr_vorher!D40</f>
        <v>0</v>
      </c>
      <c r="E41" s="81">
        <f>costshr!E40-costshr_vorher!E40</f>
        <v>0</v>
      </c>
      <c r="F41" s="81">
        <f>costshr!F40-costshr_vorher!F40</f>
        <v>0</v>
      </c>
      <c r="G41" s="81">
        <f>costshr!G40-costshr_vorher!G40</f>
        <v>0</v>
      </c>
      <c r="H41" s="81">
        <f>costshr!H40-costshr_vorher!H40</f>
        <v>0</v>
      </c>
      <c r="I41" s="81">
        <f>costshr!I40-costshr_vorher!I40</f>
        <v>0</v>
      </c>
      <c r="J41" s="81">
        <f>costshr!J40-costshr_vorher!J40</f>
        <v>0</v>
      </c>
      <c r="K41" s="81">
        <f>costshr!K40-costshr_vorher!K40</f>
        <v>0</v>
      </c>
      <c r="L41" s="81">
        <f>costshr!L40-costshr_vorher!L40</f>
        <v>0</v>
      </c>
      <c r="M41" s="81">
        <f>costshr!M40-costshr_vorher!M40</f>
        <v>0</v>
      </c>
      <c r="N41" s="81">
        <f>costshr!N40-costshr_vorher!N40</f>
        <v>0</v>
      </c>
      <c r="O41" s="81">
        <f>costshr!O40-costshr_vorher!O40</f>
        <v>0</v>
      </c>
      <c r="P41" s="81">
        <f>costshr!P40-costshr_vorher!P40</f>
        <v>0</v>
      </c>
      <c r="Q41" s="81">
        <f>costshr!Q40-costshr_vorher!Q40</f>
        <v>0</v>
      </c>
      <c r="S41" s="81">
        <f>costshr!R40-costshr_vorher!S40</f>
        <v>0</v>
      </c>
      <c r="T41" s="81">
        <f>costshr!S40-costshr_vorher!T40</f>
        <v>0</v>
      </c>
      <c r="U41" s="81">
        <f>costshr!T40-costshr_vorher!U40</f>
        <v>0</v>
      </c>
      <c r="V41" s="81">
        <f>costshr!U40-costshr_vorher!V40</f>
        <v>0</v>
      </c>
    </row>
    <row r="42" spans="1:22" x14ac:dyDescent="0.25">
      <c r="A42" t="str">
        <f>costshr!A41</f>
        <v>AUT</v>
      </c>
      <c r="B42" t="str">
        <f>costshr!B41</f>
        <v>bBIO</v>
      </c>
      <c r="C42" s="81">
        <f>costshr!C41-costshr_vorher!C41</f>
        <v>0</v>
      </c>
      <c r="D42" s="81">
        <f>costshr!D41-costshr_vorher!D41</f>
        <v>0</v>
      </c>
      <c r="E42" s="81">
        <f>costshr!E41-costshr_vorher!E41</f>
        <v>0</v>
      </c>
      <c r="F42" s="81">
        <f>costshr!F41-costshr_vorher!F41</f>
        <v>0</v>
      </c>
      <c r="G42" s="81">
        <f>costshr!G41-costshr_vorher!G41</f>
        <v>0</v>
      </c>
      <c r="H42" s="81">
        <f>costshr!H41-costshr_vorher!H41</f>
        <v>0</v>
      </c>
      <c r="I42" s="81">
        <f>costshr!I41-costshr_vorher!I41</f>
        <v>0</v>
      </c>
      <c r="J42" s="81">
        <f>costshr!J41-costshr_vorher!J41</f>
        <v>0</v>
      </c>
      <c r="K42" s="81">
        <f>costshr!K41-costshr_vorher!K41</f>
        <v>0</v>
      </c>
      <c r="L42" s="81">
        <f>costshr!L41-costshr_vorher!L41</f>
        <v>0</v>
      </c>
      <c r="M42" s="81">
        <f>costshr!M41-costshr_vorher!M41</f>
        <v>0</v>
      </c>
      <c r="N42" s="81">
        <f>costshr!N41-costshr_vorher!N41</f>
        <v>0</v>
      </c>
      <c r="O42" s="81">
        <f>costshr!O41-costshr_vorher!O41</f>
        <v>0</v>
      </c>
      <c r="P42" s="81">
        <f>costshr!P41-costshr_vorher!P41</f>
        <v>0</v>
      </c>
      <c r="Q42" s="81">
        <f>costshr!Q41-costshr_vorher!Q41</f>
        <v>0</v>
      </c>
      <c r="S42" s="81">
        <f>costshr!R41-costshr_vorher!S41</f>
        <v>0</v>
      </c>
      <c r="T42" s="81">
        <f>costshr!S41-costshr_vorher!T41</f>
        <v>0</v>
      </c>
      <c r="U42" s="81">
        <f>costshr!T41-costshr_vorher!U41</f>
        <v>0</v>
      </c>
      <c r="V42" s="81">
        <f>costshr!U41-costshr_vorher!V41</f>
        <v>0</v>
      </c>
    </row>
    <row r="43" spans="1:22" x14ac:dyDescent="0.25">
      <c r="A43" t="str">
        <f>costshr!A42</f>
        <v>AUT</v>
      </c>
      <c r="B43" t="str">
        <f>costshr!B42</f>
        <v>bCCS</v>
      </c>
      <c r="C43" s="81">
        <f>costshr!C42-costshr_vorher!C42</f>
        <v>0</v>
      </c>
      <c r="D43" s="81">
        <f>costshr!D42-costshr_vorher!D42</f>
        <v>0</v>
      </c>
      <c r="E43" s="81">
        <f>costshr!E42-costshr_vorher!E42</f>
        <v>0</v>
      </c>
      <c r="F43" s="81">
        <f>costshr!F42-costshr_vorher!F42</f>
        <v>0</v>
      </c>
      <c r="G43" s="81">
        <f>costshr!G42-costshr_vorher!G42</f>
        <v>0</v>
      </c>
      <c r="H43" s="81">
        <f>costshr!H42-costshr_vorher!H42</f>
        <v>0</v>
      </c>
      <c r="I43" s="81">
        <f>costshr!I42-costshr_vorher!I42</f>
        <v>0</v>
      </c>
      <c r="J43" s="81">
        <f>costshr!J42-costshr_vorher!J42</f>
        <v>0</v>
      </c>
      <c r="K43" s="81">
        <f>costshr!K42-costshr_vorher!K42</f>
        <v>0</v>
      </c>
      <c r="L43" s="81">
        <f>costshr!L42-costshr_vorher!L42</f>
        <v>0</v>
      </c>
      <c r="M43" s="81">
        <f>costshr!M42-costshr_vorher!M42</f>
        <v>0</v>
      </c>
      <c r="N43" s="81">
        <f>costshr!N42-costshr_vorher!N42</f>
        <v>0</v>
      </c>
      <c r="O43" s="81">
        <f>costshr!O42-costshr_vorher!O42</f>
        <v>0</v>
      </c>
      <c r="P43" s="81">
        <f>costshr!P42-costshr_vorher!P42</f>
        <v>0</v>
      </c>
      <c r="Q43" s="81">
        <f>costshr!Q42-costshr_vorher!Q42</f>
        <v>0</v>
      </c>
      <c r="S43" s="81">
        <f>costshr!R42-costshr_vorher!S42</f>
        <v>0</v>
      </c>
      <c r="T43" s="81">
        <f>costshr!S42-costshr_vorher!T42</f>
        <v>0</v>
      </c>
      <c r="U43" s="81">
        <f>costshr!T42-costshr_vorher!U42</f>
        <v>0</v>
      </c>
      <c r="V43" s="81">
        <f>costshr!U42-costshr_vorher!V42</f>
        <v>0</v>
      </c>
    </row>
    <row r="44" spans="1:22" x14ac:dyDescent="0.25">
      <c r="A44" t="str">
        <f>costshr!A43</f>
        <v>AUT</v>
      </c>
      <c r="B44" t="str">
        <f>costshr!B43</f>
        <v>bGAS</v>
      </c>
      <c r="C44" s="81">
        <f>costshr!C43-costshr_vorher!C43</f>
        <v>0</v>
      </c>
      <c r="D44" s="81">
        <f>costshr!D43-costshr_vorher!D43</f>
        <v>0</v>
      </c>
      <c r="E44" s="81">
        <f>costshr!E43-costshr_vorher!E43</f>
        <v>0</v>
      </c>
      <c r="F44" s="81">
        <f>costshr!F43-costshr_vorher!F43</f>
        <v>0</v>
      </c>
      <c r="G44" s="81">
        <f>costshr!G43-costshr_vorher!G43</f>
        <v>0</v>
      </c>
      <c r="H44" s="81">
        <f>costshr!H43-costshr_vorher!H43</f>
        <v>0</v>
      </c>
      <c r="I44" s="81">
        <f>costshr!I43-costshr_vorher!I43</f>
        <v>0</v>
      </c>
      <c r="J44" s="81">
        <f>costshr!J43-costshr_vorher!J43</f>
        <v>0</v>
      </c>
      <c r="K44" s="81">
        <f>costshr!K43-costshr_vorher!K43</f>
        <v>0</v>
      </c>
      <c r="L44" s="81">
        <f>costshr!L43-costshr_vorher!L43</f>
        <v>0</v>
      </c>
      <c r="M44" s="81">
        <f>costshr!M43-costshr_vorher!M43</f>
        <v>0</v>
      </c>
      <c r="N44" s="81">
        <f>costshr!N43-costshr_vorher!N43</f>
        <v>0</v>
      </c>
      <c r="O44" s="81">
        <f>costshr!O43-costshr_vorher!O43</f>
        <v>0</v>
      </c>
      <c r="P44" s="81">
        <f>costshr!P43-costshr_vorher!P43</f>
        <v>0</v>
      </c>
      <c r="Q44" s="81">
        <f>costshr!Q43-costshr_vorher!Q43</f>
        <v>0</v>
      </c>
      <c r="S44" s="81">
        <f>costshr!R43-costshr_vorher!S43</f>
        <v>0</v>
      </c>
      <c r="T44" s="81">
        <f>costshr!S43-costshr_vorher!T43</f>
        <v>0</v>
      </c>
      <c r="U44" s="81">
        <f>costshr!T43-costshr_vorher!U43</f>
        <v>0</v>
      </c>
      <c r="V44" s="81">
        <f>costshr!U43-costshr_vorher!V43</f>
        <v>0</v>
      </c>
    </row>
    <row r="45" spans="1:22" x14ac:dyDescent="0.25">
      <c r="A45" t="str">
        <f>costshr!A44</f>
        <v>AUT</v>
      </c>
      <c r="B45" t="str">
        <f>costshr!B44</f>
        <v>bGEO</v>
      </c>
      <c r="C45" s="81">
        <f>costshr!C44-costshr_vorher!C44</f>
        <v>0</v>
      </c>
      <c r="D45" s="81">
        <f>costshr!D44-costshr_vorher!D44</f>
        <v>0</v>
      </c>
      <c r="E45" s="81">
        <f>costshr!E44-costshr_vorher!E44</f>
        <v>0</v>
      </c>
      <c r="F45" s="81">
        <f>costshr!F44-costshr_vorher!F44</f>
        <v>0</v>
      </c>
      <c r="G45" s="81">
        <f>costshr!G44-costshr_vorher!G44</f>
        <v>0</v>
      </c>
      <c r="H45" s="81">
        <f>costshr!H44-costshr_vorher!H44</f>
        <v>0</v>
      </c>
      <c r="I45" s="81">
        <f>costshr!I44-costshr_vorher!I44</f>
        <v>0</v>
      </c>
      <c r="J45" s="81">
        <f>costshr!J44-costshr_vorher!J44</f>
        <v>0</v>
      </c>
      <c r="K45" s="81">
        <f>costshr!K44-costshr_vorher!K44</f>
        <v>0</v>
      </c>
      <c r="L45" s="81">
        <f>costshr!L44-costshr_vorher!L44</f>
        <v>0</v>
      </c>
      <c r="M45" s="81">
        <f>costshr!M44-costshr_vorher!M44</f>
        <v>0</v>
      </c>
      <c r="N45" s="81">
        <f>costshr!N44-costshr_vorher!N44</f>
        <v>0</v>
      </c>
      <c r="O45" s="81">
        <f>costshr!O44-costshr_vorher!O44</f>
        <v>0</v>
      </c>
      <c r="P45" s="81">
        <f>costshr!P44-costshr_vorher!P44</f>
        <v>0</v>
      </c>
      <c r="Q45" s="81">
        <f>costshr!Q44-costshr_vorher!Q44</f>
        <v>0</v>
      </c>
      <c r="S45" s="81">
        <f>costshr!R44-costshr_vorher!S44</f>
        <v>0</v>
      </c>
      <c r="T45" s="81">
        <f>costshr!S44-costshr_vorher!T44</f>
        <v>0</v>
      </c>
      <c r="U45" s="81">
        <f>costshr!T44-costshr_vorher!U44</f>
        <v>0</v>
      </c>
      <c r="V45" s="81">
        <f>costshr!U44-costshr_vorher!V44</f>
        <v>0</v>
      </c>
    </row>
    <row r="46" spans="1:22" x14ac:dyDescent="0.25">
      <c r="A46" t="str">
        <f>costshr!A45</f>
        <v>AUT</v>
      </c>
      <c r="B46" t="str">
        <f>costshr!B45</f>
        <v>bHC</v>
      </c>
      <c r="C46" s="81">
        <f>costshr!C45-costshr_vorher!C45</f>
        <v>0</v>
      </c>
      <c r="D46" s="81">
        <f>costshr!D45-costshr_vorher!D45</f>
        <v>0</v>
      </c>
      <c r="E46" s="81">
        <f>costshr!E45-costshr_vorher!E45</f>
        <v>0</v>
      </c>
      <c r="F46" s="81">
        <f>costshr!F45-costshr_vorher!F45</f>
        <v>0</v>
      </c>
      <c r="G46" s="81">
        <f>costshr!G45-costshr_vorher!G45</f>
        <v>0</v>
      </c>
      <c r="H46" s="81">
        <f>costshr!H45-costshr_vorher!H45</f>
        <v>0</v>
      </c>
      <c r="I46" s="81">
        <f>costshr!I45-costshr_vorher!I45</f>
        <v>0</v>
      </c>
      <c r="J46" s="81">
        <f>costshr!J45-costshr_vorher!J45</f>
        <v>0</v>
      </c>
      <c r="K46" s="81">
        <f>costshr!K45-costshr_vorher!K45</f>
        <v>0</v>
      </c>
      <c r="L46" s="81">
        <f>costshr!L45-costshr_vorher!L45</f>
        <v>0</v>
      </c>
      <c r="M46" s="81">
        <f>costshr!M45-costshr_vorher!M45</f>
        <v>0</v>
      </c>
      <c r="N46" s="81">
        <f>costshr!N45-costshr_vorher!N45</f>
        <v>0</v>
      </c>
      <c r="O46" s="81">
        <f>costshr!O45-costshr_vorher!O45</f>
        <v>0</v>
      </c>
      <c r="P46" s="81">
        <f>costshr!P45-costshr_vorher!P45</f>
        <v>0</v>
      </c>
      <c r="Q46" s="81">
        <f>costshr!Q45-costshr_vorher!Q45</f>
        <v>0</v>
      </c>
      <c r="S46" s="81">
        <f>costshr!R45-costshr_vorher!S45</f>
        <v>0</v>
      </c>
      <c r="T46" s="81">
        <f>costshr!S45-costshr_vorher!T45</f>
        <v>0</v>
      </c>
      <c r="U46" s="81">
        <f>costshr!T45-costshr_vorher!U45</f>
        <v>0</v>
      </c>
      <c r="V46" s="81">
        <f>costshr!U45-costshr_vorher!V45</f>
        <v>0</v>
      </c>
    </row>
    <row r="47" spans="1:22" x14ac:dyDescent="0.25">
      <c r="A47" t="str">
        <f>costshr!A46</f>
        <v>AUT</v>
      </c>
      <c r="B47" t="str">
        <f>costshr!B46</f>
        <v>bHYDRO</v>
      </c>
      <c r="C47" s="81">
        <f>costshr!C46-costshr_vorher!C46</f>
        <v>0</v>
      </c>
      <c r="D47" s="81">
        <f>costshr!D46-costshr_vorher!D46</f>
        <v>0</v>
      </c>
      <c r="E47" s="81">
        <f>costshr!E46-costshr_vorher!E46</f>
        <v>0</v>
      </c>
      <c r="F47" s="81">
        <f>costshr!F46-costshr_vorher!F46</f>
        <v>0</v>
      </c>
      <c r="G47" s="81">
        <f>costshr!G46-costshr_vorher!G46</f>
        <v>0</v>
      </c>
      <c r="H47" s="81">
        <f>costshr!H46-costshr_vorher!H46</f>
        <v>0</v>
      </c>
      <c r="I47" s="81">
        <f>costshr!I46-costshr_vorher!I46</f>
        <v>0</v>
      </c>
      <c r="J47" s="81">
        <f>costshr!J46-costshr_vorher!J46</f>
        <v>0</v>
      </c>
      <c r="K47" s="81">
        <f>costshr!K46-costshr_vorher!K46</f>
        <v>0</v>
      </c>
      <c r="L47" s="81">
        <f>costshr!L46-costshr_vorher!L46</f>
        <v>0</v>
      </c>
      <c r="M47" s="81">
        <f>costshr!M46-costshr_vorher!M46</f>
        <v>0</v>
      </c>
      <c r="N47" s="81">
        <f>costshr!N46-costshr_vorher!N46</f>
        <v>0</v>
      </c>
      <c r="O47" s="81">
        <f>costshr!O46-costshr_vorher!O46</f>
        <v>0</v>
      </c>
      <c r="P47" s="81">
        <f>costshr!P46-costshr_vorher!P46</f>
        <v>0</v>
      </c>
      <c r="Q47" s="81">
        <f>costshr!Q46-costshr_vorher!Q46</f>
        <v>0</v>
      </c>
      <c r="S47" s="81">
        <f>costshr!R46-costshr_vorher!S46</f>
        <v>0</v>
      </c>
      <c r="T47" s="81">
        <f>costshr!S46-costshr_vorher!T46</f>
        <v>0</v>
      </c>
      <c r="U47" s="81">
        <f>costshr!T46-costshr_vorher!U46</f>
        <v>0</v>
      </c>
      <c r="V47" s="81">
        <f>costshr!U46-costshr_vorher!V46</f>
        <v>0</v>
      </c>
    </row>
    <row r="48" spans="1:22" x14ac:dyDescent="0.25">
      <c r="A48" t="str">
        <f>costshr!A47</f>
        <v>AUT</v>
      </c>
      <c r="B48" t="str">
        <f>costshr!B47</f>
        <v>bNUC</v>
      </c>
      <c r="C48" s="81">
        <f>costshr!C47-costshr_vorher!C47</f>
        <v>0</v>
      </c>
      <c r="D48" s="81">
        <f>costshr!D47-costshr_vorher!D47</f>
        <v>0</v>
      </c>
      <c r="E48" s="81">
        <f>costshr!E47-costshr_vorher!E47</f>
        <v>0</v>
      </c>
      <c r="F48" s="81">
        <f>costshr!F47-costshr_vorher!F47</f>
        <v>0</v>
      </c>
      <c r="G48" s="81">
        <f>costshr!G47-costshr_vorher!G47</f>
        <v>0</v>
      </c>
      <c r="H48" s="81">
        <f>costshr!H47-costshr_vorher!H47</f>
        <v>0</v>
      </c>
      <c r="I48" s="81">
        <f>costshr!I47-costshr_vorher!I47</f>
        <v>0</v>
      </c>
      <c r="J48" s="81">
        <f>costshr!J47-costshr_vorher!J47</f>
        <v>0</v>
      </c>
      <c r="K48" s="81">
        <f>costshr!K47-costshr_vorher!K47</f>
        <v>0</v>
      </c>
      <c r="L48" s="81">
        <f>costshr!L47-costshr_vorher!L47</f>
        <v>0</v>
      </c>
      <c r="M48" s="81">
        <f>costshr!M47-costshr_vorher!M47</f>
        <v>0</v>
      </c>
      <c r="N48" s="81">
        <f>costshr!N47-costshr_vorher!N47</f>
        <v>0</v>
      </c>
      <c r="O48" s="81">
        <f>costshr!O47-costshr_vorher!O47</f>
        <v>0</v>
      </c>
      <c r="P48" s="81">
        <f>costshr!P47-costshr_vorher!P47</f>
        <v>0</v>
      </c>
      <c r="Q48" s="81">
        <f>costshr!Q47-costshr_vorher!Q47</f>
        <v>0</v>
      </c>
      <c r="S48" s="81">
        <f>costshr!R47-costshr_vorher!S47</f>
        <v>0</v>
      </c>
      <c r="T48" s="81">
        <f>costshr!S47-costshr_vorher!T47</f>
        <v>0</v>
      </c>
      <c r="U48" s="81">
        <f>costshr!T47-costshr_vorher!U47</f>
        <v>0</v>
      </c>
      <c r="V48" s="81">
        <f>costshr!U47-costshr_vorher!V47</f>
        <v>0</v>
      </c>
    </row>
    <row r="49" spans="1:22" x14ac:dyDescent="0.25">
      <c r="A49" t="str">
        <f>costshr!A48</f>
        <v>AUT</v>
      </c>
      <c r="B49" t="str">
        <f>costshr!B48</f>
        <v>bOIL</v>
      </c>
      <c r="C49" s="81">
        <f>costshr!C48-costshr_vorher!C48</f>
        <v>0</v>
      </c>
      <c r="D49" s="81">
        <f>costshr!D48-costshr_vorher!D48</f>
        <v>0</v>
      </c>
      <c r="E49" s="81">
        <f>costshr!E48-costshr_vorher!E48</f>
        <v>0</v>
      </c>
      <c r="F49" s="81">
        <f>costshr!F48-costshr_vorher!F48</f>
        <v>0</v>
      </c>
      <c r="G49" s="81">
        <f>costshr!G48-costshr_vorher!G48</f>
        <v>0</v>
      </c>
      <c r="H49" s="81">
        <f>costshr!H48-costshr_vorher!H48</f>
        <v>0</v>
      </c>
      <c r="I49" s="81">
        <f>costshr!I48-costshr_vorher!I48</f>
        <v>0</v>
      </c>
      <c r="J49" s="81">
        <f>costshr!J48-costshr_vorher!J48</f>
        <v>0</v>
      </c>
      <c r="K49" s="81">
        <f>costshr!K48-costshr_vorher!K48</f>
        <v>0</v>
      </c>
      <c r="L49" s="81">
        <f>costshr!L48-costshr_vorher!L48</f>
        <v>0</v>
      </c>
      <c r="M49" s="81">
        <f>costshr!M48-costshr_vorher!M48</f>
        <v>0</v>
      </c>
      <c r="N49" s="81">
        <f>costshr!N48-costshr_vorher!N48</f>
        <v>0</v>
      </c>
      <c r="O49" s="81">
        <f>costshr!O48-costshr_vorher!O48</f>
        <v>0</v>
      </c>
      <c r="P49" s="81">
        <f>costshr!P48-costshr_vorher!P48</f>
        <v>0</v>
      </c>
      <c r="Q49" s="81">
        <f>costshr!Q48-costshr_vorher!Q48</f>
        <v>0</v>
      </c>
      <c r="S49" s="81">
        <f>costshr!R48-costshr_vorher!S48</f>
        <v>0</v>
      </c>
      <c r="T49" s="81">
        <f>costshr!S48-costshr_vorher!T48</f>
        <v>0</v>
      </c>
      <c r="U49" s="81">
        <f>costshr!T48-costshr_vorher!U48</f>
        <v>0</v>
      </c>
      <c r="V49" s="81">
        <f>costshr!U48-costshr_vorher!V48</f>
        <v>0</v>
      </c>
    </row>
    <row r="50" spans="1:22" x14ac:dyDescent="0.25">
      <c r="A50" t="str">
        <f>costshr!A49</f>
        <v>AUT</v>
      </c>
      <c r="B50" t="str">
        <f>costshr!B49</f>
        <v>mCCS</v>
      </c>
      <c r="C50" s="81">
        <f>costshr!C49-costshr_vorher!C49</f>
        <v>0</v>
      </c>
      <c r="D50" s="81">
        <f>costshr!D49-costshr_vorher!D49</f>
        <v>0</v>
      </c>
      <c r="E50" s="81">
        <f>costshr!E49-costshr_vorher!E49</f>
        <v>0</v>
      </c>
      <c r="F50" s="81">
        <f>costshr!F49-costshr_vorher!F49</f>
        <v>0</v>
      </c>
      <c r="G50" s="81">
        <f>costshr!G49-costshr_vorher!G49</f>
        <v>0</v>
      </c>
      <c r="H50" s="81">
        <f>costshr!H49-costshr_vorher!H49</f>
        <v>0</v>
      </c>
      <c r="I50" s="81">
        <f>costshr!I49-costshr_vorher!I49</f>
        <v>0</v>
      </c>
      <c r="J50" s="81">
        <f>costshr!J49-costshr_vorher!J49</f>
        <v>0</v>
      </c>
      <c r="K50" s="81">
        <f>costshr!K49-costshr_vorher!K49</f>
        <v>0</v>
      </c>
      <c r="L50" s="81">
        <f>costshr!L49-costshr_vorher!L49</f>
        <v>0</v>
      </c>
      <c r="M50" s="81">
        <f>costshr!M49-costshr_vorher!M49</f>
        <v>0</v>
      </c>
      <c r="N50" s="81">
        <f>costshr!N49-costshr_vorher!N49</f>
        <v>0</v>
      </c>
      <c r="O50" s="81">
        <f>costshr!O49-costshr_vorher!O49</f>
        <v>0</v>
      </c>
      <c r="P50" s="81">
        <f>costshr!P49-costshr_vorher!P49</f>
        <v>0</v>
      </c>
      <c r="Q50" s="81">
        <f>costshr!Q49-costshr_vorher!Q49</f>
        <v>0</v>
      </c>
      <c r="S50" s="81">
        <f>costshr!R49-costshr_vorher!S49</f>
        <v>0</v>
      </c>
      <c r="T50" s="81">
        <f>costshr!S49-costshr_vorher!T49</f>
        <v>0</v>
      </c>
      <c r="U50" s="81">
        <f>costshr!T49-costshr_vorher!U49</f>
        <v>0</v>
      </c>
      <c r="V50" s="81">
        <f>costshr!U49-costshr_vorher!V49</f>
        <v>0</v>
      </c>
    </row>
    <row r="51" spans="1:22" x14ac:dyDescent="0.25">
      <c r="A51" t="str">
        <f>costshr!A50</f>
        <v>AUT</v>
      </c>
      <c r="B51" t="str">
        <f>costshr!B50</f>
        <v>mGAS</v>
      </c>
      <c r="C51" s="81">
        <f>costshr!C50-costshr_vorher!C50</f>
        <v>0</v>
      </c>
      <c r="D51" s="81">
        <f>costshr!D50-costshr_vorher!D50</f>
        <v>0</v>
      </c>
      <c r="E51" s="81">
        <f>costshr!E50-costshr_vorher!E50</f>
        <v>0</v>
      </c>
      <c r="F51" s="81">
        <f>costshr!F50-costshr_vorher!F50</f>
        <v>0</v>
      </c>
      <c r="G51" s="81">
        <f>costshr!G50-costshr_vorher!G50</f>
        <v>0</v>
      </c>
      <c r="H51" s="81">
        <f>costshr!H50-costshr_vorher!H50</f>
        <v>0</v>
      </c>
      <c r="I51" s="81">
        <f>costshr!I50-costshr_vorher!I50</f>
        <v>0</v>
      </c>
      <c r="J51" s="81">
        <f>costshr!J50-costshr_vorher!J50</f>
        <v>0</v>
      </c>
      <c r="K51" s="81">
        <f>costshr!K50-costshr_vorher!K50</f>
        <v>0</v>
      </c>
      <c r="L51" s="81">
        <f>costshr!L50-costshr_vorher!L50</f>
        <v>0</v>
      </c>
      <c r="M51" s="81">
        <f>costshr!M50-costshr_vorher!M50</f>
        <v>0</v>
      </c>
      <c r="N51" s="81">
        <f>costshr!N50-costshr_vorher!N50</f>
        <v>0</v>
      </c>
      <c r="O51" s="81">
        <f>costshr!O50-costshr_vorher!O50</f>
        <v>0</v>
      </c>
      <c r="P51" s="81">
        <f>costshr!P50-costshr_vorher!P50</f>
        <v>0</v>
      </c>
      <c r="Q51" s="81">
        <f>costshr!Q50-costshr_vorher!Q50</f>
        <v>0</v>
      </c>
      <c r="S51" s="81">
        <f>costshr!R50-costshr_vorher!S50</f>
        <v>0</v>
      </c>
      <c r="T51" s="81">
        <f>costshr!S50-costshr_vorher!T50</f>
        <v>0</v>
      </c>
      <c r="U51" s="81">
        <f>costshr!T50-costshr_vorher!U50</f>
        <v>0</v>
      </c>
      <c r="V51" s="81">
        <f>costshr!U50-costshr_vorher!V50</f>
        <v>0</v>
      </c>
    </row>
    <row r="52" spans="1:22" x14ac:dyDescent="0.25">
      <c r="A52" t="str">
        <f>costshr!A51</f>
        <v>AUT</v>
      </c>
      <c r="B52" t="str">
        <f>costshr!B51</f>
        <v>mHC</v>
      </c>
      <c r="C52" s="81">
        <f>costshr!C51-costshr_vorher!C51</f>
        <v>0</v>
      </c>
      <c r="D52" s="81">
        <f>costshr!D51-costshr_vorher!D51</f>
        <v>0</v>
      </c>
      <c r="E52" s="81">
        <f>costshr!E51-costshr_vorher!E51</f>
        <v>0</v>
      </c>
      <c r="F52" s="81">
        <f>costshr!F51-costshr_vorher!F51</f>
        <v>0</v>
      </c>
      <c r="G52" s="81">
        <f>costshr!G51-costshr_vorher!G51</f>
        <v>0</v>
      </c>
      <c r="H52" s="81">
        <f>costshr!H51-costshr_vorher!H51</f>
        <v>0</v>
      </c>
      <c r="I52" s="81">
        <f>costshr!I51-costshr_vorher!I51</f>
        <v>0</v>
      </c>
      <c r="J52" s="81">
        <f>costshr!J51-costshr_vorher!J51</f>
        <v>0</v>
      </c>
      <c r="K52" s="81">
        <f>costshr!K51-costshr_vorher!K51</f>
        <v>0</v>
      </c>
      <c r="L52" s="81">
        <f>costshr!L51-costshr_vorher!L51</f>
        <v>0</v>
      </c>
      <c r="M52" s="81">
        <f>costshr!M51-costshr_vorher!M51</f>
        <v>0</v>
      </c>
      <c r="N52" s="81">
        <f>costshr!N51-costshr_vorher!N51</f>
        <v>0</v>
      </c>
      <c r="O52" s="81">
        <f>costshr!O51-costshr_vorher!O51</f>
        <v>0</v>
      </c>
      <c r="P52" s="81">
        <f>costshr!P51-costshr_vorher!P51</f>
        <v>0</v>
      </c>
      <c r="Q52" s="81">
        <f>costshr!Q51-costshr_vorher!Q51</f>
        <v>0</v>
      </c>
      <c r="S52" s="81">
        <f>costshr!R51-costshr_vorher!S51</f>
        <v>0</v>
      </c>
      <c r="T52" s="81">
        <f>costshr!S51-costshr_vorher!T51</f>
        <v>0</v>
      </c>
      <c r="U52" s="81">
        <f>costshr!T51-costshr_vorher!U51</f>
        <v>0</v>
      </c>
      <c r="V52" s="81">
        <f>costshr!U51-costshr_vorher!V51</f>
        <v>0</v>
      </c>
    </row>
    <row r="53" spans="1:22" x14ac:dyDescent="0.25">
      <c r="A53" t="str">
        <f>costshr!A52</f>
        <v>AUT</v>
      </c>
      <c r="B53" t="str">
        <f>costshr!B52</f>
        <v>mOIL</v>
      </c>
      <c r="C53" s="81">
        <f>costshr!C52-costshr_vorher!C52</f>
        <v>0</v>
      </c>
      <c r="D53" s="81">
        <f>costshr!D52-costshr_vorher!D52</f>
        <v>0</v>
      </c>
      <c r="E53" s="81">
        <f>costshr!E52-costshr_vorher!E52</f>
        <v>0</v>
      </c>
      <c r="F53" s="81">
        <f>costshr!F52-costshr_vorher!F52</f>
        <v>0</v>
      </c>
      <c r="G53" s="81">
        <f>costshr!G52-costshr_vorher!G52</f>
        <v>0</v>
      </c>
      <c r="H53" s="81">
        <f>costshr!H52-costshr_vorher!H52</f>
        <v>0</v>
      </c>
      <c r="I53" s="81">
        <f>costshr!I52-costshr_vorher!I52</f>
        <v>0</v>
      </c>
      <c r="J53" s="81">
        <f>costshr!J52-costshr_vorher!J52</f>
        <v>0</v>
      </c>
      <c r="K53" s="81">
        <f>costshr!K52-costshr_vorher!K52</f>
        <v>0</v>
      </c>
      <c r="L53" s="81">
        <f>costshr!L52-costshr_vorher!L52</f>
        <v>0</v>
      </c>
      <c r="M53" s="81">
        <f>costshr!M52-costshr_vorher!M52</f>
        <v>0</v>
      </c>
      <c r="N53" s="81">
        <f>costshr!N52-costshr_vorher!N52</f>
        <v>0</v>
      </c>
      <c r="O53" s="81">
        <f>costshr!O52-costshr_vorher!O52</f>
        <v>0</v>
      </c>
      <c r="P53" s="81">
        <f>costshr!P52-costshr_vorher!P52</f>
        <v>0</v>
      </c>
      <c r="Q53" s="81">
        <f>costshr!Q52-costshr_vorher!Q52</f>
        <v>0</v>
      </c>
      <c r="S53" s="81">
        <f>costshr!R52-costshr_vorher!S52</f>
        <v>0</v>
      </c>
      <c r="T53" s="81">
        <f>costshr!S52-costshr_vorher!T52</f>
        <v>0</v>
      </c>
      <c r="U53" s="81">
        <f>costshr!T52-costshr_vorher!U52</f>
        <v>0</v>
      </c>
      <c r="V53" s="81">
        <f>costshr!U52-costshr_vorher!V52</f>
        <v>0</v>
      </c>
    </row>
    <row r="54" spans="1:22" x14ac:dyDescent="0.25">
      <c r="A54" t="str">
        <f>costshr!A53</f>
        <v>AUT</v>
      </c>
      <c r="B54" t="str">
        <f>costshr!B53</f>
        <v>mSOLAR</v>
      </c>
      <c r="C54" s="81">
        <f>costshr!C53-costshr_vorher!C53</f>
        <v>0</v>
      </c>
      <c r="D54" s="81">
        <f>costshr!D53-costshr_vorher!D53</f>
        <v>0</v>
      </c>
      <c r="E54" s="81">
        <f>costshr!E53-costshr_vorher!E53</f>
        <v>0</v>
      </c>
      <c r="F54" s="81">
        <f>costshr!F53-costshr_vorher!F53</f>
        <v>0</v>
      </c>
      <c r="G54" s="81">
        <f>costshr!G53-costshr_vorher!G53</f>
        <v>0</v>
      </c>
      <c r="H54" s="81">
        <f>costshr!H53-costshr_vorher!H53</f>
        <v>0</v>
      </c>
      <c r="I54" s="81">
        <f>costshr!I53-costshr_vorher!I53</f>
        <v>0</v>
      </c>
      <c r="J54" s="81">
        <f>costshr!J53-costshr_vorher!J53</f>
        <v>0</v>
      </c>
      <c r="K54" s="81">
        <f>costshr!K53-costshr_vorher!K53</f>
        <v>0</v>
      </c>
      <c r="L54" s="81">
        <f>costshr!L53-costshr_vorher!L53</f>
        <v>0</v>
      </c>
      <c r="M54" s="81">
        <f>costshr!M53-costshr_vorher!M53</f>
        <v>0</v>
      </c>
      <c r="N54" s="81">
        <f>costshr!N53-costshr_vorher!N53</f>
        <v>0</v>
      </c>
      <c r="O54" s="81">
        <f>costshr!O53-costshr_vorher!O53</f>
        <v>0</v>
      </c>
      <c r="P54" s="81">
        <f>costshr!P53-costshr_vorher!P53</f>
        <v>0</v>
      </c>
      <c r="Q54" s="81">
        <f>costshr!Q53-costshr_vorher!Q53</f>
        <v>0</v>
      </c>
      <c r="S54" s="81">
        <f>costshr!R53-costshr_vorher!S53</f>
        <v>0</v>
      </c>
      <c r="T54" s="81">
        <f>costshr!S53-costshr_vorher!T53</f>
        <v>0</v>
      </c>
      <c r="U54" s="81">
        <f>costshr!T53-costshr_vorher!U53</f>
        <v>0</v>
      </c>
      <c r="V54" s="81">
        <f>costshr!U53-costshr_vorher!V53</f>
        <v>0</v>
      </c>
    </row>
    <row r="55" spans="1:22" x14ac:dyDescent="0.25">
      <c r="A55" t="str">
        <f>costshr!A54</f>
        <v>AUT</v>
      </c>
      <c r="B55" t="str">
        <f>costshr!B54</f>
        <v>mWIND</v>
      </c>
      <c r="C55" s="81">
        <f>costshr!C54-costshr_vorher!C54</f>
        <v>0</v>
      </c>
      <c r="D55" s="81">
        <f>costshr!D54-costshr_vorher!D54</f>
        <v>0</v>
      </c>
      <c r="E55" s="81">
        <f>costshr!E54-costshr_vorher!E54</f>
        <v>0</v>
      </c>
      <c r="F55" s="81">
        <f>costshr!F54-costshr_vorher!F54</f>
        <v>0</v>
      </c>
      <c r="G55" s="81">
        <f>costshr!G54-costshr_vorher!G54</f>
        <v>0</v>
      </c>
      <c r="H55" s="81">
        <f>costshr!H54-costshr_vorher!H54</f>
        <v>0</v>
      </c>
      <c r="I55" s="81">
        <f>costshr!I54-costshr_vorher!I54</f>
        <v>0</v>
      </c>
      <c r="J55" s="81">
        <f>costshr!J54-costshr_vorher!J54</f>
        <v>0</v>
      </c>
      <c r="K55" s="81">
        <f>costshr!K54-costshr_vorher!K54</f>
        <v>0</v>
      </c>
      <c r="L55" s="81">
        <f>costshr!L54-costshr_vorher!L54</f>
        <v>0</v>
      </c>
      <c r="M55" s="81">
        <f>costshr!M54-costshr_vorher!M54</f>
        <v>0</v>
      </c>
      <c r="N55" s="81">
        <f>costshr!N54-costshr_vorher!N54</f>
        <v>0</v>
      </c>
      <c r="O55" s="81">
        <f>costshr!O54-costshr_vorher!O54</f>
        <v>0</v>
      </c>
      <c r="P55" s="81">
        <f>costshr!P54-costshr_vorher!P54</f>
        <v>0</v>
      </c>
      <c r="Q55" s="81">
        <f>costshr!Q54-costshr_vorher!Q54</f>
        <v>0</v>
      </c>
      <c r="S55" s="81">
        <f>costshr!R54-costshr_vorher!S54</f>
        <v>0</v>
      </c>
      <c r="T55" s="81">
        <f>costshr!S54-costshr_vorher!T54</f>
        <v>0</v>
      </c>
      <c r="U55" s="81">
        <f>costshr!T54-costshr_vorher!U54</f>
        <v>0</v>
      </c>
      <c r="V55" s="81">
        <f>costshr!U54-costshr_vorher!V54</f>
        <v>0</v>
      </c>
    </row>
    <row r="56" spans="1:22" x14ac:dyDescent="0.25">
      <c r="A56" t="str">
        <f>costshr!A55</f>
        <v>AUT</v>
      </c>
      <c r="B56" t="str">
        <f>costshr!B55</f>
        <v>pGAS</v>
      </c>
      <c r="C56" s="81">
        <f>costshr!C55-costshr_vorher!C55</f>
        <v>0</v>
      </c>
      <c r="D56" s="81">
        <f>costshr!D55-costshr_vorher!D55</f>
        <v>0</v>
      </c>
      <c r="E56" s="81">
        <f>costshr!E55-costshr_vorher!E55</f>
        <v>0</v>
      </c>
      <c r="F56" s="81">
        <f>costshr!F55-costshr_vorher!F55</f>
        <v>0</v>
      </c>
      <c r="G56" s="81">
        <f>costshr!G55-costshr_vorher!G55</f>
        <v>0</v>
      </c>
      <c r="H56" s="81">
        <f>costshr!H55-costshr_vorher!H55</f>
        <v>0</v>
      </c>
      <c r="I56" s="81">
        <f>costshr!I55-costshr_vorher!I55</f>
        <v>0</v>
      </c>
      <c r="J56" s="81">
        <f>costshr!J55-costshr_vorher!J55</f>
        <v>0</v>
      </c>
      <c r="K56" s="81">
        <f>costshr!K55-costshr_vorher!K55</f>
        <v>0</v>
      </c>
      <c r="L56" s="81">
        <f>costshr!L55-costshr_vorher!L55</f>
        <v>0</v>
      </c>
      <c r="M56" s="81">
        <f>costshr!M55-costshr_vorher!M55</f>
        <v>0</v>
      </c>
      <c r="N56" s="81">
        <f>costshr!N55-costshr_vorher!N55</f>
        <v>0</v>
      </c>
      <c r="O56" s="81">
        <f>costshr!O55-costshr_vorher!O55</f>
        <v>0</v>
      </c>
      <c r="P56" s="81">
        <f>costshr!P55-costshr_vorher!P55</f>
        <v>0</v>
      </c>
      <c r="Q56" s="81">
        <f>costshr!Q55-costshr_vorher!Q55</f>
        <v>0</v>
      </c>
      <c r="S56" s="81">
        <f>costshr!R55-costshr_vorher!S55</f>
        <v>0</v>
      </c>
      <c r="T56" s="81">
        <f>costshr!S55-costshr_vorher!T55</f>
        <v>0</v>
      </c>
      <c r="U56" s="81">
        <f>costshr!T55-costshr_vorher!U55</f>
        <v>0</v>
      </c>
      <c r="V56" s="81">
        <f>costshr!U55-costshr_vorher!V55</f>
        <v>0</v>
      </c>
    </row>
    <row r="57" spans="1:22" x14ac:dyDescent="0.25">
      <c r="A57" t="str">
        <f>costshr!A56</f>
        <v>AUT</v>
      </c>
      <c r="B57" t="str">
        <f>costshr!B56</f>
        <v>pHYDRO</v>
      </c>
      <c r="C57" s="81">
        <f>costshr!C56-costshr_vorher!C56</f>
        <v>0</v>
      </c>
      <c r="D57" s="81">
        <f>costshr!D56-costshr_vorher!D56</f>
        <v>0</v>
      </c>
      <c r="E57" s="81">
        <f>costshr!E56-costshr_vorher!E56</f>
        <v>0</v>
      </c>
      <c r="F57" s="81">
        <f>costshr!F56-costshr_vorher!F56</f>
        <v>0</v>
      </c>
      <c r="G57" s="81">
        <f>costshr!G56-costshr_vorher!G56</f>
        <v>0</v>
      </c>
      <c r="H57" s="81">
        <f>costshr!H56-costshr_vorher!H56</f>
        <v>0</v>
      </c>
      <c r="I57" s="81">
        <f>costshr!I56-costshr_vorher!I56</f>
        <v>0</v>
      </c>
      <c r="J57" s="81">
        <f>costshr!J56-costshr_vorher!J56</f>
        <v>0</v>
      </c>
      <c r="K57" s="81">
        <f>costshr!K56-costshr_vorher!K56</f>
        <v>0</v>
      </c>
      <c r="L57" s="81">
        <f>costshr!L56-costshr_vorher!L56</f>
        <v>0</v>
      </c>
      <c r="M57" s="81">
        <f>costshr!M56-costshr_vorher!M56</f>
        <v>0</v>
      </c>
      <c r="N57" s="81">
        <f>costshr!N56-costshr_vorher!N56</f>
        <v>0</v>
      </c>
      <c r="O57" s="81">
        <f>costshr!O56-costshr_vorher!O56</f>
        <v>0</v>
      </c>
      <c r="P57" s="81">
        <f>costshr!P56-costshr_vorher!P56</f>
        <v>0</v>
      </c>
      <c r="Q57" s="81">
        <f>costshr!Q56-costshr_vorher!Q56</f>
        <v>0</v>
      </c>
      <c r="S57" s="81">
        <f>costshr!R56-costshr_vorher!S56</f>
        <v>0</v>
      </c>
      <c r="T57" s="81">
        <f>costshr!S56-costshr_vorher!T56</f>
        <v>0</v>
      </c>
      <c r="U57" s="81">
        <f>costshr!T56-costshr_vorher!U56</f>
        <v>0</v>
      </c>
      <c r="V57" s="81">
        <f>costshr!U56-costshr_vorher!V56</f>
        <v>0</v>
      </c>
    </row>
    <row r="58" spans="1:22" x14ac:dyDescent="0.25">
      <c r="A58" t="str">
        <f>costshr!A57</f>
        <v>AUT</v>
      </c>
      <c r="B58" t="str">
        <f>costshr!B57</f>
        <v>pOIL</v>
      </c>
      <c r="C58" s="81">
        <f>costshr!C57-costshr_vorher!C57</f>
        <v>0</v>
      </c>
      <c r="D58" s="81">
        <f>costshr!D57-costshr_vorher!D57</f>
        <v>0</v>
      </c>
      <c r="E58" s="81">
        <f>costshr!E57-costshr_vorher!E57</f>
        <v>0</v>
      </c>
      <c r="F58" s="81">
        <f>costshr!F57-costshr_vorher!F57</f>
        <v>0</v>
      </c>
      <c r="G58" s="81">
        <f>costshr!G57-costshr_vorher!G57</f>
        <v>0</v>
      </c>
      <c r="H58" s="81">
        <f>costshr!H57-costshr_vorher!H57</f>
        <v>0</v>
      </c>
      <c r="I58" s="81">
        <f>costshr!I57-costshr_vorher!I57</f>
        <v>0</v>
      </c>
      <c r="J58" s="81">
        <f>costshr!J57-costshr_vorher!J57</f>
        <v>0</v>
      </c>
      <c r="K58" s="81">
        <f>costshr!K57-costshr_vorher!K57</f>
        <v>0</v>
      </c>
      <c r="L58" s="81">
        <f>costshr!L57-costshr_vorher!L57</f>
        <v>0</v>
      </c>
      <c r="M58" s="81">
        <f>costshr!M57-costshr_vorher!M57</f>
        <v>0</v>
      </c>
      <c r="N58" s="81">
        <f>costshr!N57-costshr_vorher!N57</f>
        <v>0</v>
      </c>
      <c r="O58" s="81">
        <f>costshr!O57-costshr_vorher!O57</f>
        <v>0</v>
      </c>
      <c r="P58" s="81">
        <f>costshr!P57-costshr_vorher!P57</f>
        <v>0</v>
      </c>
      <c r="Q58" s="81">
        <f>costshr!Q57-costshr_vorher!Q57</f>
        <v>0</v>
      </c>
      <c r="S58" s="81">
        <f>costshr!R57-costshr_vorher!S57</f>
        <v>0</v>
      </c>
      <c r="T58" s="81">
        <f>costshr!S57-costshr_vorher!T57</f>
        <v>0</v>
      </c>
      <c r="U58" s="81">
        <f>costshr!T57-costshr_vorher!U57</f>
        <v>0</v>
      </c>
      <c r="V58" s="81">
        <f>costshr!U57-costshr_vorher!V57</f>
        <v>0</v>
      </c>
    </row>
    <row r="59" spans="1:22" x14ac:dyDescent="0.25">
      <c r="A59" t="str">
        <f>costshr!A58</f>
        <v>SWZ</v>
      </c>
      <c r="B59" t="str">
        <f>costshr!B58</f>
        <v>bBC</v>
      </c>
      <c r="C59" s="81">
        <f>costshr!C58-costshr_vorher!C58</f>
        <v>0</v>
      </c>
      <c r="D59" s="81">
        <f>costshr!D58-costshr_vorher!D58</f>
        <v>0</v>
      </c>
      <c r="E59" s="81">
        <f>costshr!E58-costshr_vorher!E58</f>
        <v>0</v>
      </c>
      <c r="F59" s="81">
        <f>costshr!F58-costshr_vorher!F58</f>
        <v>0</v>
      </c>
      <c r="G59" s="81">
        <f>costshr!G58-costshr_vorher!G58</f>
        <v>0</v>
      </c>
      <c r="H59" s="81">
        <f>costshr!H58-costshr_vorher!H58</f>
        <v>0</v>
      </c>
      <c r="I59" s="81">
        <f>costshr!I58-costshr_vorher!I58</f>
        <v>0</v>
      </c>
      <c r="J59" s="81">
        <f>costshr!J58-costshr_vorher!J58</f>
        <v>0</v>
      </c>
      <c r="K59" s="81">
        <f>costshr!K58-costshr_vorher!K58</f>
        <v>0</v>
      </c>
      <c r="L59" s="81">
        <f>costshr!L58-costshr_vorher!L58</f>
        <v>0</v>
      </c>
      <c r="M59" s="81">
        <f>costshr!M58-costshr_vorher!M58</f>
        <v>0</v>
      </c>
      <c r="N59" s="81">
        <f>costshr!N58-costshr_vorher!N58</f>
        <v>0</v>
      </c>
      <c r="O59" s="81">
        <f>costshr!O58-costshr_vorher!O58</f>
        <v>0</v>
      </c>
      <c r="P59" s="81">
        <f>costshr!P58-costshr_vorher!P58</f>
        <v>0</v>
      </c>
      <c r="Q59" s="81">
        <f>costshr!Q58-costshr_vorher!Q58</f>
        <v>0</v>
      </c>
      <c r="S59" s="81">
        <f>costshr!R58-costshr_vorher!S58</f>
        <v>0</v>
      </c>
      <c r="T59" s="81">
        <f>costshr!S58-costshr_vorher!T58</f>
        <v>0</v>
      </c>
      <c r="U59" s="81">
        <f>costshr!T58-costshr_vorher!U58</f>
        <v>0</v>
      </c>
      <c r="V59" s="81">
        <f>costshr!U58-costshr_vorher!V58</f>
        <v>0</v>
      </c>
    </row>
    <row r="60" spans="1:22" x14ac:dyDescent="0.25">
      <c r="A60" t="str">
        <f>costshr!A59</f>
        <v>SWZ</v>
      </c>
      <c r="B60" t="str">
        <f>costshr!B59</f>
        <v>bBIO</v>
      </c>
      <c r="C60" s="81">
        <f>costshr!C59-costshr_vorher!C59</f>
        <v>0</v>
      </c>
      <c r="D60" s="81">
        <f>costshr!D59-costshr_vorher!D59</f>
        <v>0</v>
      </c>
      <c r="E60" s="81">
        <f>costshr!E59-costshr_vorher!E59</f>
        <v>0</v>
      </c>
      <c r="F60" s="81">
        <f>costshr!F59-costshr_vorher!F59</f>
        <v>0</v>
      </c>
      <c r="G60" s="81">
        <f>costshr!G59-costshr_vorher!G59</f>
        <v>0</v>
      </c>
      <c r="H60" s="81">
        <f>costshr!H59-costshr_vorher!H59</f>
        <v>0</v>
      </c>
      <c r="I60" s="81">
        <f>costshr!I59-costshr_vorher!I59</f>
        <v>0</v>
      </c>
      <c r="J60" s="81">
        <f>costshr!J59-costshr_vorher!J59</f>
        <v>0</v>
      </c>
      <c r="K60" s="81">
        <f>costshr!K59-costshr_vorher!K59</f>
        <v>0</v>
      </c>
      <c r="L60" s="81">
        <f>costshr!L59-costshr_vorher!L59</f>
        <v>0</v>
      </c>
      <c r="M60" s="81">
        <f>costshr!M59-costshr_vorher!M59</f>
        <v>0</v>
      </c>
      <c r="N60" s="81">
        <f>costshr!N59-costshr_vorher!N59</f>
        <v>0</v>
      </c>
      <c r="O60" s="81">
        <f>costshr!O59-costshr_vorher!O59</f>
        <v>0</v>
      </c>
      <c r="P60" s="81">
        <f>costshr!P59-costshr_vorher!P59</f>
        <v>0</v>
      </c>
      <c r="Q60" s="81">
        <f>costshr!Q59-costshr_vorher!Q59</f>
        <v>0</v>
      </c>
      <c r="S60" s="81">
        <f>costshr!R59-costshr_vorher!S59</f>
        <v>0</v>
      </c>
      <c r="T60" s="81">
        <f>costshr!S59-costshr_vorher!T59</f>
        <v>0</v>
      </c>
      <c r="U60" s="81">
        <f>costshr!T59-costshr_vorher!U59</f>
        <v>0</v>
      </c>
      <c r="V60" s="81">
        <f>costshr!U59-costshr_vorher!V59</f>
        <v>0</v>
      </c>
    </row>
    <row r="61" spans="1:22" x14ac:dyDescent="0.25">
      <c r="A61" t="str">
        <f>costshr!A60</f>
        <v>SWZ</v>
      </c>
      <c r="B61" t="str">
        <f>costshr!B60</f>
        <v>bCCS</v>
      </c>
      <c r="C61" s="81">
        <f>costshr!C60-costshr_vorher!C60</f>
        <v>0</v>
      </c>
      <c r="D61" s="81">
        <f>costshr!D60-costshr_vorher!D60</f>
        <v>0</v>
      </c>
      <c r="E61" s="81">
        <f>costshr!E60-costshr_vorher!E60</f>
        <v>0</v>
      </c>
      <c r="F61" s="81">
        <f>costshr!F60-costshr_vorher!F60</f>
        <v>0</v>
      </c>
      <c r="G61" s="81">
        <f>costshr!G60-costshr_vorher!G60</f>
        <v>0</v>
      </c>
      <c r="H61" s="81">
        <f>costshr!H60-costshr_vorher!H60</f>
        <v>0</v>
      </c>
      <c r="I61" s="81">
        <f>costshr!I60-costshr_vorher!I60</f>
        <v>0</v>
      </c>
      <c r="J61" s="81">
        <f>costshr!J60-costshr_vorher!J60</f>
        <v>0</v>
      </c>
      <c r="K61" s="81">
        <f>costshr!K60-costshr_vorher!K60</f>
        <v>0</v>
      </c>
      <c r="L61" s="81">
        <f>costshr!L60-costshr_vorher!L60</f>
        <v>0</v>
      </c>
      <c r="M61" s="81">
        <f>costshr!M60-costshr_vorher!M60</f>
        <v>0</v>
      </c>
      <c r="N61" s="81">
        <f>costshr!N60-costshr_vorher!N60</f>
        <v>0</v>
      </c>
      <c r="O61" s="81">
        <f>costshr!O60-costshr_vorher!O60</f>
        <v>0</v>
      </c>
      <c r="P61" s="81">
        <f>costshr!P60-costshr_vorher!P60</f>
        <v>0</v>
      </c>
      <c r="Q61" s="81">
        <f>costshr!Q60-costshr_vorher!Q60</f>
        <v>0</v>
      </c>
      <c r="S61" s="81">
        <f>costshr!R60-costshr_vorher!S60</f>
        <v>0</v>
      </c>
      <c r="T61" s="81">
        <f>costshr!S60-costshr_vorher!T60</f>
        <v>0</v>
      </c>
      <c r="U61" s="81">
        <f>costshr!T60-costshr_vorher!U60</f>
        <v>0</v>
      </c>
      <c r="V61" s="81">
        <f>costshr!U60-costshr_vorher!V60</f>
        <v>0</v>
      </c>
    </row>
    <row r="62" spans="1:22" x14ac:dyDescent="0.25">
      <c r="A62" t="str">
        <f>costshr!A61</f>
        <v>SWZ</v>
      </c>
      <c r="B62" t="str">
        <f>costshr!B61</f>
        <v>bGAS</v>
      </c>
      <c r="C62" s="81">
        <f>costshr!C61-costshr_vorher!C61</f>
        <v>0</v>
      </c>
      <c r="D62" s="81">
        <f>costshr!D61-costshr_vorher!D61</f>
        <v>0</v>
      </c>
      <c r="E62" s="81">
        <f>costshr!E61-costshr_vorher!E61</f>
        <v>0</v>
      </c>
      <c r="F62" s="81">
        <f>costshr!F61-costshr_vorher!F61</f>
        <v>0</v>
      </c>
      <c r="G62" s="81">
        <f>costshr!G61-costshr_vorher!G61</f>
        <v>0</v>
      </c>
      <c r="H62" s="81">
        <f>costshr!H61-costshr_vorher!H61</f>
        <v>0</v>
      </c>
      <c r="I62" s="81">
        <f>costshr!I61-costshr_vorher!I61</f>
        <v>0</v>
      </c>
      <c r="J62" s="81">
        <f>costshr!J61-costshr_vorher!J61</f>
        <v>0</v>
      </c>
      <c r="K62" s="81">
        <f>costshr!K61-costshr_vorher!K61</f>
        <v>0</v>
      </c>
      <c r="L62" s="81">
        <f>costshr!L61-costshr_vorher!L61</f>
        <v>0</v>
      </c>
      <c r="M62" s="81">
        <f>costshr!M61-costshr_vorher!M61</f>
        <v>0</v>
      </c>
      <c r="N62" s="81">
        <f>costshr!N61-costshr_vorher!N61</f>
        <v>0</v>
      </c>
      <c r="O62" s="81">
        <f>costshr!O61-costshr_vorher!O61</f>
        <v>0</v>
      </c>
      <c r="P62" s="81">
        <f>costshr!P61-costshr_vorher!P61</f>
        <v>0</v>
      </c>
      <c r="Q62" s="81">
        <f>costshr!Q61-costshr_vorher!Q61</f>
        <v>0</v>
      </c>
      <c r="S62" s="81">
        <f>costshr!R61-costshr_vorher!S61</f>
        <v>0</v>
      </c>
      <c r="T62" s="81">
        <f>costshr!S61-costshr_vorher!T61</f>
        <v>0</v>
      </c>
      <c r="U62" s="81">
        <f>costshr!T61-costshr_vorher!U61</f>
        <v>0</v>
      </c>
      <c r="V62" s="81">
        <f>costshr!U61-costshr_vorher!V61</f>
        <v>0</v>
      </c>
    </row>
    <row r="63" spans="1:22" x14ac:dyDescent="0.25">
      <c r="A63" t="str">
        <f>costshr!A62</f>
        <v>SWZ</v>
      </c>
      <c r="B63" t="str">
        <f>costshr!B62</f>
        <v>bGEO</v>
      </c>
      <c r="C63" s="81">
        <f>costshr!C62-costshr_vorher!C62</f>
        <v>0</v>
      </c>
      <c r="D63" s="81">
        <f>costshr!D62-costshr_vorher!D62</f>
        <v>0</v>
      </c>
      <c r="E63" s="81">
        <f>costshr!E62-costshr_vorher!E62</f>
        <v>0</v>
      </c>
      <c r="F63" s="81">
        <f>costshr!F62-costshr_vorher!F62</f>
        <v>0</v>
      </c>
      <c r="G63" s="81">
        <f>costshr!G62-costshr_vorher!G62</f>
        <v>0</v>
      </c>
      <c r="H63" s="81">
        <f>costshr!H62-costshr_vorher!H62</f>
        <v>0</v>
      </c>
      <c r="I63" s="81">
        <f>costshr!I62-costshr_vorher!I62</f>
        <v>0</v>
      </c>
      <c r="J63" s="81">
        <f>costshr!J62-costshr_vorher!J62</f>
        <v>0</v>
      </c>
      <c r="K63" s="81">
        <f>costshr!K62-costshr_vorher!K62</f>
        <v>0</v>
      </c>
      <c r="L63" s="81">
        <f>costshr!L62-costshr_vorher!L62</f>
        <v>0</v>
      </c>
      <c r="M63" s="81">
        <f>costshr!M62-costshr_vorher!M62</f>
        <v>0</v>
      </c>
      <c r="N63" s="81">
        <f>costshr!N62-costshr_vorher!N62</f>
        <v>0</v>
      </c>
      <c r="O63" s="81">
        <f>costshr!O62-costshr_vorher!O62</f>
        <v>0</v>
      </c>
      <c r="P63" s="81">
        <f>costshr!P62-costshr_vorher!P62</f>
        <v>0</v>
      </c>
      <c r="Q63" s="81">
        <f>costshr!Q62-costshr_vorher!Q62</f>
        <v>0</v>
      </c>
      <c r="S63" s="81">
        <f>costshr!R62-costshr_vorher!S62</f>
        <v>0</v>
      </c>
      <c r="T63" s="81">
        <f>costshr!S62-costshr_vorher!T62</f>
        <v>0</v>
      </c>
      <c r="U63" s="81">
        <f>costshr!T62-costshr_vorher!U62</f>
        <v>0</v>
      </c>
      <c r="V63" s="81">
        <f>costshr!U62-costshr_vorher!V62</f>
        <v>0</v>
      </c>
    </row>
    <row r="64" spans="1:22" x14ac:dyDescent="0.25">
      <c r="A64" t="str">
        <f>costshr!A63</f>
        <v>SWZ</v>
      </c>
      <c r="B64" t="str">
        <f>costshr!B63</f>
        <v>bHC</v>
      </c>
      <c r="C64" s="81">
        <f>costshr!C63-costshr_vorher!C63</f>
        <v>0</v>
      </c>
      <c r="D64" s="81">
        <f>costshr!D63-costshr_vorher!D63</f>
        <v>0</v>
      </c>
      <c r="E64" s="81">
        <f>costshr!E63-costshr_vorher!E63</f>
        <v>0</v>
      </c>
      <c r="F64" s="81">
        <f>costshr!F63-costshr_vorher!F63</f>
        <v>0</v>
      </c>
      <c r="G64" s="81">
        <f>costshr!G63-costshr_vorher!G63</f>
        <v>0</v>
      </c>
      <c r="H64" s="81">
        <f>costshr!H63-costshr_vorher!H63</f>
        <v>0</v>
      </c>
      <c r="I64" s="81">
        <f>costshr!I63-costshr_vorher!I63</f>
        <v>0</v>
      </c>
      <c r="J64" s="81">
        <f>costshr!J63-costshr_vorher!J63</f>
        <v>0</v>
      </c>
      <c r="K64" s="81">
        <f>costshr!K63-costshr_vorher!K63</f>
        <v>0</v>
      </c>
      <c r="L64" s="81">
        <f>costshr!L63-costshr_vorher!L63</f>
        <v>0</v>
      </c>
      <c r="M64" s="81">
        <f>costshr!M63-costshr_vorher!M63</f>
        <v>0</v>
      </c>
      <c r="N64" s="81">
        <f>costshr!N63-costshr_vorher!N63</f>
        <v>0</v>
      </c>
      <c r="O64" s="81">
        <f>costshr!O63-costshr_vorher!O63</f>
        <v>0</v>
      </c>
      <c r="P64" s="81">
        <f>costshr!P63-costshr_vorher!P63</f>
        <v>0</v>
      </c>
      <c r="Q64" s="81">
        <f>costshr!Q63-costshr_vorher!Q63</f>
        <v>0</v>
      </c>
      <c r="S64" s="81">
        <f>costshr!R63-costshr_vorher!S63</f>
        <v>0</v>
      </c>
      <c r="T64" s="81">
        <f>costshr!S63-costshr_vorher!T63</f>
        <v>0</v>
      </c>
      <c r="U64" s="81">
        <f>costshr!T63-costshr_vorher!U63</f>
        <v>0</v>
      </c>
      <c r="V64" s="81">
        <f>costshr!U63-costshr_vorher!V63</f>
        <v>0</v>
      </c>
    </row>
    <row r="65" spans="1:22" x14ac:dyDescent="0.25">
      <c r="A65" t="str">
        <f>costshr!A64</f>
        <v>SWZ</v>
      </c>
      <c r="B65" t="str">
        <f>costshr!B64</f>
        <v>bHYDRO</v>
      </c>
      <c r="C65" s="81">
        <f>costshr!C64-costshr_vorher!C64</f>
        <v>0</v>
      </c>
      <c r="D65" s="81">
        <f>costshr!D64-costshr_vorher!D64</f>
        <v>0</v>
      </c>
      <c r="E65" s="81">
        <f>costshr!E64-costshr_vorher!E64</f>
        <v>0</v>
      </c>
      <c r="F65" s="81">
        <f>costshr!F64-costshr_vorher!F64</f>
        <v>0</v>
      </c>
      <c r="G65" s="81">
        <f>costshr!G64-costshr_vorher!G64</f>
        <v>0</v>
      </c>
      <c r="H65" s="81">
        <f>costshr!H64-costshr_vorher!H64</f>
        <v>0</v>
      </c>
      <c r="I65" s="81">
        <f>costshr!I64-costshr_vorher!I64</f>
        <v>0</v>
      </c>
      <c r="J65" s="81">
        <f>costshr!J64-costshr_vorher!J64</f>
        <v>0</v>
      </c>
      <c r="K65" s="81">
        <f>costshr!K64-costshr_vorher!K64</f>
        <v>0</v>
      </c>
      <c r="L65" s="81">
        <f>costshr!L64-costshr_vorher!L64</f>
        <v>0</v>
      </c>
      <c r="M65" s="81">
        <f>costshr!M64-costshr_vorher!M64</f>
        <v>0</v>
      </c>
      <c r="N65" s="81">
        <f>costshr!N64-costshr_vorher!N64</f>
        <v>0</v>
      </c>
      <c r="O65" s="81">
        <f>costshr!O64-costshr_vorher!O64</f>
        <v>0</v>
      </c>
      <c r="P65" s="81">
        <f>costshr!P64-costshr_vorher!P64</f>
        <v>0</v>
      </c>
      <c r="Q65" s="81">
        <f>costshr!Q64-costshr_vorher!Q64</f>
        <v>0</v>
      </c>
      <c r="S65" s="81">
        <f>costshr!R64-costshr_vorher!S64</f>
        <v>0</v>
      </c>
      <c r="T65" s="81">
        <f>costshr!S64-costshr_vorher!T64</f>
        <v>0</v>
      </c>
      <c r="U65" s="81">
        <f>costshr!T64-costshr_vorher!U64</f>
        <v>0</v>
      </c>
      <c r="V65" s="81">
        <f>costshr!U64-costshr_vorher!V64</f>
        <v>0</v>
      </c>
    </row>
    <row r="66" spans="1:22" x14ac:dyDescent="0.25">
      <c r="A66" t="str">
        <f>costshr!A65</f>
        <v>SWZ</v>
      </c>
      <c r="B66" t="str">
        <f>costshr!B65</f>
        <v>bNUC</v>
      </c>
      <c r="C66" s="81">
        <f>costshr!C65-costshr_vorher!C65</f>
        <v>0</v>
      </c>
      <c r="D66" s="81">
        <f>costshr!D65-costshr_vorher!D65</f>
        <v>0</v>
      </c>
      <c r="E66" s="81">
        <f>costshr!E65-costshr_vorher!E65</f>
        <v>0</v>
      </c>
      <c r="F66" s="81">
        <f>costshr!F65-costshr_vorher!F65</f>
        <v>0</v>
      </c>
      <c r="G66" s="81">
        <f>costshr!G65-costshr_vorher!G65</f>
        <v>0</v>
      </c>
      <c r="H66" s="81">
        <f>costshr!H65-costshr_vorher!H65</f>
        <v>0</v>
      </c>
      <c r="I66" s="81">
        <f>costshr!I65-costshr_vorher!I65</f>
        <v>0</v>
      </c>
      <c r="J66" s="81">
        <f>costshr!J65-costshr_vorher!J65</f>
        <v>0</v>
      </c>
      <c r="K66" s="81">
        <f>costshr!K65-costshr_vorher!K65</f>
        <v>0</v>
      </c>
      <c r="L66" s="81">
        <f>costshr!L65-costshr_vorher!L65</f>
        <v>0</v>
      </c>
      <c r="M66" s="81">
        <f>costshr!M65-costshr_vorher!M65</f>
        <v>0</v>
      </c>
      <c r="N66" s="81">
        <f>costshr!N65-costshr_vorher!N65</f>
        <v>0</v>
      </c>
      <c r="O66" s="81">
        <f>costshr!O65-costshr_vorher!O65</f>
        <v>0</v>
      </c>
      <c r="P66" s="81">
        <f>costshr!P65-costshr_vorher!P65</f>
        <v>0</v>
      </c>
      <c r="Q66" s="81">
        <f>costshr!Q65-costshr_vorher!Q65</f>
        <v>0</v>
      </c>
      <c r="S66" s="81">
        <f>costshr!R65-costshr_vorher!S65</f>
        <v>0</v>
      </c>
      <c r="T66" s="81">
        <f>costshr!S65-costshr_vorher!T65</f>
        <v>0</v>
      </c>
      <c r="U66" s="81">
        <f>costshr!T65-costshr_vorher!U65</f>
        <v>0</v>
      </c>
      <c r="V66" s="81">
        <f>costshr!U65-costshr_vorher!V65</f>
        <v>0</v>
      </c>
    </row>
    <row r="67" spans="1:22" x14ac:dyDescent="0.25">
      <c r="A67" t="str">
        <f>costshr!A66</f>
        <v>SWZ</v>
      </c>
      <c r="B67" t="str">
        <f>costshr!B66</f>
        <v>bOIL</v>
      </c>
      <c r="C67" s="81">
        <f>costshr!C66-costshr_vorher!C66</f>
        <v>0</v>
      </c>
      <c r="D67" s="81">
        <f>costshr!D66-costshr_vorher!D66</f>
        <v>0</v>
      </c>
      <c r="E67" s="81">
        <f>costshr!E66-costshr_vorher!E66</f>
        <v>0</v>
      </c>
      <c r="F67" s="81">
        <f>costshr!F66-costshr_vorher!F66</f>
        <v>0</v>
      </c>
      <c r="G67" s="81">
        <f>costshr!G66-costshr_vorher!G66</f>
        <v>0</v>
      </c>
      <c r="H67" s="81">
        <f>costshr!H66-costshr_vorher!H66</f>
        <v>0</v>
      </c>
      <c r="I67" s="81">
        <f>costshr!I66-costshr_vorher!I66</f>
        <v>0</v>
      </c>
      <c r="J67" s="81">
        <f>costshr!J66-costshr_vorher!J66</f>
        <v>0</v>
      </c>
      <c r="K67" s="81">
        <f>costshr!K66-costshr_vorher!K66</f>
        <v>0</v>
      </c>
      <c r="L67" s="81">
        <f>costshr!L66-costshr_vorher!L66</f>
        <v>0</v>
      </c>
      <c r="M67" s="81">
        <f>costshr!M66-costshr_vorher!M66</f>
        <v>0</v>
      </c>
      <c r="N67" s="81">
        <f>costshr!N66-costshr_vorher!N66</f>
        <v>0</v>
      </c>
      <c r="O67" s="81">
        <f>costshr!O66-costshr_vorher!O66</f>
        <v>0</v>
      </c>
      <c r="P67" s="81">
        <f>costshr!P66-costshr_vorher!P66</f>
        <v>0</v>
      </c>
      <c r="Q67" s="81">
        <f>costshr!Q66-costshr_vorher!Q66</f>
        <v>0</v>
      </c>
      <c r="S67" s="81">
        <f>costshr!R66-costshr_vorher!S66</f>
        <v>0</v>
      </c>
      <c r="T67" s="81">
        <f>costshr!S66-costshr_vorher!T66</f>
        <v>0</v>
      </c>
      <c r="U67" s="81">
        <f>costshr!T66-costshr_vorher!U66</f>
        <v>0</v>
      </c>
      <c r="V67" s="81">
        <f>costshr!U66-costshr_vorher!V66</f>
        <v>0</v>
      </c>
    </row>
    <row r="68" spans="1:22" x14ac:dyDescent="0.25">
      <c r="A68" t="str">
        <f>costshr!A67</f>
        <v>SWZ</v>
      </c>
      <c r="B68" t="str">
        <f>costshr!B67</f>
        <v>mCCS</v>
      </c>
      <c r="C68" s="81">
        <f>costshr!C67-costshr_vorher!C67</f>
        <v>0</v>
      </c>
      <c r="D68" s="81">
        <f>costshr!D67-costshr_vorher!D67</f>
        <v>0</v>
      </c>
      <c r="E68" s="81">
        <f>costshr!E67-costshr_vorher!E67</f>
        <v>0</v>
      </c>
      <c r="F68" s="81">
        <f>costshr!F67-costshr_vorher!F67</f>
        <v>0</v>
      </c>
      <c r="G68" s="81">
        <f>costshr!G67-costshr_vorher!G67</f>
        <v>0</v>
      </c>
      <c r="H68" s="81">
        <f>costshr!H67-costshr_vorher!H67</f>
        <v>0</v>
      </c>
      <c r="I68" s="81">
        <f>costshr!I67-costshr_vorher!I67</f>
        <v>0</v>
      </c>
      <c r="J68" s="81">
        <f>costshr!J67-costshr_vorher!J67</f>
        <v>0</v>
      </c>
      <c r="K68" s="81">
        <f>costshr!K67-costshr_vorher!K67</f>
        <v>0</v>
      </c>
      <c r="L68" s="81">
        <f>costshr!L67-costshr_vorher!L67</f>
        <v>0</v>
      </c>
      <c r="M68" s="81">
        <f>costshr!M67-costshr_vorher!M67</f>
        <v>0</v>
      </c>
      <c r="N68" s="81">
        <f>costshr!N67-costshr_vorher!N67</f>
        <v>0</v>
      </c>
      <c r="O68" s="81">
        <f>costshr!O67-costshr_vorher!O67</f>
        <v>0</v>
      </c>
      <c r="P68" s="81">
        <f>costshr!P67-costshr_vorher!P67</f>
        <v>0</v>
      </c>
      <c r="Q68" s="81">
        <f>costshr!Q67-costshr_vorher!Q67</f>
        <v>0</v>
      </c>
      <c r="S68" s="81">
        <f>costshr!R67-costshr_vorher!S67</f>
        <v>0</v>
      </c>
      <c r="T68" s="81">
        <f>costshr!S67-costshr_vorher!T67</f>
        <v>0</v>
      </c>
      <c r="U68" s="81">
        <f>costshr!T67-costshr_vorher!U67</f>
        <v>0</v>
      </c>
      <c r="V68" s="81">
        <f>costshr!U67-costshr_vorher!V67</f>
        <v>0</v>
      </c>
    </row>
    <row r="69" spans="1:22" x14ac:dyDescent="0.25">
      <c r="A69" t="str">
        <f>costshr!A68</f>
        <v>SWZ</v>
      </c>
      <c r="B69" t="str">
        <f>costshr!B68</f>
        <v>mGAS</v>
      </c>
      <c r="C69" s="81">
        <f>costshr!C68-costshr_vorher!C68</f>
        <v>0</v>
      </c>
      <c r="D69" s="81">
        <f>costshr!D68-costshr_vorher!D68</f>
        <v>0</v>
      </c>
      <c r="E69" s="81">
        <f>costshr!E68-costshr_vorher!E68</f>
        <v>0</v>
      </c>
      <c r="F69" s="81">
        <f>costshr!F68-costshr_vorher!F68</f>
        <v>0</v>
      </c>
      <c r="G69" s="81">
        <f>costshr!G68-costshr_vorher!G68</f>
        <v>0</v>
      </c>
      <c r="H69" s="81">
        <f>costshr!H68-costshr_vorher!H68</f>
        <v>0</v>
      </c>
      <c r="I69" s="81">
        <f>costshr!I68-costshr_vorher!I68</f>
        <v>0</v>
      </c>
      <c r="J69" s="81">
        <f>costshr!J68-costshr_vorher!J68</f>
        <v>0</v>
      </c>
      <c r="K69" s="81">
        <f>costshr!K68-costshr_vorher!K68</f>
        <v>0</v>
      </c>
      <c r="L69" s="81">
        <f>costshr!L68-costshr_vorher!L68</f>
        <v>0</v>
      </c>
      <c r="M69" s="81">
        <f>costshr!M68-costshr_vorher!M68</f>
        <v>0</v>
      </c>
      <c r="N69" s="81">
        <f>costshr!N68-costshr_vorher!N68</f>
        <v>0</v>
      </c>
      <c r="O69" s="81">
        <f>costshr!O68-costshr_vorher!O68</f>
        <v>0</v>
      </c>
      <c r="P69" s="81">
        <f>costshr!P68-costshr_vorher!P68</f>
        <v>0</v>
      </c>
      <c r="Q69" s="81">
        <f>costshr!Q68-costshr_vorher!Q68</f>
        <v>0</v>
      </c>
      <c r="S69" s="81">
        <f>costshr!R68-costshr_vorher!S68</f>
        <v>0</v>
      </c>
      <c r="T69" s="81">
        <f>costshr!S68-costshr_vorher!T68</f>
        <v>0</v>
      </c>
      <c r="U69" s="81">
        <f>costshr!T68-costshr_vorher!U68</f>
        <v>0</v>
      </c>
      <c r="V69" s="81">
        <f>costshr!U68-costshr_vorher!V68</f>
        <v>0</v>
      </c>
    </row>
    <row r="70" spans="1:22" x14ac:dyDescent="0.25">
      <c r="A70" t="str">
        <f>costshr!A69</f>
        <v>SWZ</v>
      </c>
      <c r="B70" t="str">
        <f>costshr!B69</f>
        <v>mHC</v>
      </c>
      <c r="C70" s="81">
        <f>costshr!C69-costshr_vorher!C69</f>
        <v>0</v>
      </c>
      <c r="D70" s="81">
        <f>costshr!D69-costshr_vorher!D69</f>
        <v>0</v>
      </c>
      <c r="E70" s="81">
        <f>costshr!E69-costshr_vorher!E69</f>
        <v>0</v>
      </c>
      <c r="F70" s="81">
        <f>costshr!F69-costshr_vorher!F69</f>
        <v>0</v>
      </c>
      <c r="G70" s="81">
        <f>costshr!G69-costshr_vorher!G69</f>
        <v>0</v>
      </c>
      <c r="H70" s="81">
        <f>costshr!H69-costshr_vorher!H69</f>
        <v>0</v>
      </c>
      <c r="I70" s="81">
        <f>costshr!I69-costshr_vorher!I69</f>
        <v>0</v>
      </c>
      <c r="J70" s="81">
        <f>costshr!J69-costshr_vorher!J69</f>
        <v>0</v>
      </c>
      <c r="K70" s="81">
        <f>costshr!K69-costshr_vorher!K69</f>
        <v>0</v>
      </c>
      <c r="L70" s="81">
        <f>costshr!L69-costshr_vorher!L69</f>
        <v>0</v>
      </c>
      <c r="M70" s="81">
        <f>costshr!M69-costshr_vorher!M69</f>
        <v>0</v>
      </c>
      <c r="N70" s="81">
        <f>costshr!N69-costshr_vorher!N69</f>
        <v>0</v>
      </c>
      <c r="O70" s="81">
        <f>costshr!O69-costshr_vorher!O69</f>
        <v>0</v>
      </c>
      <c r="P70" s="81">
        <f>costshr!P69-costshr_vorher!P69</f>
        <v>0</v>
      </c>
      <c r="Q70" s="81">
        <f>costshr!Q69-costshr_vorher!Q69</f>
        <v>0</v>
      </c>
      <c r="S70" s="81">
        <f>costshr!R69-costshr_vorher!S69</f>
        <v>0</v>
      </c>
      <c r="T70" s="81">
        <f>costshr!S69-costshr_vorher!T69</f>
        <v>0</v>
      </c>
      <c r="U70" s="81">
        <f>costshr!T69-costshr_vorher!U69</f>
        <v>0</v>
      </c>
      <c r="V70" s="81">
        <f>costshr!U69-costshr_vorher!V69</f>
        <v>0</v>
      </c>
    </row>
    <row r="71" spans="1:22" x14ac:dyDescent="0.25">
      <c r="A71" t="str">
        <f>costshr!A70</f>
        <v>SWZ</v>
      </c>
      <c r="B71" t="str">
        <f>costshr!B70</f>
        <v>mOIL</v>
      </c>
      <c r="C71" s="81">
        <f>costshr!C70-costshr_vorher!C70</f>
        <v>0</v>
      </c>
      <c r="D71" s="81">
        <f>costshr!D70-costshr_vorher!D70</f>
        <v>0</v>
      </c>
      <c r="E71" s="81">
        <f>costshr!E70-costshr_vorher!E70</f>
        <v>0</v>
      </c>
      <c r="F71" s="81">
        <f>costshr!F70-costshr_vorher!F70</f>
        <v>0</v>
      </c>
      <c r="G71" s="81">
        <f>costshr!G70-costshr_vorher!G70</f>
        <v>0</v>
      </c>
      <c r="H71" s="81">
        <f>costshr!H70-costshr_vorher!H70</f>
        <v>0</v>
      </c>
      <c r="I71" s="81">
        <f>costshr!I70-costshr_vorher!I70</f>
        <v>0</v>
      </c>
      <c r="J71" s="81">
        <f>costshr!J70-costshr_vorher!J70</f>
        <v>0</v>
      </c>
      <c r="K71" s="81">
        <f>costshr!K70-costshr_vorher!K70</f>
        <v>0</v>
      </c>
      <c r="L71" s="81">
        <f>costshr!L70-costshr_vorher!L70</f>
        <v>0</v>
      </c>
      <c r="M71" s="81">
        <f>costshr!M70-costshr_vorher!M70</f>
        <v>0</v>
      </c>
      <c r="N71" s="81">
        <f>costshr!N70-costshr_vorher!N70</f>
        <v>0</v>
      </c>
      <c r="O71" s="81">
        <f>costshr!O70-costshr_vorher!O70</f>
        <v>0</v>
      </c>
      <c r="P71" s="81">
        <f>costshr!P70-costshr_vorher!P70</f>
        <v>0</v>
      </c>
      <c r="Q71" s="81">
        <f>costshr!Q70-costshr_vorher!Q70</f>
        <v>0</v>
      </c>
      <c r="S71" s="81">
        <f>costshr!R70-costshr_vorher!S70</f>
        <v>0</v>
      </c>
      <c r="T71" s="81">
        <f>costshr!S70-costshr_vorher!T70</f>
        <v>0</v>
      </c>
      <c r="U71" s="81">
        <f>costshr!T70-costshr_vorher!U70</f>
        <v>0</v>
      </c>
      <c r="V71" s="81">
        <f>costshr!U70-costshr_vorher!V70</f>
        <v>0</v>
      </c>
    </row>
    <row r="72" spans="1:22" x14ac:dyDescent="0.25">
      <c r="A72" t="str">
        <f>costshr!A71</f>
        <v>SWZ</v>
      </c>
      <c r="B72" t="str">
        <f>costshr!B71</f>
        <v>mSOLAR</v>
      </c>
      <c r="C72" s="81">
        <f>costshr!C71-costshr_vorher!C71</f>
        <v>0</v>
      </c>
      <c r="D72" s="81">
        <f>costshr!D71-costshr_vorher!D71</f>
        <v>0</v>
      </c>
      <c r="E72" s="81">
        <f>costshr!E71-costshr_vorher!E71</f>
        <v>0</v>
      </c>
      <c r="F72" s="81">
        <f>costshr!F71-costshr_vorher!F71</f>
        <v>0</v>
      </c>
      <c r="G72" s="81">
        <f>costshr!G71-costshr_vorher!G71</f>
        <v>0</v>
      </c>
      <c r="H72" s="81">
        <f>costshr!H71-costshr_vorher!H71</f>
        <v>0</v>
      </c>
      <c r="I72" s="81">
        <f>costshr!I71-costshr_vorher!I71</f>
        <v>0</v>
      </c>
      <c r="J72" s="81">
        <f>costshr!J71-costshr_vorher!J71</f>
        <v>0</v>
      </c>
      <c r="K72" s="81">
        <f>costshr!K71-costshr_vorher!K71</f>
        <v>0</v>
      </c>
      <c r="L72" s="81">
        <f>costshr!L71-costshr_vorher!L71</f>
        <v>0</v>
      </c>
      <c r="M72" s="81">
        <f>costshr!M71-costshr_vorher!M71</f>
        <v>0</v>
      </c>
      <c r="N72" s="81">
        <f>costshr!N71-costshr_vorher!N71</f>
        <v>0</v>
      </c>
      <c r="O72" s="81">
        <f>costshr!O71-costshr_vorher!O71</f>
        <v>0</v>
      </c>
      <c r="P72" s="81">
        <f>costshr!P71-costshr_vorher!P71</f>
        <v>0</v>
      </c>
      <c r="Q72" s="81">
        <f>costshr!Q71-costshr_vorher!Q71</f>
        <v>0</v>
      </c>
      <c r="S72" s="81">
        <f>costshr!R71-costshr_vorher!S71</f>
        <v>0</v>
      </c>
      <c r="T72" s="81">
        <f>costshr!S71-costshr_vorher!T71</f>
        <v>0</v>
      </c>
      <c r="U72" s="81">
        <f>costshr!T71-costshr_vorher!U71</f>
        <v>0</v>
      </c>
      <c r="V72" s="81">
        <f>costshr!U71-costshr_vorher!V71</f>
        <v>0</v>
      </c>
    </row>
    <row r="73" spans="1:22" x14ac:dyDescent="0.25">
      <c r="A73" t="str">
        <f>costshr!A72</f>
        <v>SWZ</v>
      </c>
      <c r="B73" t="str">
        <f>costshr!B72</f>
        <v>mWIND</v>
      </c>
      <c r="C73" s="81">
        <f>costshr!C72-costshr_vorher!C72</f>
        <v>0</v>
      </c>
      <c r="D73" s="81">
        <f>costshr!D72-costshr_vorher!D72</f>
        <v>0</v>
      </c>
      <c r="E73" s="81">
        <f>costshr!E72-costshr_vorher!E72</f>
        <v>0</v>
      </c>
      <c r="F73" s="81">
        <f>costshr!F72-costshr_vorher!F72</f>
        <v>0</v>
      </c>
      <c r="G73" s="81">
        <f>costshr!G72-costshr_vorher!G72</f>
        <v>0</v>
      </c>
      <c r="H73" s="81">
        <f>costshr!H72-costshr_vorher!H72</f>
        <v>0</v>
      </c>
      <c r="I73" s="81">
        <f>costshr!I72-costshr_vorher!I72</f>
        <v>0</v>
      </c>
      <c r="J73" s="81">
        <f>costshr!J72-costshr_vorher!J72</f>
        <v>0</v>
      </c>
      <c r="K73" s="81">
        <f>costshr!K72-costshr_vorher!K72</f>
        <v>0</v>
      </c>
      <c r="L73" s="81">
        <f>costshr!L72-costshr_vorher!L72</f>
        <v>0</v>
      </c>
      <c r="M73" s="81">
        <f>costshr!M72-costshr_vorher!M72</f>
        <v>0</v>
      </c>
      <c r="N73" s="81">
        <f>costshr!N72-costshr_vorher!N72</f>
        <v>0</v>
      </c>
      <c r="O73" s="81">
        <f>costshr!O72-costshr_vorher!O72</f>
        <v>0</v>
      </c>
      <c r="P73" s="81">
        <f>costshr!P72-costshr_vorher!P72</f>
        <v>0</v>
      </c>
      <c r="Q73" s="81">
        <f>costshr!Q72-costshr_vorher!Q72</f>
        <v>0</v>
      </c>
      <c r="S73" s="81">
        <f>costshr!R72-costshr_vorher!S72</f>
        <v>0</v>
      </c>
      <c r="T73" s="81">
        <f>costshr!S72-costshr_vorher!T72</f>
        <v>0</v>
      </c>
      <c r="U73" s="81">
        <f>costshr!T72-costshr_vorher!U72</f>
        <v>0</v>
      </c>
      <c r="V73" s="81">
        <f>costshr!U72-costshr_vorher!V72</f>
        <v>0</v>
      </c>
    </row>
    <row r="74" spans="1:22" x14ac:dyDescent="0.25">
      <c r="A74" t="str">
        <f>costshr!A73</f>
        <v>SWZ</v>
      </c>
      <c r="B74" t="str">
        <f>costshr!B73</f>
        <v>pGAS</v>
      </c>
      <c r="C74" s="81">
        <f>costshr!C73-costshr_vorher!C73</f>
        <v>0</v>
      </c>
      <c r="D74" s="81">
        <f>costshr!D73-costshr_vorher!D73</f>
        <v>0</v>
      </c>
      <c r="E74" s="81">
        <f>costshr!E73-costshr_vorher!E73</f>
        <v>0</v>
      </c>
      <c r="F74" s="81">
        <f>costshr!F73-costshr_vorher!F73</f>
        <v>0</v>
      </c>
      <c r="G74" s="81">
        <f>costshr!G73-costshr_vorher!G73</f>
        <v>0</v>
      </c>
      <c r="H74" s="81">
        <f>costshr!H73-costshr_vorher!H73</f>
        <v>0</v>
      </c>
      <c r="I74" s="81">
        <f>costshr!I73-costshr_vorher!I73</f>
        <v>0</v>
      </c>
      <c r="J74" s="81">
        <f>costshr!J73-costshr_vorher!J73</f>
        <v>0</v>
      </c>
      <c r="K74" s="81">
        <f>costshr!K73-costshr_vorher!K73</f>
        <v>0</v>
      </c>
      <c r="L74" s="81">
        <f>costshr!L73-costshr_vorher!L73</f>
        <v>0</v>
      </c>
      <c r="M74" s="81">
        <f>costshr!M73-costshr_vorher!M73</f>
        <v>0</v>
      </c>
      <c r="N74" s="81">
        <f>costshr!N73-costshr_vorher!N73</f>
        <v>0</v>
      </c>
      <c r="O74" s="81">
        <f>costshr!O73-costshr_vorher!O73</f>
        <v>0</v>
      </c>
      <c r="P74" s="81">
        <f>costshr!P73-costshr_vorher!P73</f>
        <v>0</v>
      </c>
      <c r="Q74" s="81">
        <f>costshr!Q73-costshr_vorher!Q73</f>
        <v>0</v>
      </c>
      <c r="S74" s="81">
        <f>costshr!R73-costshr_vorher!S73</f>
        <v>0</v>
      </c>
      <c r="T74" s="81">
        <f>costshr!S73-costshr_vorher!T73</f>
        <v>0</v>
      </c>
      <c r="U74" s="81">
        <f>costshr!T73-costshr_vorher!U73</f>
        <v>0</v>
      </c>
      <c r="V74" s="81">
        <f>costshr!U73-costshr_vorher!V73</f>
        <v>0</v>
      </c>
    </row>
    <row r="75" spans="1:22" x14ac:dyDescent="0.25">
      <c r="A75" t="str">
        <f>costshr!A74</f>
        <v>SWZ</v>
      </c>
      <c r="B75" t="str">
        <f>costshr!B74</f>
        <v>pHYDRO</v>
      </c>
      <c r="C75" s="81">
        <f>costshr!C74-costshr_vorher!C74</f>
        <v>0</v>
      </c>
      <c r="D75" s="81">
        <f>costshr!D74-costshr_vorher!D74</f>
        <v>0</v>
      </c>
      <c r="E75" s="81">
        <f>costshr!E74-costshr_vorher!E74</f>
        <v>0</v>
      </c>
      <c r="F75" s="81">
        <f>costshr!F74-costshr_vorher!F74</f>
        <v>0</v>
      </c>
      <c r="G75" s="81">
        <f>costshr!G74-costshr_vorher!G74</f>
        <v>0</v>
      </c>
      <c r="H75" s="81">
        <f>costshr!H74-costshr_vorher!H74</f>
        <v>0</v>
      </c>
      <c r="I75" s="81">
        <f>costshr!I74-costshr_vorher!I74</f>
        <v>0</v>
      </c>
      <c r="J75" s="81">
        <f>costshr!J74-costshr_vorher!J74</f>
        <v>0</v>
      </c>
      <c r="K75" s="81">
        <f>costshr!K74-costshr_vorher!K74</f>
        <v>0</v>
      </c>
      <c r="L75" s="81">
        <f>costshr!L74-costshr_vorher!L74</f>
        <v>0</v>
      </c>
      <c r="M75" s="81">
        <f>costshr!M74-costshr_vorher!M74</f>
        <v>0</v>
      </c>
      <c r="N75" s="81">
        <f>costshr!N74-costshr_vorher!N74</f>
        <v>0</v>
      </c>
      <c r="O75" s="81">
        <f>costshr!O74-costshr_vorher!O74</f>
        <v>0</v>
      </c>
      <c r="P75" s="81">
        <f>costshr!P74-costshr_vorher!P74</f>
        <v>0</v>
      </c>
      <c r="Q75" s="81">
        <f>costshr!Q74-costshr_vorher!Q74</f>
        <v>0</v>
      </c>
      <c r="S75" s="81">
        <f>costshr!R74-costshr_vorher!S74</f>
        <v>0</v>
      </c>
      <c r="T75" s="81">
        <f>costshr!S74-costshr_vorher!T74</f>
        <v>0</v>
      </c>
      <c r="U75" s="81">
        <f>costshr!T74-costshr_vorher!U74</f>
        <v>0</v>
      </c>
      <c r="V75" s="81">
        <f>costshr!U74-costshr_vorher!V74</f>
        <v>0</v>
      </c>
    </row>
    <row r="76" spans="1:22" x14ac:dyDescent="0.25">
      <c r="A76" t="str">
        <f>costshr!A75</f>
        <v>SWZ</v>
      </c>
      <c r="B76" t="str">
        <f>costshr!B75</f>
        <v>pOIL</v>
      </c>
      <c r="C76" s="81">
        <f>costshr!C75-costshr_vorher!C75</f>
        <v>0</v>
      </c>
      <c r="D76" s="81">
        <f>costshr!D75-costshr_vorher!D75</f>
        <v>0</v>
      </c>
      <c r="E76" s="81">
        <f>costshr!E75-costshr_vorher!E75</f>
        <v>0</v>
      </c>
      <c r="F76" s="81">
        <f>costshr!F75-costshr_vorher!F75</f>
        <v>0</v>
      </c>
      <c r="G76" s="81">
        <f>costshr!G75-costshr_vorher!G75</f>
        <v>0</v>
      </c>
      <c r="H76" s="81">
        <f>costshr!H75-costshr_vorher!H75</f>
        <v>0</v>
      </c>
      <c r="I76" s="81">
        <f>costshr!I75-costshr_vorher!I75</f>
        <v>0</v>
      </c>
      <c r="J76" s="81">
        <f>costshr!J75-costshr_vorher!J75</f>
        <v>0</v>
      </c>
      <c r="K76" s="81">
        <f>costshr!K75-costshr_vorher!K75</f>
        <v>0</v>
      </c>
      <c r="L76" s="81">
        <f>costshr!L75-costshr_vorher!L75</f>
        <v>0</v>
      </c>
      <c r="M76" s="81">
        <f>costshr!M75-costshr_vorher!M75</f>
        <v>0</v>
      </c>
      <c r="N76" s="81">
        <f>costshr!N75-costshr_vorher!N75</f>
        <v>0</v>
      </c>
      <c r="O76" s="81">
        <f>costshr!O75-costshr_vorher!O75</f>
        <v>0</v>
      </c>
      <c r="P76" s="81">
        <f>costshr!P75-costshr_vorher!P75</f>
        <v>0</v>
      </c>
      <c r="Q76" s="81">
        <f>costshr!Q75-costshr_vorher!Q75</f>
        <v>0</v>
      </c>
      <c r="S76" s="81">
        <f>costshr!R75-costshr_vorher!S75</f>
        <v>0</v>
      </c>
      <c r="T76" s="81">
        <f>costshr!S75-costshr_vorher!T75</f>
        <v>0</v>
      </c>
      <c r="U76" s="81">
        <f>costshr!T75-costshr_vorher!U75</f>
        <v>0</v>
      </c>
      <c r="V76" s="81">
        <f>costshr!U75-costshr_vorher!V75</f>
        <v>0</v>
      </c>
    </row>
    <row r="77" spans="1:22" x14ac:dyDescent="0.25">
      <c r="A77" t="str">
        <f>costshr!A76</f>
        <v>EUN</v>
      </c>
      <c r="B77" t="str">
        <f>costshr!B76</f>
        <v>bBC</v>
      </c>
      <c r="C77" s="81">
        <f>costshr!C76-costshr_vorher!C112</f>
        <v>0</v>
      </c>
      <c r="D77" s="81">
        <f>costshr!D76-costshr_vorher!D112</f>
        <v>0</v>
      </c>
      <c r="E77" s="81">
        <f>costshr!E76-costshr_vorher!E112</f>
        <v>0</v>
      </c>
      <c r="F77" s="81">
        <f>costshr!F76-costshr_vorher!F112</f>
        <v>0</v>
      </c>
      <c r="G77" s="81">
        <f>costshr!G76-costshr_vorher!G112</f>
        <v>0</v>
      </c>
      <c r="H77" s="81">
        <f>costshr!H76-costshr_vorher!H112</f>
        <v>0</v>
      </c>
      <c r="I77" s="81">
        <f>costshr!I76-costshr_vorher!I112</f>
        <v>0</v>
      </c>
      <c r="J77" s="81">
        <f>costshr!J76-costshr_vorher!J112</f>
        <v>0</v>
      </c>
      <c r="K77" s="81">
        <f>costshr!K76-costshr_vorher!K112</f>
        <v>0</v>
      </c>
      <c r="L77" s="81">
        <f>costshr!L76-costshr_vorher!L112</f>
        <v>0</v>
      </c>
      <c r="M77" s="81">
        <f>costshr!M76-costshr_vorher!M112</f>
        <v>0</v>
      </c>
      <c r="N77" s="81">
        <f>costshr!N76-costshr_vorher!N112</f>
        <v>0</v>
      </c>
      <c r="O77" s="81">
        <f>costshr!O76-costshr_vorher!O112</f>
        <v>0</v>
      </c>
      <c r="P77" s="81">
        <f>costshr!P76-costshr_vorher!P112</f>
        <v>0</v>
      </c>
      <c r="Q77" s="81">
        <f>costshr!Q76-costshr_vorher!Q112</f>
        <v>0</v>
      </c>
      <c r="R77" s="81"/>
      <c r="S77" s="81">
        <f>costshr!R76-costshr_vorher!S112</f>
        <v>0</v>
      </c>
      <c r="T77" s="81">
        <f>costshr!S76-costshr_vorher!T112</f>
        <v>0</v>
      </c>
      <c r="U77" s="81">
        <f>costshr!T76-costshr_vorher!U112</f>
        <v>0</v>
      </c>
      <c r="V77" s="81">
        <f>costshr!U76-costshr_vorher!V112</f>
        <v>0</v>
      </c>
    </row>
    <row r="78" spans="1:22" x14ac:dyDescent="0.25">
      <c r="A78" t="str">
        <f>costshr!A77</f>
        <v>EUN</v>
      </c>
      <c r="B78" t="str">
        <f>costshr!B77</f>
        <v>bBIO</v>
      </c>
      <c r="C78" s="81">
        <f>costshr!C77-costshr_vorher!C113</f>
        <v>0</v>
      </c>
      <c r="D78" s="81">
        <f>costshr!D77-costshr_vorher!D113</f>
        <v>0</v>
      </c>
      <c r="E78" s="81">
        <f>costshr!E77-costshr_vorher!E113</f>
        <v>0</v>
      </c>
      <c r="F78" s="81">
        <f>costshr!F77-costshr_vorher!F113</f>
        <v>0</v>
      </c>
      <c r="G78" s="81">
        <f>costshr!G77-costshr_vorher!G113</f>
        <v>0</v>
      </c>
      <c r="H78" s="81">
        <f>costshr!H77-costshr_vorher!H113</f>
        <v>0</v>
      </c>
      <c r="I78" s="81">
        <f>costshr!I77-costshr_vorher!I113</f>
        <v>0</v>
      </c>
      <c r="J78" s="81">
        <f>costshr!J77-costshr_vorher!J113</f>
        <v>0</v>
      </c>
      <c r="K78" s="81">
        <f>costshr!K77-costshr_vorher!K113</f>
        <v>0</v>
      </c>
      <c r="L78" s="81">
        <f>costshr!L77-costshr_vorher!L113</f>
        <v>0</v>
      </c>
      <c r="M78" s="81">
        <f>costshr!M77-costshr_vorher!M113</f>
        <v>0</v>
      </c>
      <c r="N78" s="81">
        <f>costshr!N77-costshr_vorher!N113</f>
        <v>0</v>
      </c>
      <c r="O78" s="81">
        <f>costshr!O77-costshr_vorher!O113</f>
        <v>0</v>
      </c>
      <c r="P78" s="81">
        <f>costshr!P77-costshr_vorher!P113</f>
        <v>0</v>
      </c>
      <c r="Q78" s="81">
        <f>costshr!Q77-costshr_vorher!Q113</f>
        <v>0</v>
      </c>
      <c r="R78" s="81"/>
      <c r="S78" s="81">
        <f>costshr!R77-costshr_vorher!S113</f>
        <v>0</v>
      </c>
      <c r="T78" s="81">
        <f>costshr!S77-costshr_vorher!T113</f>
        <v>0</v>
      </c>
      <c r="U78" s="81">
        <f>costshr!T77-costshr_vorher!U113</f>
        <v>0</v>
      </c>
      <c r="V78" s="81">
        <f>costshr!U77-costshr_vorher!V113</f>
        <v>0</v>
      </c>
    </row>
    <row r="79" spans="1:22" x14ac:dyDescent="0.25">
      <c r="A79" t="str">
        <f>costshr!A78</f>
        <v>EUN</v>
      </c>
      <c r="B79" t="str">
        <f>costshr!B78</f>
        <v>bCCS</v>
      </c>
      <c r="C79" s="81">
        <f>costshr!C78-costshr_vorher!C114</f>
        <v>0</v>
      </c>
      <c r="D79" s="81">
        <f>costshr!D78-costshr_vorher!D114</f>
        <v>0</v>
      </c>
      <c r="E79" s="81">
        <f>costshr!E78-costshr_vorher!E114</f>
        <v>0</v>
      </c>
      <c r="F79" s="81">
        <f>costshr!F78-costshr_vorher!F114</f>
        <v>0</v>
      </c>
      <c r="G79" s="81">
        <f>costshr!G78-costshr_vorher!G114</f>
        <v>0</v>
      </c>
      <c r="H79" s="81">
        <f>costshr!H78-costshr_vorher!H114</f>
        <v>0</v>
      </c>
      <c r="I79" s="81">
        <f>costshr!I78-costshr_vorher!I114</f>
        <v>0</v>
      </c>
      <c r="J79" s="81">
        <f>costshr!J78-costshr_vorher!J114</f>
        <v>0</v>
      </c>
      <c r="K79" s="81">
        <f>costshr!K78-costshr_vorher!K114</f>
        <v>0</v>
      </c>
      <c r="L79" s="81">
        <f>costshr!L78-costshr_vorher!L114</f>
        <v>0</v>
      </c>
      <c r="M79" s="81">
        <f>costshr!M78-costshr_vorher!M114</f>
        <v>0</v>
      </c>
      <c r="N79" s="81">
        <f>costshr!N78-costshr_vorher!N114</f>
        <v>0</v>
      </c>
      <c r="O79" s="81">
        <f>costshr!O78-costshr_vorher!O114</f>
        <v>0</v>
      </c>
      <c r="P79" s="81">
        <f>costshr!P78-costshr_vorher!P114</f>
        <v>0</v>
      </c>
      <c r="Q79" s="81">
        <f>costshr!Q78-costshr_vorher!Q114</f>
        <v>0</v>
      </c>
      <c r="R79" s="81"/>
      <c r="S79" s="81">
        <f>costshr!R78-costshr_vorher!S114</f>
        <v>0</v>
      </c>
      <c r="T79" s="81">
        <f>costshr!S78-costshr_vorher!T114</f>
        <v>0</v>
      </c>
      <c r="U79" s="81">
        <f>costshr!T78-costshr_vorher!U114</f>
        <v>0</v>
      </c>
      <c r="V79" s="81">
        <f>costshr!U78-costshr_vorher!V114</f>
        <v>0</v>
      </c>
    </row>
    <row r="80" spans="1:22" x14ac:dyDescent="0.25">
      <c r="A80" t="str">
        <f>costshr!A79</f>
        <v>EUN</v>
      </c>
      <c r="B80" t="str">
        <f>costshr!B79</f>
        <v>bGAS</v>
      </c>
      <c r="C80" s="81">
        <f>costshr!C79-costshr_vorher!C115</f>
        <v>0</v>
      </c>
      <c r="D80" s="81">
        <f>costshr!D79-costshr_vorher!D115</f>
        <v>0</v>
      </c>
      <c r="E80" s="81">
        <f>costshr!E79-costshr_vorher!E115</f>
        <v>0</v>
      </c>
      <c r="F80" s="81">
        <f>costshr!F79-costshr_vorher!F115</f>
        <v>0</v>
      </c>
      <c r="G80" s="81">
        <f>costshr!G79-costshr_vorher!G115</f>
        <v>0</v>
      </c>
      <c r="H80" s="81">
        <f>costshr!H79-costshr_vorher!H115</f>
        <v>0</v>
      </c>
      <c r="I80" s="81">
        <f>costshr!I79-costshr_vorher!I115</f>
        <v>0</v>
      </c>
      <c r="J80" s="81">
        <f>costshr!J79-costshr_vorher!J115</f>
        <v>0</v>
      </c>
      <c r="K80" s="81">
        <f>costshr!K79-costshr_vorher!K115</f>
        <v>0</v>
      </c>
      <c r="L80" s="81">
        <f>costshr!L79-costshr_vorher!L115</f>
        <v>0</v>
      </c>
      <c r="M80" s="81">
        <f>costshr!M79-costshr_vorher!M115</f>
        <v>0</v>
      </c>
      <c r="N80" s="81">
        <f>costshr!N79-costshr_vorher!N115</f>
        <v>0</v>
      </c>
      <c r="O80" s="81">
        <f>costshr!O79-costshr_vorher!O115</f>
        <v>0</v>
      </c>
      <c r="P80" s="81">
        <f>costshr!P79-costshr_vorher!P115</f>
        <v>0</v>
      </c>
      <c r="Q80" s="81">
        <f>costshr!Q79-costshr_vorher!Q115</f>
        <v>0</v>
      </c>
      <c r="R80" s="81"/>
      <c r="S80" s="81">
        <f>costshr!R79-costshr_vorher!S115</f>
        <v>0</v>
      </c>
      <c r="T80" s="81">
        <f>costshr!S79-costshr_vorher!T115</f>
        <v>0</v>
      </c>
      <c r="U80" s="81">
        <f>costshr!T79-costshr_vorher!U115</f>
        <v>0</v>
      </c>
      <c r="V80" s="81">
        <f>costshr!U79-costshr_vorher!V115</f>
        <v>0</v>
      </c>
    </row>
    <row r="81" spans="1:22" x14ac:dyDescent="0.25">
      <c r="A81" t="str">
        <f>costshr!A80</f>
        <v>EUN</v>
      </c>
      <c r="B81" t="str">
        <f>costshr!B80</f>
        <v>bGEO</v>
      </c>
      <c r="C81" s="81">
        <f>costshr!C80-costshr_vorher!C116</f>
        <v>0</v>
      </c>
      <c r="D81" s="81">
        <f>costshr!D80-costshr_vorher!D116</f>
        <v>0</v>
      </c>
      <c r="E81" s="81">
        <f>costshr!E80-costshr_vorher!E116</f>
        <v>0</v>
      </c>
      <c r="F81" s="81">
        <f>costshr!F80-costshr_vorher!F116</f>
        <v>0</v>
      </c>
      <c r="G81" s="81">
        <f>costshr!G80-costshr_vorher!G116</f>
        <v>0</v>
      </c>
      <c r="H81" s="81">
        <f>costshr!H80-costshr_vorher!H116</f>
        <v>0</v>
      </c>
      <c r="I81" s="81">
        <f>costshr!I80-costshr_vorher!I116</f>
        <v>0</v>
      </c>
      <c r="J81" s="81">
        <f>costshr!J80-costshr_vorher!J116</f>
        <v>0</v>
      </c>
      <c r="K81" s="81">
        <f>costshr!K80-costshr_vorher!K116</f>
        <v>0</v>
      </c>
      <c r="L81" s="81">
        <f>costshr!L80-costshr_vorher!L116</f>
        <v>0</v>
      </c>
      <c r="M81" s="81">
        <f>costshr!M80-costshr_vorher!M116</f>
        <v>0</v>
      </c>
      <c r="N81" s="81">
        <f>costshr!N80-costshr_vorher!N116</f>
        <v>0</v>
      </c>
      <c r="O81" s="81">
        <f>costshr!O80-costshr_vorher!O116</f>
        <v>0</v>
      </c>
      <c r="P81" s="81">
        <f>costshr!P80-costshr_vorher!P116</f>
        <v>0</v>
      </c>
      <c r="Q81" s="81">
        <f>costshr!Q80-costshr_vorher!Q116</f>
        <v>0</v>
      </c>
      <c r="R81" s="81"/>
      <c r="S81" s="81">
        <f>costshr!R80-costshr_vorher!S116</f>
        <v>0</v>
      </c>
      <c r="T81" s="81">
        <f>costshr!S80-costshr_vorher!T116</f>
        <v>0</v>
      </c>
      <c r="U81" s="81">
        <f>costshr!T80-costshr_vorher!U116</f>
        <v>0</v>
      </c>
      <c r="V81" s="81">
        <f>costshr!U80-costshr_vorher!V116</f>
        <v>0</v>
      </c>
    </row>
    <row r="82" spans="1:22" x14ac:dyDescent="0.25">
      <c r="A82" t="str">
        <f>costshr!A81</f>
        <v>EUN</v>
      </c>
      <c r="B82" t="str">
        <f>costshr!B81</f>
        <v>bHC</v>
      </c>
      <c r="C82" s="81">
        <f>costshr!C81-costshr_vorher!C117</f>
        <v>0</v>
      </c>
      <c r="D82" s="81">
        <f>costshr!D81-costshr_vorher!D117</f>
        <v>0</v>
      </c>
      <c r="E82" s="81">
        <f>costshr!E81-costshr_vorher!E117</f>
        <v>0</v>
      </c>
      <c r="F82" s="81">
        <f>costshr!F81-costshr_vorher!F117</f>
        <v>0</v>
      </c>
      <c r="G82" s="81">
        <f>costshr!G81-costshr_vorher!G117</f>
        <v>0</v>
      </c>
      <c r="H82" s="81">
        <f>costshr!H81-costshr_vorher!H117</f>
        <v>0</v>
      </c>
      <c r="I82" s="81">
        <f>costshr!I81-costshr_vorher!I117</f>
        <v>0</v>
      </c>
      <c r="J82" s="81">
        <f>costshr!J81-costshr_vorher!J117</f>
        <v>0</v>
      </c>
      <c r="K82" s="81">
        <f>costshr!K81-costshr_vorher!K117</f>
        <v>0</v>
      </c>
      <c r="L82" s="81">
        <f>costshr!L81-costshr_vorher!L117</f>
        <v>0</v>
      </c>
      <c r="M82" s="81">
        <f>costshr!M81-costshr_vorher!M117</f>
        <v>0</v>
      </c>
      <c r="N82" s="81">
        <f>costshr!N81-costshr_vorher!N117</f>
        <v>0</v>
      </c>
      <c r="O82" s="81">
        <f>costshr!O81-costshr_vorher!O117</f>
        <v>0</v>
      </c>
      <c r="P82" s="81">
        <f>costshr!P81-costshr_vorher!P117</f>
        <v>0</v>
      </c>
      <c r="Q82" s="81">
        <f>costshr!Q81-costshr_vorher!Q117</f>
        <v>0</v>
      </c>
      <c r="R82" s="81"/>
      <c r="S82" s="81">
        <f>costshr!R81-costshr_vorher!S117</f>
        <v>0</v>
      </c>
      <c r="T82" s="81">
        <f>costshr!S81-costshr_vorher!T117</f>
        <v>0</v>
      </c>
      <c r="U82" s="81">
        <f>costshr!T81-costshr_vorher!U117</f>
        <v>0</v>
      </c>
      <c r="V82" s="81">
        <f>costshr!U81-costshr_vorher!V117</f>
        <v>0</v>
      </c>
    </row>
    <row r="83" spans="1:22" x14ac:dyDescent="0.25">
      <c r="A83" t="str">
        <f>costshr!A82</f>
        <v>EUN</v>
      </c>
      <c r="B83" t="str">
        <f>costshr!B82</f>
        <v>bHYDRO</v>
      </c>
      <c r="C83" s="81">
        <f>costshr!C82-costshr_vorher!C118</f>
        <v>0</v>
      </c>
      <c r="D83" s="81">
        <f>costshr!D82-costshr_vorher!D118</f>
        <v>0</v>
      </c>
      <c r="E83" s="81">
        <f>costshr!E82-costshr_vorher!E118</f>
        <v>0</v>
      </c>
      <c r="F83" s="81">
        <f>costshr!F82-costshr_vorher!F118</f>
        <v>0</v>
      </c>
      <c r="G83" s="81">
        <f>costshr!G82-costshr_vorher!G118</f>
        <v>0</v>
      </c>
      <c r="H83" s="81">
        <f>costshr!H82-costshr_vorher!H118</f>
        <v>0</v>
      </c>
      <c r="I83" s="81">
        <f>costshr!I82-costshr_vorher!I118</f>
        <v>0</v>
      </c>
      <c r="J83" s="81">
        <f>costshr!J82-costshr_vorher!J118</f>
        <v>0</v>
      </c>
      <c r="K83" s="81">
        <f>costshr!K82-costshr_vorher!K118</f>
        <v>0</v>
      </c>
      <c r="L83" s="81">
        <f>costshr!L82-costshr_vorher!L118</f>
        <v>0</v>
      </c>
      <c r="M83" s="81">
        <f>costshr!M82-costshr_vorher!M118</f>
        <v>0</v>
      </c>
      <c r="N83" s="81">
        <f>costshr!N82-costshr_vorher!N118</f>
        <v>0</v>
      </c>
      <c r="O83" s="81">
        <f>costshr!O82-costshr_vorher!O118</f>
        <v>0</v>
      </c>
      <c r="P83" s="81">
        <f>costshr!P82-costshr_vorher!P118</f>
        <v>0</v>
      </c>
      <c r="Q83" s="81">
        <f>costshr!Q82-costshr_vorher!Q118</f>
        <v>0</v>
      </c>
      <c r="R83" s="81"/>
      <c r="S83" s="81">
        <f>costshr!R82-costshr_vorher!S118</f>
        <v>0</v>
      </c>
      <c r="T83" s="81">
        <f>costshr!S82-costshr_vorher!T118</f>
        <v>0</v>
      </c>
      <c r="U83" s="81">
        <f>costshr!T82-costshr_vorher!U118</f>
        <v>0</v>
      </c>
      <c r="V83" s="81">
        <f>costshr!U82-costshr_vorher!V118</f>
        <v>0</v>
      </c>
    </row>
    <row r="84" spans="1:22" x14ac:dyDescent="0.25">
      <c r="A84" t="str">
        <f>costshr!A83</f>
        <v>EUN</v>
      </c>
      <c r="B84" t="str">
        <f>costshr!B83</f>
        <v>bNUC</v>
      </c>
      <c r="C84" s="81">
        <f>costshr!C83-costshr_vorher!C119</f>
        <v>0</v>
      </c>
      <c r="D84" s="81">
        <f>costshr!D83-costshr_vorher!D119</f>
        <v>0</v>
      </c>
      <c r="E84" s="81">
        <f>costshr!E83-costshr_vorher!E119</f>
        <v>0</v>
      </c>
      <c r="F84" s="81">
        <f>costshr!F83-costshr_vorher!F119</f>
        <v>0</v>
      </c>
      <c r="G84" s="81">
        <f>costshr!G83-costshr_vorher!G119</f>
        <v>0</v>
      </c>
      <c r="H84" s="81">
        <f>costshr!H83-costshr_vorher!H119</f>
        <v>0</v>
      </c>
      <c r="I84" s="81">
        <f>costshr!I83-costshr_vorher!I119</f>
        <v>0</v>
      </c>
      <c r="J84" s="81">
        <f>costshr!J83-costshr_vorher!J119</f>
        <v>0</v>
      </c>
      <c r="K84" s="81">
        <f>costshr!K83-costshr_vorher!K119</f>
        <v>0</v>
      </c>
      <c r="L84" s="81">
        <f>costshr!L83-costshr_vorher!L119</f>
        <v>0</v>
      </c>
      <c r="M84" s="81">
        <f>costshr!M83-costshr_vorher!M119</f>
        <v>0</v>
      </c>
      <c r="N84" s="81">
        <f>costshr!N83-costshr_vorher!N119</f>
        <v>0</v>
      </c>
      <c r="O84" s="81">
        <f>costshr!O83-costshr_vorher!O119</f>
        <v>0</v>
      </c>
      <c r="P84" s="81">
        <f>costshr!P83-costshr_vorher!P119</f>
        <v>0</v>
      </c>
      <c r="Q84" s="81">
        <f>costshr!Q83-costshr_vorher!Q119</f>
        <v>0</v>
      </c>
      <c r="R84" s="81"/>
      <c r="S84" s="81">
        <f>costshr!R83-costshr_vorher!S119</f>
        <v>0</v>
      </c>
      <c r="T84" s="81">
        <f>costshr!S83-costshr_vorher!T119</f>
        <v>0</v>
      </c>
      <c r="U84" s="81">
        <f>costshr!T83-costshr_vorher!U119</f>
        <v>0</v>
      </c>
      <c r="V84" s="81">
        <f>costshr!U83-costshr_vorher!V119</f>
        <v>0</v>
      </c>
    </row>
    <row r="85" spans="1:22" x14ac:dyDescent="0.25">
      <c r="A85" t="str">
        <f>costshr!A84</f>
        <v>EUN</v>
      </c>
      <c r="B85" t="str">
        <f>costshr!B84</f>
        <v>bOIL</v>
      </c>
      <c r="C85" s="81">
        <f>costshr!C84-costshr_vorher!C120</f>
        <v>0</v>
      </c>
      <c r="D85" s="81">
        <f>costshr!D84-costshr_vorher!D120</f>
        <v>0</v>
      </c>
      <c r="E85" s="81">
        <f>costshr!E84-costshr_vorher!E120</f>
        <v>0</v>
      </c>
      <c r="F85" s="81">
        <f>costshr!F84-costshr_vorher!F120</f>
        <v>0</v>
      </c>
      <c r="G85" s="81">
        <f>costshr!G84-costshr_vorher!G120</f>
        <v>0</v>
      </c>
      <c r="H85" s="81">
        <f>costshr!H84-costshr_vorher!H120</f>
        <v>0</v>
      </c>
      <c r="I85" s="81">
        <f>costshr!I84-costshr_vorher!I120</f>
        <v>0</v>
      </c>
      <c r="J85" s="81">
        <f>costshr!J84-costshr_vorher!J120</f>
        <v>0</v>
      </c>
      <c r="K85" s="81">
        <f>costshr!K84-costshr_vorher!K120</f>
        <v>0</v>
      </c>
      <c r="L85" s="81">
        <f>costshr!L84-costshr_vorher!L120</f>
        <v>0</v>
      </c>
      <c r="M85" s="81">
        <f>costshr!M84-costshr_vorher!M120</f>
        <v>0</v>
      </c>
      <c r="N85" s="81">
        <f>costshr!N84-costshr_vorher!N120</f>
        <v>0</v>
      </c>
      <c r="O85" s="81">
        <f>costshr!O84-costshr_vorher!O120</f>
        <v>0</v>
      </c>
      <c r="P85" s="81">
        <f>costshr!P84-costshr_vorher!P120</f>
        <v>0</v>
      </c>
      <c r="Q85" s="81">
        <f>costshr!Q84-costshr_vorher!Q120</f>
        <v>0</v>
      </c>
      <c r="R85" s="81"/>
      <c r="S85" s="81">
        <f>costshr!R84-costshr_vorher!S120</f>
        <v>0</v>
      </c>
      <c r="T85" s="81">
        <f>costshr!S84-costshr_vorher!T120</f>
        <v>0</v>
      </c>
      <c r="U85" s="81">
        <f>costshr!T84-costshr_vorher!U120</f>
        <v>0</v>
      </c>
      <c r="V85" s="81">
        <f>costshr!U84-costshr_vorher!V120</f>
        <v>0</v>
      </c>
    </row>
    <row r="86" spans="1:22" x14ac:dyDescent="0.25">
      <c r="A86" t="str">
        <f>costshr!A85</f>
        <v>EUN</v>
      </c>
      <c r="B86" t="str">
        <f>costshr!B85</f>
        <v>mCCS</v>
      </c>
      <c r="C86" s="81">
        <f>costshr!C85-costshr_vorher!C121</f>
        <v>0</v>
      </c>
      <c r="D86" s="81">
        <f>costshr!D85-costshr_vorher!D121</f>
        <v>0</v>
      </c>
      <c r="E86" s="81">
        <f>costshr!E85-costshr_vorher!E121</f>
        <v>0</v>
      </c>
      <c r="F86" s="81">
        <f>costshr!F85-costshr_vorher!F121</f>
        <v>0</v>
      </c>
      <c r="G86" s="81">
        <f>costshr!G85-costshr_vorher!G121</f>
        <v>0</v>
      </c>
      <c r="H86" s="81">
        <f>costshr!H85-costshr_vorher!H121</f>
        <v>0</v>
      </c>
      <c r="I86" s="81">
        <f>costshr!I85-costshr_vorher!I121</f>
        <v>0</v>
      </c>
      <c r="J86" s="81">
        <f>costshr!J85-costshr_vorher!J121</f>
        <v>0</v>
      </c>
      <c r="K86" s="81">
        <f>costshr!K85-costshr_vorher!K121</f>
        <v>0</v>
      </c>
      <c r="L86" s="81">
        <f>costshr!L85-costshr_vorher!L121</f>
        <v>0</v>
      </c>
      <c r="M86" s="81">
        <f>costshr!M85-costshr_vorher!M121</f>
        <v>0</v>
      </c>
      <c r="N86" s="81">
        <f>costshr!N85-costshr_vorher!N121</f>
        <v>0</v>
      </c>
      <c r="O86" s="81">
        <f>costshr!O85-costshr_vorher!O121</f>
        <v>0</v>
      </c>
      <c r="P86" s="81">
        <f>costshr!P85-costshr_vorher!P121</f>
        <v>0</v>
      </c>
      <c r="Q86" s="81">
        <f>costshr!Q85-costshr_vorher!Q121</f>
        <v>0</v>
      </c>
      <c r="R86" s="81"/>
      <c r="S86" s="81">
        <f>costshr!R85-costshr_vorher!S121</f>
        <v>0</v>
      </c>
      <c r="T86" s="81">
        <f>costshr!S85-costshr_vorher!T121</f>
        <v>0</v>
      </c>
      <c r="U86" s="81">
        <f>costshr!T85-costshr_vorher!U121</f>
        <v>0</v>
      </c>
      <c r="V86" s="81">
        <f>costshr!U85-costshr_vorher!V121</f>
        <v>0</v>
      </c>
    </row>
    <row r="87" spans="1:22" x14ac:dyDescent="0.25">
      <c r="A87" t="str">
        <f>costshr!A86</f>
        <v>EUN</v>
      </c>
      <c r="B87" t="str">
        <f>costshr!B86</f>
        <v>mGAS</v>
      </c>
      <c r="C87" s="81">
        <f>costshr!C86-costshr_vorher!C122</f>
        <v>0</v>
      </c>
      <c r="D87" s="81">
        <f>costshr!D86-costshr_vorher!D122</f>
        <v>0</v>
      </c>
      <c r="E87" s="81">
        <f>costshr!E86-costshr_vorher!E122</f>
        <v>0</v>
      </c>
      <c r="F87" s="81">
        <f>costshr!F86-costshr_vorher!F122</f>
        <v>0</v>
      </c>
      <c r="G87" s="81">
        <f>costshr!G86-costshr_vorher!G122</f>
        <v>0</v>
      </c>
      <c r="H87" s="81">
        <f>costshr!H86-costshr_vorher!H122</f>
        <v>0</v>
      </c>
      <c r="I87" s="81">
        <f>costshr!I86-costshr_vorher!I122</f>
        <v>0</v>
      </c>
      <c r="J87" s="81">
        <f>costshr!J86-costshr_vorher!J122</f>
        <v>0</v>
      </c>
      <c r="K87" s="81">
        <f>costshr!K86-costshr_vorher!K122</f>
        <v>0</v>
      </c>
      <c r="L87" s="81">
        <f>costshr!L86-costshr_vorher!L122</f>
        <v>0</v>
      </c>
      <c r="M87" s="81">
        <f>costshr!M86-costshr_vorher!M122</f>
        <v>0</v>
      </c>
      <c r="N87" s="81">
        <f>costshr!N86-costshr_vorher!N122</f>
        <v>0</v>
      </c>
      <c r="O87" s="81">
        <f>costshr!O86-costshr_vorher!O122</f>
        <v>0</v>
      </c>
      <c r="P87" s="81">
        <f>costshr!P86-costshr_vorher!P122</f>
        <v>0</v>
      </c>
      <c r="Q87" s="81">
        <f>costshr!Q86-costshr_vorher!Q122</f>
        <v>0</v>
      </c>
      <c r="R87" s="81"/>
      <c r="S87" s="81">
        <f>costshr!R86-costshr_vorher!S122</f>
        <v>0</v>
      </c>
      <c r="T87" s="81">
        <f>costshr!S86-costshr_vorher!T122</f>
        <v>0</v>
      </c>
      <c r="U87" s="81">
        <f>costshr!T86-costshr_vorher!U122</f>
        <v>0</v>
      </c>
      <c r="V87" s="81">
        <f>costshr!U86-costshr_vorher!V122</f>
        <v>0</v>
      </c>
    </row>
    <row r="88" spans="1:22" x14ac:dyDescent="0.25">
      <c r="A88" t="str">
        <f>costshr!A87</f>
        <v>EUN</v>
      </c>
      <c r="B88" t="str">
        <f>costshr!B87</f>
        <v>mHC</v>
      </c>
      <c r="C88" s="81">
        <f>costshr!C87-costshr_vorher!C123</f>
        <v>0</v>
      </c>
      <c r="D88" s="81">
        <f>costshr!D87-costshr_vorher!D123</f>
        <v>0</v>
      </c>
      <c r="E88" s="81">
        <f>costshr!E87-costshr_vorher!E123</f>
        <v>0</v>
      </c>
      <c r="F88" s="81">
        <f>costshr!F87-costshr_vorher!F123</f>
        <v>0</v>
      </c>
      <c r="G88" s="81">
        <f>costshr!G87-costshr_vorher!G123</f>
        <v>0</v>
      </c>
      <c r="H88" s="81">
        <f>costshr!H87-costshr_vorher!H123</f>
        <v>0</v>
      </c>
      <c r="I88" s="81">
        <f>costshr!I87-costshr_vorher!I123</f>
        <v>0</v>
      </c>
      <c r="J88" s="81">
        <f>costshr!J87-costshr_vorher!J123</f>
        <v>0</v>
      </c>
      <c r="K88" s="81">
        <f>costshr!K87-costshr_vorher!K123</f>
        <v>0</v>
      </c>
      <c r="L88" s="81">
        <f>costshr!L87-costshr_vorher!L123</f>
        <v>0</v>
      </c>
      <c r="M88" s="81">
        <f>costshr!M87-costshr_vorher!M123</f>
        <v>0</v>
      </c>
      <c r="N88" s="81">
        <f>costshr!N87-costshr_vorher!N123</f>
        <v>0</v>
      </c>
      <c r="O88" s="81">
        <f>costshr!O87-costshr_vorher!O123</f>
        <v>0</v>
      </c>
      <c r="P88" s="81">
        <f>costshr!P87-costshr_vorher!P123</f>
        <v>0</v>
      </c>
      <c r="Q88" s="81">
        <f>costshr!Q87-costshr_vorher!Q123</f>
        <v>0</v>
      </c>
      <c r="R88" s="81"/>
      <c r="S88" s="81">
        <f>costshr!R87-costshr_vorher!S123</f>
        <v>0</v>
      </c>
      <c r="T88" s="81">
        <f>costshr!S87-costshr_vorher!T123</f>
        <v>0</v>
      </c>
      <c r="U88" s="81">
        <f>costshr!T87-costshr_vorher!U123</f>
        <v>0</v>
      </c>
      <c r="V88" s="81">
        <f>costshr!U87-costshr_vorher!V123</f>
        <v>0</v>
      </c>
    </row>
    <row r="89" spans="1:22" x14ac:dyDescent="0.25">
      <c r="A89" t="str">
        <f>costshr!A88</f>
        <v>EUN</v>
      </c>
      <c r="B89" t="str">
        <f>costshr!B88</f>
        <v>mOIL</v>
      </c>
      <c r="C89" s="81">
        <f>costshr!C88-costshr_vorher!C124</f>
        <v>0</v>
      </c>
      <c r="D89" s="81">
        <f>costshr!D88-costshr_vorher!D124</f>
        <v>0</v>
      </c>
      <c r="E89" s="81">
        <f>costshr!E88-costshr_vorher!E124</f>
        <v>0</v>
      </c>
      <c r="F89" s="81">
        <f>costshr!F88-costshr_vorher!F124</f>
        <v>0</v>
      </c>
      <c r="G89" s="81">
        <f>costshr!G88-costshr_vorher!G124</f>
        <v>0</v>
      </c>
      <c r="H89" s="81">
        <f>costshr!H88-costshr_vorher!H124</f>
        <v>0</v>
      </c>
      <c r="I89" s="81">
        <f>costshr!I88-costshr_vorher!I124</f>
        <v>0</v>
      </c>
      <c r="J89" s="81">
        <f>costshr!J88-costshr_vorher!J124</f>
        <v>0</v>
      </c>
      <c r="K89" s="81">
        <f>costshr!K88-costshr_vorher!K124</f>
        <v>0</v>
      </c>
      <c r="L89" s="81">
        <f>costshr!L88-costshr_vorher!L124</f>
        <v>0</v>
      </c>
      <c r="M89" s="81">
        <f>costshr!M88-costshr_vorher!M124</f>
        <v>0</v>
      </c>
      <c r="N89" s="81">
        <f>costshr!N88-costshr_vorher!N124</f>
        <v>0</v>
      </c>
      <c r="O89" s="81">
        <f>costshr!O88-costshr_vorher!O124</f>
        <v>0</v>
      </c>
      <c r="P89" s="81">
        <f>costshr!P88-costshr_vorher!P124</f>
        <v>0</v>
      </c>
      <c r="Q89" s="81">
        <f>costshr!Q88-costshr_vorher!Q124</f>
        <v>0</v>
      </c>
      <c r="R89" s="81"/>
      <c r="S89" s="81">
        <f>costshr!R88-costshr_vorher!S124</f>
        <v>0</v>
      </c>
      <c r="T89" s="81">
        <f>costshr!S88-costshr_vorher!T124</f>
        <v>0</v>
      </c>
      <c r="U89" s="81">
        <f>costshr!T88-costshr_vorher!U124</f>
        <v>0</v>
      </c>
      <c r="V89" s="81">
        <f>costshr!U88-costshr_vorher!V124</f>
        <v>0</v>
      </c>
    </row>
    <row r="90" spans="1:22" x14ac:dyDescent="0.25">
      <c r="A90" t="str">
        <f>costshr!A89</f>
        <v>EUN</v>
      </c>
      <c r="B90" t="str">
        <f>costshr!B89</f>
        <v>mSOLAR</v>
      </c>
      <c r="C90" s="81">
        <f>costshr!C89-costshr_vorher!C125</f>
        <v>0</v>
      </c>
      <c r="D90" s="81">
        <f>costshr!D89-costshr_vorher!D125</f>
        <v>0</v>
      </c>
      <c r="E90" s="81">
        <f>costshr!E89-costshr_vorher!E125</f>
        <v>0</v>
      </c>
      <c r="F90" s="81">
        <f>costshr!F89-costshr_vorher!F125</f>
        <v>0</v>
      </c>
      <c r="G90" s="81">
        <f>costshr!G89-costshr_vorher!G125</f>
        <v>0</v>
      </c>
      <c r="H90" s="81">
        <f>costshr!H89-costshr_vorher!H125</f>
        <v>0</v>
      </c>
      <c r="I90" s="81">
        <f>costshr!I89-costshr_vorher!I125</f>
        <v>0</v>
      </c>
      <c r="J90" s="81">
        <f>costshr!J89-costshr_vorher!J125</f>
        <v>0</v>
      </c>
      <c r="K90" s="81">
        <f>costshr!K89-costshr_vorher!K125</f>
        <v>0</v>
      </c>
      <c r="L90" s="81">
        <f>costshr!L89-costshr_vorher!L125</f>
        <v>0</v>
      </c>
      <c r="M90" s="81">
        <f>costshr!M89-costshr_vorher!M125</f>
        <v>0</v>
      </c>
      <c r="N90" s="81">
        <f>costshr!N89-costshr_vorher!N125</f>
        <v>0</v>
      </c>
      <c r="O90" s="81">
        <f>costshr!O89-costshr_vorher!O125</f>
        <v>0</v>
      </c>
      <c r="P90" s="81">
        <f>costshr!P89-costshr_vorher!P125</f>
        <v>0</v>
      </c>
      <c r="Q90" s="81">
        <f>costshr!Q89-costshr_vorher!Q125</f>
        <v>0</v>
      </c>
      <c r="R90" s="81"/>
      <c r="S90" s="81">
        <f>costshr!R89-costshr_vorher!S125</f>
        <v>0</v>
      </c>
      <c r="T90" s="81">
        <f>costshr!S89-costshr_vorher!T125</f>
        <v>0</v>
      </c>
      <c r="U90" s="81">
        <f>costshr!T89-costshr_vorher!U125</f>
        <v>0</v>
      </c>
      <c r="V90" s="81">
        <f>costshr!U89-costshr_vorher!V125</f>
        <v>0</v>
      </c>
    </row>
    <row r="91" spans="1:22" x14ac:dyDescent="0.25">
      <c r="A91" t="str">
        <f>costshr!A90</f>
        <v>EUN</v>
      </c>
      <c r="B91" t="str">
        <f>costshr!B90</f>
        <v>mWIND</v>
      </c>
      <c r="C91" s="81">
        <f>costshr!C90-costshr_vorher!C126</f>
        <v>0</v>
      </c>
      <c r="D91" s="81">
        <f>costshr!D90-costshr_vorher!D126</f>
        <v>0</v>
      </c>
      <c r="E91" s="81">
        <f>costshr!E90-costshr_vorher!E126</f>
        <v>0</v>
      </c>
      <c r="F91" s="81">
        <f>costshr!F90-costshr_vorher!F126</f>
        <v>0</v>
      </c>
      <c r="G91" s="81">
        <f>costshr!G90-costshr_vorher!G126</f>
        <v>0</v>
      </c>
      <c r="H91" s="81">
        <f>costshr!H90-costshr_vorher!H126</f>
        <v>0</v>
      </c>
      <c r="I91" s="81">
        <f>costshr!I90-costshr_vorher!I126</f>
        <v>0</v>
      </c>
      <c r="J91" s="81">
        <f>costshr!J90-costshr_vorher!J126</f>
        <v>0</v>
      </c>
      <c r="K91" s="81">
        <f>costshr!K90-costshr_vorher!K126</f>
        <v>0</v>
      </c>
      <c r="L91" s="81">
        <f>costshr!L90-costshr_vorher!L126</f>
        <v>0</v>
      </c>
      <c r="M91" s="81">
        <f>costshr!M90-costshr_vorher!M126</f>
        <v>0</v>
      </c>
      <c r="N91" s="81">
        <f>costshr!N90-costshr_vorher!N126</f>
        <v>0</v>
      </c>
      <c r="O91" s="81">
        <f>costshr!O90-costshr_vorher!O126</f>
        <v>0</v>
      </c>
      <c r="P91" s="81">
        <f>costshr!P90-costshr_vorher!P126</f>
        <v>0</v>
      </c>
      <c r="Q91" s="81">
        <f>costshr!Q90-costshr_vorher!Q126</f>
        <v>0</v>
      </c>
      <c r="R91" s="81"/>
      <c r="S91" s="81">
        <f>costshr!R90-costshr_vorher!S126</f>
        <v>0</v>
      </c>
      <c r="T91" s="81">
        <f>costshr!S90-costshr_vorher!T126</f>
        <v>0</v>
      </c>
      <c r="U91" s="81">
        <f>costshr!T90-costshr_vorher!U126</f>
        <v>0</v>
      </c>
      <c r="V91" s="81">
        <f>costshr!U90-costshr_vorher!V126</f>
        <v>0</v>
      </c>
    </row>
    <row r="92" spans="1:22" x14ac:dyDescent="0.25">
      <c r="A92" t="str">
        <f>costshr!A91</f>
        <v>EUN</v>
      </c>
      <c r="B92" t="str">
        <f>costshr!B91</f>
        <v>pGAS</v>
      </c>
      <c r="C92" s="81">
        <f>costshr!C91-costshr_vorher!C127</f>
        <v>0</v>
      </c>
      <c r="D92" s="81">
        <f>costshr!D91-costshr_vorher!D127</f>
        <v>0</v>
      </c>
      <c r="E92" s="81">
        <f>costshr!E91-costshr_vorher!E127</f>
        <v>0</v>
      </c>
      <c r="F92" s="81">
        <f>costshr!F91-costshr_vorher!F127</f>
        <v>0</v>
      </c>
      <c r="G92" s="81">
        <f>costshr!G91-costshr_vorher!G127</f>
        <v>0</v>
      </c>
      <c r="H92" s="81">
        <f>costshr!H91-costshr_vorher!H127</f>
        <v>0</v>
      </c>
      <c r="I92" s="81">
        <f>costshr!I91-costshr_vorher!I127</f>
        <v>0</v>
      </c>
      <c r="J92" s="81">
        <f>costshr!J91-costshr_vorher!J127</f>
        <v>0</v>
      </c>
      <c r="K92" s="81">
        <f>costshr!K91-costshr_vorher!K127</f>
        <v>0</v>
      </c>
      <c r="L92" s="81">
        <f>costshr!L91-costshr_vorher!L127</f>
        <v>0</v>
      </c>
      <c r="M92" s="81">
        <f>costshr!M91-costshr_vorher!M127</f>
        <v>0</v>
      </c>
      <c r="N92" s="81">
        <f>costshr!N91-costshr_vorher!N127</f>
        <v>0</v>
      </c>
      <c r="O92" s="81">
        <f>costshr!O91-costshr_vorher!O127</f>
        <v>0</v>
      </c>
      <c r="P92" s="81">
        <f>costshr!P91-costshr_vorher!P127</f>
        <v>0</v>
      </c>
      <c r="Q92" s="81">
        <f>costshr!Q91-costshr_vorher!Q127</f>
        <v>0</v>
      </c>
      <c r="R92" s="81"/>
      <c r="S92" s="81">
        <f>costshr!R91-costshr_vorher!S127</f>
        <v>0</v>
      </c>
      <c r="T92" s="81">
        <f>costshr!S91-costshr_vorher!T127</f>
        <v>0</v>
      </c>
      <c r="U92" s="81">
        <f>costshr!T91-costshr_vorher!U127</f>
        <v>0</v>
      </c>
      <c r="V92" s="81">
        <f>costshr!U91-costshr_vorher!V127</f>
        <v>0</v>
      </c>
    </row>
    <row r="93" spans="1:22" x14ac:dyDescent="0.25">
      <c r="A93" t="str">
        <f>costshr!A92</f>
        <v>EUN</v>
      </c>
      <c r="B93" t="str">
        <f>costshr!B92</f>
        <v>pHYDRO</v>
      </c>
      <c r="C93" s="81">
        <f>costshr!C92-costshr_vorher!C128</f>
        <v>0</v>
      </c>
      <c r="D93" s="81">
        <f>costshr!D92-costshr_vorher!D128</f>
        <v>0</v>
      </c>
      <c r="E93" s="81">
        <f>costshr!E92-costshr_vorher!E128</f>
        <v>0</v>
      </c>
      <c r="F93" s="81">
        <f>costshr!F92-costshr_vorher!F128</f>
        <v>0</v>
      </c>
      <c r="G93" s="81">
        <f>costshr!G92-costshr_vorher!G128</f>
        <v>0</v>
      </c>
      <c r="H93" s="81">
        <f>costshr!H92-costshr_vorher!H128</f>
        <v>0</v>
      </c>
      <c r="I93" s="81">
        <f>costshr!I92-costshr_vorher!I128</f>
        <v>0</v>
      </c>
      <c r="J93" s="81">
        <f>costshr!J92-costshr_vorher!J128</f>
        <v>0</v>
      </c>
      <c r="K93" s="81">
        <f>costshr!K92-costshr_vorher!K128</f>
        <v>0</v>
      </c>
      <c r="L93" s="81">
        <f>costshr!L92-costshr_vorher!L128</f>
        <v>0</v>
      </c>
      <c r="M93" s="81">
        <f>costshr!M92-costshr_vorher!M128</f>
        <v>0</v>
      </c>
      <c r="N93" s="81">
        <f>costshr!N92-costshr_vorher!N128</f>
        <v>0</v>
      </c>
      <c r="O93" s="81">
        <f>costshr!O92-costshr_vorher!O128</f>
        <v>0</v>
      </c>
      <c r="P93" s="81">
        <f>costshr!P92-costshr_vorher!P128</f>
        <v>0</v>
      </c>
      <c r="Q93" s="81">
        <f>costshr!Q92-costshr_vorher!Q128</f>
        <v>0</v>
      </c>
      <c r="R93" s="81"/>
      <c r="S93" s="81">
        <f>costshr!R92-costshr_vorher!S128</f>
        <v>0</v>
      </c>
      <c r="T93" s="81">
        <f>costshr!S92-costshr_vorher!T128</f>
        <v>0</v>
      </c>
      <c r="U93" s="81">
        <f>costshr!T92-costshr_vorher!U128</f>
        <v>0</v>
      </c>
      <c r="V93" s="81">
        <f>costshr!U92-costshr_vorher!V128</f>
        <v>0</v>
      </c>
    </row>
    <row r="94" spans="1:22" x14ac:dyDescent="0.25">
      <c r="A94" t="str">
        <f>costshr!A93</f>
        <v>EUN</v>
      </c>
      <c r="B94" t="str">
        <f>costshr!B93</f>
        <v>pOIL</v>
      </c>
      <c r="C94" s="81">
        <f>costshr!C93-costshr_vorher!C129</f>
        <v>0</v>
      </c>
      <c r="D94" s="81">
        <f>costshr!D93-costshr_vorher!D129</f>
        <v>0</v>
      </c>
      <c r="E94" s="81">
        <f>costshr!E93-costshr_vorher!E129</f>
        <v>0</v>
      </c>
      <c r="F94" s="81">
        <f>costshr!F93-costshr_vorher!F129</f>
        <v>0</v>
      </c>
      <c r="G94" s="81">
        <f>costshr!G93-costshr_vorher!G129</f>
        <v>0</v>
      </c>
      <c r="H94" s="81">
        <f>costshr!H93-costshr_vorher!H129</f>
        <v>0</v>
      </c>
      <c r="I94" s="81">
        <f>costshr!I93-costshr_vorher!I129</f>
        <v>0</v>
      </c>
      <c r="J94" s="81">
        <f>costshr!J93-costshr_vorher!J129</f>
        <v>0</v>
      </c>
      <c r="K94" s="81">
        <f>costshr!K93-costshr_vorher!K129</f>
        <v>0</v>
      </c>
      <c r="L94" s="81">
        <f>costshr!L93-costshr_vorher!L129</f>
        <v>0</v>
      </c>
      <c r="M94" s="81">
        <f>costshr!M93-costshr_vorher!M129</f>
        <v>0</v>
      </c>
      <c r="N94" s="81">
        <f>costshr!N93-costshr_vorher!N129</f>
        <v>0</v>
      </c>
      <c r="O94" s="81">
        <f>costshr!O93-costshr_vorher!O129</f>
        <v>0</v>
      </c>
      <c r="P94" s="81">
        <f>costshr!P93-costshr_vorher!P129</f>
        <v>0</v>
      </c>
      <c r="Q94" s="81">
        <f>costshr!Q93-costshr_vorher!Q129</f>
        <v>0</v>
      </c>
      <c r="R94" s="81"/>
      <c r="S94" s="81">
        <f>costshr!R93-costshr_vorher!S129</f>
        <v>0</v>
      </c>
      <c r="T94" s="81">
        <f>costshr!S93-costshr_vorher!T129</f>
        <v>0</v>
      </c>
      <c r="U94" s="81">
        <f>costshr!T93-costshr_vorher!U129</f>
        <v>0</v>
      </c>
      <c r="V94" s="81">
        <f>costshr!U93-costshr_vorher!V129</f>
        <v>0</v>
      </c>
    </row>
    <row r="95" spans="1:22" x14ac:dyDescent="0.25">
      <c r="A95" t="str">
        <f>costshr!A94</f>
        <v>EUS</v>
      </c>
      <c r="B95" t="str">
        <f>costshr!B94</f>
        <v>bBC</v>
      </c>
      <c r="C95" s="81">
        <f>costshr!C94-costshr_vorher!C130</f>
        <v>0</v>
      </c>
      <c r="D95" s="81">
        <f>costshr!D94-costshr_vorher!D130</f>
        <v>0</v>
      </c>
      <c r="E95" s="81">
        <f>costshr!E94-costshr_vorher!E130</f>
        <v>0</v>
      </c>
      <c r="F95" s="81">
        <f>costshr!F94-costshr_vorher!F130</f>
        <v>0</v>
      </c>
      <c r="G95" s="81">
        <f>costshr!G94-costshr_vorher!G130</f>
        <v>0</v>
      </c>
      <c r="H95" s="81">
        <f>costshr!H94-costshr_vorher!H130</f>
        <v>0</v>
      </c>
      <c r="I95" s="81">
        <f>costshr!I94-costshr_vorher!I130</f>
        <v>0</v>
      </c>
      <c r="J95" s="81">
        <f>costshr!J94-costshr_vorher!J130</f>
        <v>0</v>
      </c>
      <c r="K95" s="81">
        <f>costshr!K94-costshr_vorher!K130</f>
        <v>0</v>
      </c>
      <c r="L95" s="81">
        <f>costshr!L94-costshr_vorher!L130</f>
        <v>0</v>
      </c>
      <c r="M95" s="81">
        <f>costshr!M94-costshr_vorher!M130</f>
        <v>0</v>
      </c>
      <c r="N95" s="81">
        <f>costshr!N94-costshr_vorher!N130</f>
        <v>0</v>
      </c>
      <c r="O95" s="81">
        <f>costshr!O94-costshr_vorher!O130</f>
        <v>0</v>
      </c>
      <c r="P95" s="81">
        <f>costshr!P94-costshr_vorher!P130</f>
        <v>0</v>
      </c>
      <c r="Q95" s="81">
        <f>costshr!Q94-costshr_vorher!Q130</f>
        <v>0</v>
      </c>
      <c r="R95" s="81"/>
      <c r="S95" s="81">
        <f>costshr!R94-costshr_vorher!S130</f>
        <v>0</v>
      </c>
      <c r="T95" s="81">
        <f>costshr!S94-costshr_vorher!T130</f>
        <v>0</v>
      </c>
      <c r="U95" s="81">
        <f>costshr!T94-costshr_vorher!U130</f>
        <v>0</v>
      </c>
      <c r="V95" s="81">
        <f>costshr!U94-costshr_vorher!V130</f>
        <v>0</v>
      </c>
    </row>
    <row r="96" spans="1:22" x14ac:dyDescent="0.25">
      <c r="A96" t="str">
        <f>costshr!A95</f>
        <v>EUS</v>
      </c>
      <c r="B96" t="str">
        <f>costshr!B95</f>
        <v>bBIO</v>
      </c>
      <c r="C96" s="81">
        <f>costshr!C95-costshr_vorher!C131</f>
        <v>0</v>
      </c>
      <c r="D96" s="81">
        <f>costshr!D95-costshr_vorher!D131</f>
        <v>0</v>
      </c>
      <c r="E96" s="81">
        <f>costshr!E95-costshr_vorher!E131</f>
        <v>0</v>
      </c>
      <c r="F96" s="81">
        <f>costshr!F95-costshr_vorher!F131</f>
        <v>0</v>
      </c>
      <c r="G96" s="81">
        <f>costshr!G95-costshr_vorher!G131</f>
        <v>0</v>
      </c>
      <c r="H96" s="81">
        <f>costshr!H95-costshr_vorher!H131</f>
        <v>0</v>
      </c>
      <c r="I96" s="81">
        <f>costshr!I95-costshr_vorher!I131</f>
        <v>0</v>
      </c>
      <c r="J96" s="81">
        <f>costshr!J95-costshr_vorher!J131</f>
        <v>0</v>
      </c>
      <c r="K96" s="81">
        <f>costshr!K95-costshr_vorher!K131</f>
        <v>0</v>
      </c>
      <c r="L96" s="81">
        <f>costshr!L95-costshr_vorher!L131</f>
        <v>0</v>
      </c>
      <c r="M96" s="81">
        <f>costshr!M95-costshr_vorher!M131</f>
        <v>0</v>
      </c>
      <c r="N96" s="81">
        <f>costshr!N95-costshr_vorher!N131</f>
        <v>0</v>
      </c>
      <c r="O96" s="81">
        <f>costshr!O95-costshr_vorher!O131</f>
        <v>0</v>
      </c>
      <c r="P96" s="81">
        <f>costshr!P95-costshr_vorher!P131</f>
        <v>0</v>
      </c>
      <c r="Q96" s="81">
        <f>costshr!Q95-costshr_vorher!Q131</f>
        <v>0</v>
      </c>
      <c r="R96" s="81"/>
      <c r="S96" s="81">
        <f>costshr!R95-costshr_vorher!S131</f>
        <v>0</v>
      </c>
      <c r="T96" s="81">
        <f>costshr!S95-costshr_vorher!T131</f>
        <v>0</v>
      </c>
      <c r="U96" s="81">
        <f>costshr!T95-costshr_vorher!U131</f>
        <v>0</v>
      </c>
      <c r="V96" s="81">
        <f>costshr!U95-costshr_vorher!V131</f>
        <v>0</v>
      </c>
    </row>
    <row r="97" spans="1:22" x14ac:dyDescent="0.25">
      <c r="A97" t="str">
        <f>costshr!A96</f>
        <v>EUS</v>
      </c>
      <c r="B97" t="str">
        <f>costshr!B96</f>
        <v>bCCS</v>
      </c>
      <c r="C97" s="81">
        <f>costshr!C96-costshr_vorher!C132</f>
        <v>0</v>
      </c>
      <c r="D97" s="81">
        <f>costshr!D96-costshr_vorher!D132</f>
        <v>0</v>
      </c>
      <c r="E97" s="81">
        <f>costshr!E96-costshr_vorher!E132</f>
        <v>0</v>
      </c>
      <c r="F97" s="81">
        <f>costshr!F96-costshr_vorher!F132</f>
        <v>0</v>
      </c>
      <c r="G97" s="81">
        <f>costshr!G96-costshr_vorher!G132</f>
        <v>0</v>
      </c>
      <c r="H97" s="81">
        <f>costshr!H96-costshr_vorher!H132</f>
        <v>0</v>
      </c>
      <c r="I97" s="81">
        <f>costshr!I96-costshr_vorher!I132</f>
        <v>0</v>
      </c>
      <c r="J97" s="81">
        <f>costshr!J96-costshr_vorher!J132</f>
        <v>0</v>
      </c>
      <c r="K97" s="81">
        <f>costshr!K96-costshr_vorher!K132</f>
        <v>0</v>
      </c>
      <c r="L97" s="81">
        <f>costshr!L96-costshr_vorher!L132</f>
        <v>0</v>
      </c>
      <c r="M97" s="81">
        <f>costshr!M96-costshr_vorher!M132</f>
        <v>0</v>
      </c>
      <c r="N97" s="81">
        <f>costshr!N96-costshr_vorher!N132</f>
        <v>0</v>
      </c>
      <c r="O97" s="81">
        <f>costshr!O96-costshr_vorher!O132</f>
        <v>0</v>
      </c>
      <c r="P97" s="81">
        <f>costshr!P96-costshr_vorher!P132</f>
        <v>0</v>
      </c>
      <c r="Q97" s="81">
        <f>costshr!Q96-costshr_vorher!Q132</f>
        <v>0</v>
      </c>
      <c r="R97" s="81"/>
      <c r="S97" s="81">
        <f>costshr!R96-costshr_vorher!S132</f>
        <v>0</v>
      </c>
      <c r="T97" s="81">
        <f>costshr!S96-costshr_vorher!T132</f>
        <v>0</v>
      </c>
      <c r="U97" s="81">
        <f>costshr!T96-costshr_vorher!U132</f>
        <v>0</v>
      </c>
      <c r="V97" s="81">
        <f>costshr!U96-costshr_vorher!V132</f>
        <v>0</v>
      </c>
    </row>
    <row r="98" spans="1:22" x14ac:dyDescent="0.25">
      <c r="A98" t="str">
        <f>costshr!A97</f>
        <v>EUS</v>
      </c>
      <c r="B98" t="str">
        <f>costshr!B97</f>
        <v>bGAS</v>
      </c>
      <c r="C98" s="81">
        <f>costshr!C97-costshr_vorher!C133</f>
        <v>0</v>
      </c>
      <c r="D98" s="81">
        <f>costshr!D97-costshr_vorher!D133</f>
        <v>0</v>
      </c>
      <c r="E98" s="81">
        <f>costshr!E97-costshr_vorher!E133</f>
        <v>0</v>
      </c>
      <c r="F98" s="81">
        <f>costshr!F97-costshr_vorher!F133</f>
        <v>0</v>
      </c>
      <c r="G98" s="81">
        <f>costshr!G97-costshr_vorher!G133</f>
        <v>0</v>
      </c>
      <c r="H98" s="81">
        <f>costshr!H97-costshr_vorher!H133</f>
        <v>0</v>
      </c>
      <c r="I98" s="81">
        <f>costshr!I97-costshr_vorher!I133</f>
        <v>0</v>
      </c>
      <c r="J98" s="81">
        <f>costshr!J97-costshr_vorher!J133</f>
        <v>0</v>
      </c>
      <c r="K98" s="81">
        <f>costshr!K97-costshr_vorher!K133</f>
        <v>0</v>
      </c>
      <c r="L98" s="81">
        <f>costshr!L97-costshr_vorher!L133</f>
        <v>0</v>
      </c>
      <c r="M98" s="81">
        <f>costshr!M97-costshr_vorher!M133</f>
        <v>0</v>
      </c>
      <c r="N98" s="81">
        <f>costshr!N97-costshr_vorher!N133</f>
        <v>0</v>
      </c>
      <c r="O98" s="81">
        <f>costshr!O97-costshr_vorher!O133</f>
        <v>0</v>
      </c>
      <c r="P98" s="81">
        <f>costshr!P97-costshr_vorher!P133</f>
        <v>0</v>
      </c>
      <c r="Q98" s="81">
        <f>costshr!Q97-costshr_vorher!Q133</f>
        <v>0</v>
      </c>
      <c r="R98" s="81"/>
      <c r="S98" s="81">
        <f>costshr!R97-costshr_vorher!S133</f>
        <v>0</v>
      </c>
      <c r="T98" s="81">
        <f>costshr!S97-costshr_vorher!T133</f>
        <v>0</v>
      </c>
      <c r="U98" s="81">
        <f>costshr!T97-costshr_vorher!U133</f>
        <v>0</v>
      </c>
      <c r="V98" s="81">
        <f>costshr!U97-costshr_vorher!V133</f>
        <v>0</v>
      </c>
    </row>
    <row r="99" spans="1:22" x14ac:dyDescent="0.25">
      <c r="A99" t="str">
        <f>costshr!A98</f>
        <v>EUS</v>
      </c>
      <c r="B99" t="str">
        <f>costshr!B98</f>
        <v>bGEO</v>
      </c>
      <c r="C99" s="81">
        <f>costshr!C98-costshr_vorher!C134</f>
        <v>0</v>
      </c>
      <c r="D99" s="81">
        <f>costshr!D98-costshr_vorher!D134</f>
        <v>0</v>
      </c>
      <c r="E99" s="81">
        <f>costshr!E98-costshr_vorher!E134</f>
        <v>0</v>
      </c>
      <c r="F99" s="81">
        <f>costshr!F98-costshr_vorher!F134</f>
        <v>0</v>
      </c>
      <c r="G99" s="81">
        <f>costshr!G98-costshr_vorher!G134</f>
        <v>0</v>
      </c>
      <c r="H99" s="81">
        <f>costshr!H98-costshr_vorher!H134</f>
        <v>0</v>
      </c>
      <c r="I99" s="81">
        <f>costshr!I98-costshr_vorher!I134</f>
        <v>0</v>
      </c>
      <c r="J99" s="81">
        <f>costshr!J98-costshr_vorher!J134</f>
        <v>0</v>
      </c>
      <c r="K99" s="81">
        <f>costshr!K98-costshr_vorher!K134</f>
        <v>0</v>
      </c>
      <c r="L99" s="81">
        <f>costshr!L98-costshr_vorher!L134</f>
        <v>0</v>
      </c>
      <c r="M99" s="81">
        <f>costshr!M98-costshr_vorher!M134</f>
        <v>0</v>
      </c>
      <c r="N99" s="81">
        <f>costshr!N98-costshr_vorher!N134</f>
        <v>0</v>
      </c>
      <c r="O99" s="81">
        <f>costshr!O98-costshr_vorher!O134</f>
        <v>0</v>
      </c>
      <c r="P99" s="81">
        <f>costshr!P98-costshr_vorher!P134</f>
        <v>0</v>
      </c>
      <c r="Q99" s="81">
        <f>costshr!Q98-costshr_vorher!Q134</f>
        <v>0</v>
      </c>
      <c r="R99" s="81"/>
      <c r="S99" s="81">
        <f>costshr!R98-costshr_vorher!S134</f>
        <v>0</v>
      </c>
      <c r="T99" s="81">
        <f>costshr!S98-costshr_vorher!T134</f>
        <v>0</v>
      </c>
      <c r="U99" s="81">
        <f>costshr!T98-costshr_vorher!U134</f>
        <v>0</v>
      </c>
      <c r="V99" s="81">
        <f>costshr!U98-costshr_vorher!V134</f>
        <v>0</v>
      </c>
    </row>
    <row r="100" spans="1:22" x14ac:dyDescent="0.25">
      <c r="A100" t="str">
        <f>costshr!A99</f>
        <v>EUS</v>
      </c>
      <c r="B100" t="str">
        <f>costshr!B99</f>
        <v>bHC</v>
      </c>
      <c r="C100" s="81">
        <f>costshr!C99-costshr_vorher!C135</f>
        <v>0</v>
      </c>
      <c r="D100" s="81">
        <f>costshr!D99-costshr_vorher!D135</f>
        <v>0</v>
      </c>
      <c r="E100" s="81">
        <f>costshr!E99-costshr_vorher!E135</f>
        <v>0</v>
      </c>
      <c r="F100" s="81">
        <f>costshr!F99-costshr_vorher!F135</f>
        <v>0</v>
      </c>
      <c r="G100" s="81">
        <f>costshr!G99-costshr_vorher!G135</f>
        <v>0</v>
      </c>
      <c r="H100" s="81">
        <f>costshr!H99-costshr_vorher!H135</f>
        <v>0</v>
      </c>
      <c r="I100" s="81">
        <f>costshr!I99-costshr_vorher!I135</f>
        <v>0</v>
      </c>
      <c r="J100" s="81">
        <f>costshr!J99-costshr_vorher!J135</f>
        <v>0</v>
      </c>
      <c r="K100" s="81">
        <f>costshr!K99-costshr_vorher!K135</f>
        <v>0</v>
      </c>
      <c r="L100" s="81">
        <f>costshr!L99-costshr_vorher!L135</f>
        <v>0</v>
      </c>
      <c r="M100" s="81">
        <f>costshr!M99-costshr_vorher!M135</f>
        <v>0</v>
      </c>
      <c r="N100" s="81">
        <f>costshr!N99-costshr_vorher!N135</f>
        <v>0</v>
      </c>
      <c r="O100" s="81">
        <f>costshr!O99-costshr_vorher!O135</f>
        <v>0</v>
      </c>
      <c r="P100" s="81">
        <f>costshr!P99-costshr_vorher!P135</f>
        <v>0</v>
      </c>
      <c r="Q100" s="81">
        <f>costshr!Q99-costshr_vorher!Q135</f>
        <v>0</v>
      </c>
      <c r="R100" s="81"/>
      <c r="S100" s="81">
        <f>costshr!R99-costshr_vorher!S135</f>
        <v>0</v>
      </c>
      <c r="T100" s="81">
        <f>costshr!S99-costshr_vorher!T135</f>
        <v>0</v>
      </c>
      <c r="U100" s="81">
        <f>costshr!T99-costshr_vorher!U135</f>
        <v>0</v>
      </c>
      <c r="V100" s="81">
        <f>costshr!U99-costshr_vorher!V135</f>
        <v>0</v>
      </c>
    </row>
    <row r="101" spans="1:22" x14ac:dyDescent="0.25">
      <c r="A101" t="str">
        <f>costshr!A100</f>
        <v>EUS</v>
      </c>
      <c r="B101" t="str">
        <f>costshr!B100</f>
        <v>bHYDRO</v>
      </c>
      <c r="C101" s="81">
        <f>costshr!C100-costshr_vorher!C136</f>
        <v>0</v>
      </c>
      <c r="D101" s="81">
        <f>costshr!D100-costshr_vorher!D136</f>
        <v>0</v>
      </c>
      <c r="E101" s="81">
        <f>costshr!E100-costshr_vorher!E136</f>
        <v>0</v>
      </c>
      <c r="F101" s="81">
        <f>costshr!F100-costshr_vorher!F136</f>
        <v>0</v>
      </c>
      <c r="G101" s="81">
        <f>costshr!G100-costshr_vorher!G136</f>
        <v>0</v>
      </c>
      <c r="H101" s="81">
        <f>costshr!H100-costshr_vorher!H136</f>
        <v>0</v>
      </c>
      <c r="I101" s="81">
        <f>costshr!I100-costshr_vorher!I136</f>
        <v>0</v>
      </c>
      <c r="J101" s="81">
        <f>costshr!J100-costshr_vorher!J136</f>
        <v>0</v>
      </c>
      <c r="K101" s="81">
        <f>costshr!K100-costshr_vorher!K136</f>
        <v>0</v>
      </c>
      <c r="L101" s="81">
        <f>costshr!L100-costshr_vorher!L136</f>
        <v>0</v>
      </c>
      <c r="M101" s="81">
        <f>costshr!M100-costshr_vorher!M136</f>
        <v>0</v>
      </c>
      <c r="N101" s="81">
        <f>costshr!N100-costshr_vorher!N136</f>
        <v>0</v>
      </c>
      <c r="O101" s="81">
        <f>costshr!O100-costshr_vorher!O136</f>
        <v>0</v>
      </c>
      <c r="P101" s="81">
        <f>costshr!P100-costshr_vorher!P136</f>
        <v>0</v>
      </c>
      <c r="Q101" s="81">
        <f>costshr!Q100-costshr_vorher!Q136</f>
        <v>0</v>
      </c>
      <c r="R101" s="81"/>
      <c r="S101" s="81">
        <f>costshr!R100-costshr_vorher!S136</f>
        <v>0</v>
      </c>
      <c r="T101" s="81">
        <f>costshr!S100-costshr_vorher!T136</f>
        <v>0</v>
      </c>
      <c r="U101" s="81">
        <f>costshr!T100-costshr_vorher!U136</f>
        <v>0</v>
      </c>
      <c r="V101" s="81">
        <f>costshr!U100-costshr_vorher!V136</f>
        <v>0</v>
      </c>
    </row>
    <row r="102" spans="1:22" x14ac:dyDescent="0.25">
      <c r="A102" t="str">
        <f>costshr!A101</f>
        <v>EUS</v>
      </c>
      <c r="B102" t="str">
        <f>costshr!B101</f>
        <v>bNUC</v>
      </c>
      <c r="C102" s="81">
        <f>costshr!C101-costshr_vorher!C137</f>
        <v>0</v>
      </c>
      <c r="D102" s="81">
        <f>costshr!D101-costshr_vorher!D137</f>
        <v>0</v>
      </c>
      <c r="E102" s="81">
        <f>costshr!E101-costshr_vorher!E137</f>
        <v>0</v>
      </c>
      <c r="F102" s="81">
        <f>costshr!F101-costshr_vorher!F137</f>
        <v>0</v>
      </c>
      <c r="G102" s="81">
        <f>costshr!G101-costshr_vorher!G137</f>
        <v>0</v>
      </c>
      <c r="H102" s="81">
        <f>costshr!H101-costshr_vorher!H137</f>
        <v>0</v>
      </c>
      <c r="I102" s="81">
        <f>costshr!I101-costshr_vorher!I137</f>
        <v>0</v>
      </c>
      <c r="J102" s="81">
        <f>costshr!J101-costshr_vorher!J137</f>
        <v>0</v>
      </c>
      <c r="K102" s="81">
        <f>costshr!K101-costshr_vorher!K137</f>
        <v>0</v>
      </c>
      <c r="L102" s="81">
        <f>costshr!L101-costshr_vorher!L137</f>
        <v>0</v>
      </c>
      <c r="M102" s="81">
        <f>costshr!M101-costshr_vorher!M137</f>
        <v>0</v>
      </c>
      <c r="N102" s="81">
        <f>costshr!N101-costshr_vorher!N137</f>
        <v>0</v>
      </c>
      <c r="O102" s="81">
        <f>costshr!O101-costshr_vorher!O137</f>
        <v>0</v>
      </c>
      <c r="P102" s="81">
        <f>costshr!P101-costshr_vorher!P137</f>
        <v>0</v>
      </c>
      <c r="Q102" s="81">
        <f>costshr!Q101-costshr_vorher!Q137</f>
        <v>0</v>
      </c>
      <c r="R102" s="81"/>
      <c r="S102" s="81">
        <f>costshr!R101-costshr_vorher!S137</f>
        <v>0</v>
      </c>
      <c r="T102" s="81">
        <f>costshr!S101-costshr_vorher!T137</f>
        <v>0</v>
      </c>
      <c r="U102" s="81">
        <f>costshr!T101-costshr_vorher!U137</f>
        <v>0</v>
      </c>
      <c r="V102" s="81">
        <f>costshr!U101-costshr_vorher!V137</f>
        <v>0</v>
      </c>
    </row>
    <row r="103" spans="1:22" x14ac:dyDescent="0.25">
      <c r="A103" t="str">
        <f>costshr!A102</f>
        <v>EUS</v>
      </c>
      <c r="B103" t="str">
        <f>costshr!B102</f>
        <v>bOIL</v>
      </c>
      <c r="C103" s="81">
        <f>costshr!C102-costshr_vorher!C138</f>
        <v>0</v>
      </c>
      <c r="D103" s="81">
        <f>costshr!D102-costshr_vorher!D138</f>
        <v>0</v>
      </c>
      <c r="E103" s="81">
        <f>costshr!E102-costshr_vorher!E138</f>
        <v>0</v>
      </c>
      <c r="F103" s="81">
        <f>costshr!F102-costshr_vorher!F138</f>
        <v>0</v>
      </c>
      <c r="G103" s="81">
        <f>costshr!G102-costshr_vorher!G138</f>
        <v>0</v>
      </c>
      <c r="H103" s="81">
        <f>costshr!H102-costshr_vorher!H138</f>
        <v>0</v>
      </c>
      <c r="I103" s="81">
        <f>costshr!I102-costshr_vorher!I138</f>
        <v>0</v>
      </c>
      <c r="J103" s="81">
        <f>costshr!J102-costshr_vorher!J138</f>
        <v>0</v>
      </c>
      <c r="K103" s="81">
        <f>costshr!K102-costshr_vorher!K138</f>
        <v>0</v>
      </c>
      <c r="L103" s="81">
        <f>costshr!L102-costshr_vorher!L138</f>
        <v>0</v>
      </c>
      <c r="M103" s="81">
        <f>costshr!M102-costshr_vorher!M138</f>
        <v>0</v>
      </c>
      <c r="N103" s="81">
        <f>costshr!N102-costshr_vorher!N138</f>
        <v>0</v>
      </c>
      <c r="O103" s="81">
        <f>costshr!O102-costshr_vorher!O138</f>
        <v>0</v>
      </c>
      <c r="P103" s="81">
        <f>costshr!P102-costshr_vorher!P138</f>
        <v>0</v>
      </c>
      <c r="Q103" s="81">
        <f>costshr!Q102-costshr_vorher!Q138</f>
        <v>0</v>
      </c>
      <c r="R103" s="81"/>
      <c r="S103" s="81">
        <f>costshr!R102-costshr_vorher!S138</f>
        <v>0</v>
      </c>
      <c r="T103" s="81">
        <f>costshr!S102-costshr_vorher!T138</f>
        <v>0</v>
      </c>
      <c r="U103" s="81">
        <f>costshr!T102-costshr_vorher!U138</f>
        <v>0</v>
      </c>
      <c r="V103" s="81">
        <f>costshr!U102-costshr_vorher!V138</f>
        <v>0</v>
      </c>
    </row>
    <row r="104" spans="1:22" x14ac:dyDescent="0.25">
      <c r="A104" t="str">
        <f>costshr!A103</f>
        <v>EUS</v>
      </c>
      <c r="B104" t="str">
        <f>costshr!B103</f>
        <v>mCCS</v>
      </c>
      <c r="C104" s="81">
        <f>costshr!C103-costshr_vorher!C139</f>
        <v>0</v>
      </c>
      <c r="D104" s="81">
        <f>costshr!D103-costshr_vorher!D139</f>
        <v>0</v>
      </c>
      <c r="E104" s="81">
        <f>costshr!E103-costshr_vorher!E139</f>
        <v>0</v>
      </c>
      <c r="F104" s="81">
        <f>costshr!F103-costshr_vorher!F139</f>
        <v>0</v>
      </c>
      <c r="G104" s="81">
        <f>costshr!G103-costshr_vorher!G139</f>
        <v>0</v>
      </c>
      <c r="H104" s="81">
        <f>costshr!H103-costshr_vorher!H139</f>
        <v>0</v>
      </c>
      <c r="I104" s="81">
        <f>costshr!I103-costshr_vorher!I139</f>
        <v>0</v>
      </c>
      <c r="J104" s="81">
        <f>costshr!J103-costshr_vorher!J139</f>
        <v>0</v>
      </c>
      <c r="K104" s="81">
        <f>costshr!K103-costshr_vorher!K139</f>
        <v>0</v>
      </c>
      <c r="L104" s="81">
        <f>costshr!L103-costshr_vorher!L139</f>
        <v>0</v>
      </c>
      <c r="M104" s="81">
        <f>costshr!M103-costshr_vorher!M139</f>
        <v>0</v>
      </c>
      <c r="N104" s="81">
        <f>costshr!N103-costshr_vorher!N139</f>
        <v>0</v>
      </c>
      <c r="O104" s="81">
        <f>costshr!O103-costshr_vorher!O139</f>
        <v>0</v>
      </c>
      <c r="P104" s="81">
        <f>costshr!P103-costshr_vorher!P139</f>
        <v>0</v>
      </c>
      <c r="Q104" s="81">
        <f>costshr!Q103-costshr_vorher!Q139</f>
        <v>0</v>
      </c>
      <c r="R104" s="81"/>
      <c r="S104" s="81">
        <f>costshr!R103-costshr_vorher!S139</f>
        <v>0</v>
      </c>
      <c r="T104" s="81">
        <f>costshr!S103-costshr_vorher!T139</f>
        <v>0</v>
      </c>
      <c r="U104" s="81">
        <f>costshr!T103-costshr_vorher!U139</f>
        <v>0</v>
      </c>
      <c r="V104" s="81">
        <f>costshr!U103-costshr_vorher!V139</f>
        <v>0</v>
      </c>
    </row>
    <row r="105" spans="1:22" x14ac:dyDescent="0.25">
      <c r="A105" t="str">
        <f>costshr!A104</f>
        <v>EUS</v>
      </c>
      <c r="B105" t="str">
        <f>costshr!B104</f>
        <v>mGAS</v>
      </c>
      <c r="C105" s="81">
        <f>costshr!C104-costshr_vorher!C140</f>
        <v>0</v>
      </c>
      <c r="D105" s="81">
        <f>costshr!D104-costshr_vorher!D140</f>
        <v>0</v>
      </c>
      <c r="E105" s="81">
        <f>costshr!E104-costshr_vorher!E140</f>
        <v>0</v>
      </c>
      <c r="F105" s="81">
        <f>costshr!F104-costshr_vorher!F140</f>
        <v>0</v>
      </c>
      <c r="G105" s="81">
        <f>costshr!G104-costshr_vorher!G140</f>
        <v>0</v>
      </c>
      <c r="H105" s="81">
        <f>costshr!H104-costshr_vorher!H140</f>
        <v>0</v>
      </c>
      <c r="I105" s="81">
        <f>costshr!I104-costshr_vorher!I140</f>
        <v>0</v>
      </c>
      <c r="J105" s="81">
        <f>costshr!J104-costshr_vorher!J140</f>
        <v>0</v>
      </c>
      <c r="K105" s="81">
        <f>costshr!K104-costshr_vorher!K140</f>
        <v>0</v>
      </c>
      <c r="L105" s="81">
        <f>costshr!L104-costshr_vorher!L140</f>
        <v>0</v>
      </c>
      <c r="M105" s="81">
        <f>costshr!M104-costshr_vorher!M140</f>
        <v>0</v>
      </c>
      <c r="N105" s="81">
        <f>costshr!N104-costshr_vorher!N140</f>
        <v>0</v>
      </c>
      <c r="O105" s="81">
        <f>costshr!O104-costshr_vorher!O140</f>
        <v>0</v>
      </c>
      <c r="P105" s="81">
        <f>costshr!P104-costshr_vorher!P140</f>
        <v>0</v>
      </c>
      <c r="Q105" s="81">
        <f>costshr!Q104-costshr_vorher!Q140</f>
        <v>0</v>
      </c>
      <c r="R105" s="81"/>
      <c r="S105" s="81">
        <f>costshr!R104-costshr_vorher!S140</f>
        <v>0</v>
      </c>
      <c r="T105" s="81">
        <f>costshr!S104-costshr_vorher!T140</f>
        <v>0</v>
      </c>
      <c r="U105" s="81">
        <f>costshr!T104-costshr_vorher!U140</f>
        <v>0</v>
      </c>
      <c r="V105" s="81">
        <f>costshr!U104-costshr_vorher!V140</f>
        <v>0</v>
      </c>
    </row>
    <row r="106" spans="1:22" x14ac:dyDescent="0.25">
      <c r="A106" t="str">
        <f>costshr!A105</f>
        <v>EUS</v>
      </c>
      <c r="B106" t="str">
        <f>costshr!B105</f>
        <v>mHC</v>
      </c>
      <c r="C106" s="81">
        <f>costshr!C105-costshr_vorher!C141</f>
        <v>0</v>
      </c>
      <c r="D106" s="81">
        <f>costshr!D105-costshr_vorher!D141</f>
        <v>0</v>
      </c>
      <c r="E106" s="81">
        <f>costshr!E105-costshr_vorher!E141</f>
        <v>0</v>
      </c>
      <c r="F106" s="81">
        <f>costshr!F105-costshr_vorher!F141</f>
        <v>0</v>
      </c>
      <c r="G106" s="81">
        <f>costshr!G105-costshr_vorher!G141</f>
        <v>0</v>
      </c>
      <c r="H106" s="81">
        <f>costshr!H105-costshr_vorher!H141</f>
        <v>0</v>
      </c>
      <c r="I106" s="81">
        <f>costshr!I105-costshr_vorher!I141</f>
        <v>0</v>
      </c>
      <c r="J106" s="81">
        <f>costshr!J105-costshr_vorher!J141</f>
        <v>0</v>
      </c>
      <c r="K106" s="81">
        <f>costshr!K105-costshr_vorher!K141</f>
        <v>0</v>
      </c>
      <c r="L106" s="81">
        <f>costshr!L105-costshr_vorher!L141</f>
        <v>0</v>
      </c>
      <c r="M106" s="81">
        <f>costshr!M105-costshr_vorher!M141</f>
        <v>0</v>
      </c>
      <c r="N106" s="81">
        <f>costshr!N105-costshr_vorher!N141</f>
        <v>0</v>
      </c>
      <c r="O106" s="81">
        <f>costshr!O105-costshr_vorher!O141</f>
        <v>0</v>
      </c>
      <c r="P106" s="81">
        <f>costshr!P105-costshr_vorher!P141</f>
        <v>0</v>
      </c>
      <c r="Q106" s="81">
        <f>costshr!Q105-costshr_vorher!Q141</f>
        <v>0</v>
      </c>
      <c r="R106" s="81"/>
      <c r="S106" s="81">
        <f>costshr!R105-costshr_vorher!S141</f>
        <v>0</v>
      </c>
      <c r="T106" s="81">
        <f>costshr!S105-costshr_vorher!T141</f>
        <v>0</v>
      </c>
      <c r="U106" s="81">
        <f>costshr!T105-costshr_vorher!U141</f>
        <v>0</v>
      </c>
      <c r="V106" s="81">
        <f>costshr!U105-costshr_vorher!V141</f>
        <v>0</v>
      </c>
    </row>
    <row r="107" spans="1:22" x14ac:dyDescent="0.25">
      <c r="A107" t="str">
        <f>costshr!A106</f>
        <v>EUS</v>
      </c>
      <c r="B107" t="str">
        <f>costshr!B106</f>
        <v>mOIL</v>
      </c>
      <c r="C107" s="81">
        <f>costshr!C106-costshr_vorher!C142</f>
        <v>0</v>
      </c>
      <c r="D107" s="81">
        <f>costshr!D106-costshr_vorher!D142</f>
        <v>0</v>
      </c>
      <c r="E107" s="81">
        <f>costshr!E106-costshr_vorher!E142</f>
        <v>0</v>
      </c>
      <c r="F107" s="81">
        <f>costshr!F106-costshr_vorher!F142</f>
        <v>0</v>
      </c>
      <c r="G107" s="81">
        <f>costshr!G106-costshr_vorher!G142</f>
        <v>0</v>
      </c>
      <c r="H107" s="81">
        <f>costshr!H106-costshr_vorher!H142</f>
        <v>0</v>
      </c>
      <c r="I107" s="81">
        <f>costshr!I106-costshr_vorher!I142</f>
        <v>0</v>
      </c>
      <c r="J107" s="81">
        <f>costshr!J106-costshr_vorher!J142</f>
        <v>0</v>
      </c>
      <c r="K107" s="81">
        <f>costshr!K106-costshr_vorher!K142</f>
        <v>0</v>
      </c>
      <c r="L107" s="81">
        <f>costshr!L106-costshr_vorher!L142</f>
        <v>0</v>
      </c>
      <c r="M107" s="81">
        <f>costshr!M106-costshr_vorher!M142</f>
        <v>0</v>
      </c>
      <c r="N107" s="81">
        <f>costshr!N106-costshr_vorher!N142</f>
        <v>0</v>
      </c>
      <c r="O107" s="81">
        <f>costshr!O106-costshr_vorher!O142</f>
        <v>0</v>
      </c>
      <c r="P107" s="81">
        <f>costshr!P106-costshr_vorher!P142</f>
        <v>0</v>
      </c>
      <c r="Q107" s="81">
        <f>costshr!Q106-costshr_vorher!Q142</f>
        <v>0</v>
      </c>
      <c r="R107" s="81"/>
      <c r="S107" s="81">
        <f>costshr!R106-costshr_vorher!S142</f>
        <v>0</v>
      </c>
      <c r="T107" s="81">
        <f>costshr!S106-costshr_vorher!T142</f>
        <v>0</v>
      </c>
      <c r="U107" s="81">
        <f>costshr!T106-costshr_vorher!U142</f>
        <v>0</v>
      </c>
      <c r="V107" s="81">
        <f>costshr!U106-costshr_vorher!V142</f>
        <v>0</v>
      </c>
    </row>
    <row r="108" spans="1:22" x14ac:dyDescent="0.25">
      <c r="A108" t="str">
        <f>costshr!A107</f>
        <v>EUS</v>
      </c>
      <c r="B108" t="str">
        <f>costshr!B107</f>
        <v>mSOLAR</v>
      </c>
      <c r="C108" s="81">
        <f>costshr!C107-costshr_vorher!C143</f>
        <v>0</v>
      </c>
      <c r="D108" s="81">
        <f>costshr!D107-costshr_vorher!D143</f>
        <v>0</v>
      </c>
      <c r="E108" s="81">
        <f>costshr!E107-costshr_vorher!E143</f>
        <v>0</v>
      </c>
      <c r="F108" s="81">
        <f>costshr!F107-costshr_vorher!F143</f>
        <v>0</v>
      </c>
      <c r="G108" s="81">
        <f>costshr!G107-costshr_vorher!G143</f>
        <v>0</v>
      </c>
      <c r="H108" s="81">
        <f>costshr!H107-costshr_vorher!H143</f>
        <v>0</v>
      </c>
      <c r="I108" s="81">
        <f>costshr!I107-costshr_vorher!I143</f>
        <v>0</v>
      </c>
      <c r="J108" s="81">
        <f>costshr!J107-costshr_vorher!J143</f>
        <v>0</v>
      </c>
      <c r="K108" s="81">
        <f>costshr!K107-costshr_vorher!K143</f>
        <v>0</v>
      </c>
      <c r="L108" s="81">
        <f>costshr!L107-costshr_vorher!L143</f>
        <v>0</v>
      </c>
      <c r="M108" s="81">
        <f>costshr!M107-costshr_vorher!M143</f>
        <v>0</v>
      </c>
      <c r="N108" s="81">
        <f>costshr!N107-costshr_vorher!N143</f>
        <v>0</v>
      </c>
      <c r="O108" s="81">
        <f>costshr!O107-costshr_vorher!O143</f>
        <v>0</v>
      </c>
      <c r="P108" s="81">
        <f>costshr!P107-costshr_vorher!P143</f>
        <v>0</v>
      </c>
      <c r="Q108" s="81">
        <f>costshr!Q107-costshr_vorher!Q143</f>
        <v>0</v>
      </c>
      <c r="R108" s="81"/>
      <c r="S108" s="81">
        <f>costshr!R107-costshr_vorher!S143</f>
        <v>0</v>
      </c>
      <c r="T108" s="81">
        <f>costshr!S107-costshr_vorher!T143</f>
        <v>0</v>
      </c>
      <c r="U108" s="81">
        <f>costshr!T107-costshr_vorher!U143</f>
        <v>0</v>
      </c>
      <c r="V108" s="81">
        <f>costshr!U107-costshr_vorher!V143</f>
        <v>0</v>
      </c>
    </row>
    <row r="109" spans="1:22" x14ac:dyDescent="0.25">
      <c r="A109" t="str">
        <f>costshr!A108</f>
        <v>EUS</v>
      </c>
      <c r="B109" t="str">
        <f>costshr!B108</f>
        <v>mWIND</v>
      </c>
      <c r="C109" s="81">
        <f>costshr!C108-costshr_vorher!C144</f>
        <v>0</v>
      </c>
      <c r="D109" s="81">
        <f>costshr!D108-costshr_vorher!D144</f>
        <v>0</v>
      </c>
      <c r="E109" s="81">
        <f>costshr!E108-costshr_vorher!E144</f>
        <v>0</v>
      </c>
      <c r="F109" s="81">
        <f>costshr!F108-costshr_vorher!F144</f>
        <v>0</v>
      </c>
      <c r="G109" s="81">
        <f>costshr!G108-costshr_vorher!G144</f>
        <v>0</v>
      </c>
      <c r="H109" s="81">
        <f>costshr!H108-costshr_vorher!H144</f>
        <v>0</v>
      </c>
      <c r="I109" s="81">
        <f>costshr!I108-costshr_vorher!I144</f>
        <v>0</v>
      </c>
      <c r="J109" s="81">
        <f>costshr!J108-costshr_vorher!J144</f>
        <v>0</v>
      </c>
      <c r="K109" s="81">
        <f>costshr!K108-costshr_vorher!K144</f>
        <v>0</v>
      </c>
      <c r="L109" s="81">
        <f>costshr!L108-costshr_vorher!L144</f>
        <v>0</v>
      </c>
      <c r="M109" s="81">
        <f>costshr!M108-costshr_vorher!M144</f>
        <v>0</v>
      </c>
      <c r="N109" s="81">
        <f>costshr!N108-costshr_vorher!N144</f>
        <v>0</v>
      </c>
      <c r="O109" s="81">
        <f>costshr!O108-costshr_vorher!O144</f>
        <v>0</v>
      </c>
      <c r="P109" s="81">
        <f>costshr!P108-costshr_vorher!P144</f>
        <v>0</v>
      </c>
      <c r="Q109" s="81">
        <f>costshr!Q108-costshr_vorher!Q144</f>
        <v>0</v>
      </c>
      <c r="R109" s="81"/>
      <c r="S109" s="81">
        <f>costshr!R108-costshr_vorher!S144</f>
        <v>0</v>
      </c>
      <c r="T109" s="81">
        <f>costshr!S108-costshr_vorher!T144</f>
        <v>0</v>
      </c>
      <c r="U109" s="81">
        <f>costshr!T108-costshr_vorher!U144</f>
        <v>0</v>
      </c>
      <c r="V109" s="81">
        <f>costshr!U108-costshr_vorher!V144</f>
        <v>0</v>
      </c>
    </row>
    <row r="110" spans="1:22" x14ac:dyDescent="0.25">
      <c r="A110" t="str">
        <f>costshr!A109</f>
        <v>EUS</v>
      </c>
      <c r="B110" t="str">
        <f>costshr!B109</f>
        <v>pGAS</v>
      </c>
      <c r="C110" s="81">
        <f>costshr!C109-costshr_vorher!C145</f>
        <v>0</v>
      </c>
      <c r="D110" s="81">
        <f>costshr!D109-costshr_vorher!D145</f>
        <v>0</v>
      </c>
      <c r="E110" s="81">
        <f>costshr!E109-costshr_vorher!E145</f>
        <v>0</v>
      </c>
      <c r="F110" s="81">
        <f>costshr!F109-costshr_vorher!F145</f>
        <v>0</v>
      </c>
      <c r="G110" s="81">
        <f>costshr!G109-costshr_vorher!G145</f>
        <v>0</v>
      </c>
      <c r="H110" s="81">
        <f>costshr!H109-costshr_vorher!H145</f>
        <v>0</v>
      </c>
      <c r="I110" s="81">
        <f>costshr!I109-costshr_vorher!I145</f>
        <v>0</v>
      </c>
      <c r="J110" s="81">
        <f>costshr!J109-costshr_vorher!J145</f>
        <v>0</v>
      </c>
      <c r="K110" s="81">
        <f>costshr!K109-costshr_vorher!K145</f>
        <v>0</v>
      </c>
      <c r="L110" s="81">
        <f>costshr!L109-costshr_vorher!L145</f>
        <v>0</v>
      </c>
      <c r="M110" s="81">
        <f>costshr!M109-costshr_vorher!M145</f>
        <v>0</v>
      </c>
      <c r="N110" s="81">
        <f>costshr!N109-costshr_vorher!N145</f>
        <v>0</v>
      </c>
      <c r="O110" s="81">
        <f>costshr!O109-costshr_vorher!O145</f>
        <v>0</v>
      </c>
      <c r="P110" s="81">
        <f>costshr!P109-costshr_vorher!P145</f>
        <v>0</v>
      </c>
      <c r="Q110" s="81">
        <f>costshr!Q109-costshr_vorher!Q145</f>
        <v>0</v>
      </c>
      <c r="R110" s="81"/>
      <c r="S110" s="81">
        <f>costshr!R109-costshr_vorher!S145</f>
        <v>0</v>
      </c>
      <c r="T110" s="81">
        <f>costshr!S109-costshr_vorher!T145</f>
        <v>0</v>
      </c>
      <c r="U110" s="81">
        <f>costshr!T109-costshr_vorher!U145</f>
        <v>0</v>
      </c>
      <c r="V110" s="81">
        <f>costshr!U109-costshr_vorher!V145</f>
        <v>0</v>
      </c>
    </row>
    <row r="111" spans="1:22" x14ac:dyDescent="0.25">
      <c r="A111" t="str">
        <f>costshr!A110</f>
        <v>EUS</v>
      </c>
      <c r="B111" t="str">
        <f>costshr!B110</f>
        <v>pHYDRO</v>
      </c>
      <c r="C111" s="81">
        <f>costshr!C110-costshr_vorher!C146</f>
        <v>0</v>
      </c>
      <c r="D111" s="81">
        <f>costshr!D110-costshr_vorher!D146</f>
        <v>0</v>
      </c>
      <c r="E111" s="81">
        <f>costshr!E110-costshr_vorher!E146</f>
        <v>0</v>
      </c>
      <c r="F111" s="81">
        <f>costshr!F110-costshr_vorher!F146</f>
        <v>0</v>
      </c>
      <c r="G111" s="81">
        <f>costshr!G110-costshr_vorher!G146</f>
        <v>0</v>
      </c>
      <c r="H111" s="81">
        <f>costshr!H110-costshr_vorher!H146</f>
        <v>0</v>
      </c>
      <c r="I111" s="81">
        <f>costshr!I110-costshr_vorher!I146</f>
        <v>0</v>
      </c>
      <c r="J111" s="81">
        <f>costshr!J110-costshr_vorher!J146</f>
        <v>0</v>
      </c>
      <c r="K111" s="81">
        <f>costshr!K110-costshr_vorher!K146</f>
        <v>0</v>
      </c>
      <c r="L111" s="81">
        <f>costshr!L110-costshr_vorher!L146</f>
        <v>0</v>
      </c>
      <c r="M111" s="81">
        <f>costshr!M110-costshr_vorher!M146</f>
        <v>0</v>
      </c>
      <c r="N111" s="81">
        <f>costshr!N110-costshr_vorher!N146</f>
        <v>0</v>
      </c>
      <c r="O111" s="81">
        <f>costshr!O110-costshr_vorher!O146</f>
        <v>0</v>
      </c>
      <c r="P111" s="81">
        <f>costshr!P110-costshr_vorher!P146</f>
        <v>0</v>
      </c>
      <c r="Q111" s="81">
        <f>costshr!Q110-costshr_vorher!Q146</f>
        <v>0</v>
      </c>
      <c r="R111" s="81"/>
      <c r="S111" s="81">
        <f>costshr!R110-costshr_vorher!S146</f>
        <v>0</v>
      </c>
      <c r="T111" s="81">
        <f>costshr!S110-costshr_vorher!T146</f>
        <v>0</v>
      </c>
      <c r="U111" s="81">
        <f>costshr!T110-costshr_vorher!U146</f>
        <v>0</v>
      </c>
      <c r="V111" s="81">
        <f>costshr!U110-costshr_vorher!V146</f>
        <v>0</v>
      </c>
    </row>
    <row r="112" spans="1:22" x14ac:dyDescent="0.25">
      <c r="A112" t="str">
        <f>costshr!A111</f>
        <v>EUS</v>
      </c>
      <c r="B112" t="str">
        <f>costshr!B111</f>
        <v>pOIL</v>
      </c>
      <c r="C112" s="81">
        <f>costshr!C111-costshr_vorher!C147</f>
        <v>0</v>
      </c>
      <c r="D112" s="81">
        <f>costshr!D111-costshr_vorher!D147</f>
        <v>0</v>
      </c>
      <c r="E112" s="81">
        <f>costshr!E111-costshr_vorher!E147</f>
        <v>0</v>
      </c>
      <c r="F112" s="81">
        <f>costshr!F111-costshr_vorher!F147</f>
        <v>0</v>
      </c>
      <c r="G112" s="81">
        <f>costshr!G111-costshr_vorher!G147</f>
        <v>0</v>
      </c>
      <c r="H112" s="81">
        <f>costshr!H111-costshr_vorher!H147</f>
        <v>0</v>
      </c>
      <c r="I112" s="81">
        <f>costshr!I111-costshr_vorher!I147</f>
        <v>0</v>
      </c>
      <c r="J112" s="81">
        <f>costshr!J111-costshr_vorher!J147</f>
        <v>0</v>
      </c>
      <c r="K112" s="81">
        <f>costshr!K111-costshr_vorher!K147</f>
        <v>0</v>
      </c>
      <c r="L112" s="81">
        <f>costshr!L111-costshr_vorher!L147</f>
        <v>0</v>
      </c>
      <c r="M112" s="81">
        <f>costshr!M111-costshr_vorher!M147</f>
        <v>0</v>
      </c>
      <c r="N112" s="81">
        <f>costshr!N111-costshr_vorher!N147</f>
        <v>0</v>
      </c>
      <c r="O112" s="81">
        <f>costshr!O111-costshr_vorher!O147</f>
        <v>0</v>
      </c>
      <c r="P112" s="81">
        <f>costshr!P111-costshr_vorher!P147</f>
        <v>0</v>
      </c>
      <c r="Q112" s="81">
        <f>costshr!Q111-costshr_vorher!Q147</f>
        <v>0</v>
      </c>
      <c r="R112" s="81"/>
      <c r="S112" s="81">
        <f>costshr!R111-costshr_vorher!S147</f>
        <v>0</v>
      </c>
      <c r="T112" s="81">
        <f>costshr!S111-costshr_vorher!T147</f>
        <v>0</v>
      </c>
      <c r="U112" s="81">
        <f>costshr!T111-costshr_vorher!U147</f>
        <v>0</v>
      </c>
      <c r="V112" s="81">
        <f>costshr!U111-costshr_vorher!V147</f>
        <v>0</v>
      </c>
    </row>
    <row r="113" spans="1:22" x14ac:dyDescent="0.25">
      <c r="A113" t="str">
        <f>costshr!A112</f>
        <v>EUE</v>
      </c>
      <c r="B113" t="str">
        <f>costshr!B112</f>
        <v>bBC</v>
      </c>
      <c r="C113" s="81">
        <f>costshr!C112-costshr_vorher!C148</f>
        <v>0</v>
      </c>
      <c r="D113" s="81">
        <f>costshr!D112-costshr_vorher!D148</f>
        <v>0</v>
      </c>
      <c r="E113" s="81">
        <f>costshr!E112-costshr_vorher!E148</f>
        <v>0</v>
      </c>
      <c r="F113" s="81">
        <f>costshr!F112-costshr_vorher!F148</f>
        <v>0</v>
      </c>
      <c r="G113" s="81">
        <f>costshr!G112-costshr_vorher!G148</f>
        <v>0</v>
      </c>
      <c r="H113" s="81">
        <f>costshr!H112-costshr_vorher!H148</f>
        <v>0</v>
      </c>
      <c r="I113" s="81">
        <f>costshr!I112-costshr_vorher!I148</f>
        <v>0</v>
      </c>
      <c r="J113" s="81">
        <f>costshr!J112-costshr_vorher!J148</f>
        <v>0</v>
      </c>
      <c r="K113" s="81">
        <f>costshr!K112-costshr_vorher!K148</f>
        <v>0</v>
      </c>
      <c r="L113" s="81">
        <f>costshr!L112-costshr_vorher!L148</f>
        <v>0</v>
      </c>
      <c r="M113" s="81">
        <f>costshr!M112-costshr_vorher!M148</f>
        <v>0</v>
      </c>
      <c r="N113" s="81">
        <f>costshr!N112-costshr_vorher!N148</f>
        <v>0</v>
      </c>
      <c r="O113" s="81">
        <f>costshr!O112-costshr_vorher!O148</f>
        <v>0</v>
      </c>
      <c r="P113" s="81">
        <f>costshr!P112-costshr_vorher!P148</f>
        <v>0</v>
      </c>
      <c r="Q113" s="81">
        <f>costshr!Q112-costshr_vorher!Q148</f>
        <v>0</v>
      </c>
      <c r="R113" s="81"/>
      <c r="S113" s="81">
        <f>costshr!R112-costshr_vorher!S148</f>
        <v>0</v>
      </c>
      <c r="T113" s="81">
        <f>costshr!S112-costshr_vorher!T148</f>
        <v>0</v>
      </c>
      <c r="U113" s="81">
        <f>costshr!T112-costshr_vorher!U148</f>
        <v>0</v>
      </c>
      <c r="V113" s="81">
        <f>costshr!U112-costshr_vorher!V148</f>
        <v>0</v>
      </c>
    </row>
    <row r="114" spans="1:22" x14ac:dyDescent="0.25">
      <c r="A114" t="str">
        <f>costshr!A113</f>
        <v>EUE</v>
      </c>
      <c r="B114" t="str">
        <f>costshr!B113</f>
        <v>bBIO</v>
      </c>
      <c r="C114" s="81">
        <f>costshr!C113-costshr_vorher!C149</f>
        <v>0</v>
      </c>
      <c r="D114" s="81">
        <f>costshr!D113-costshr_vorher!D149</f>
        <v>0</v>
      </c>
      <c r="E114" s="81">
        <f>costshr!E113-costshr_vorher!E149</f>
        <v>0</v>
      </c>
      <c r="F114" s="81">
        <f>costshr!F113-costshr_vorher!F149</f>
        <v>0</v>
      </c>
      <c r="G114" s="81">
        <f>costshr!G113-costshr_vorher!G149</f>
        <v>0</v>
      </c>
      <c r="H114" s="81">
        <f>costshr!H113-costshr_vorher!H149</f>
        <v>0</v>
      </c>
      <c r="I114" s="81">
        <f>costshr!I113-costshr_vorher!I149</f>
        <v>0</v>
      </c>
      <c r="J114" s="81">
        <f>costshr!J113-costshr_vorher!J149</f>
        <v>0</v>
      </c>
      <c r="K114" s="81">
        <f>costshr!K113-costshr_vorher!K149</f>
        <v>0</v>
      </c>
      <c r="L114" s="81">
        <f>costshr!L113-costshr_vorher!L149</f>
        <v>0</v>
      </c>
      <c r="M114" s="81">
        <f>costshr!M113-costshr_vorher!M149</f>
        <v>0</v>
      </c>
      <c r="N114" s="81">
        <f>costshr!N113-costshr_vorher!N149</f>
        <v>0</v>
      </c>
      <c r="O114" s="81">
        <f>costshr!O113-costshr_vorher!O149</f>
        <v>0</v>
      </c>
      <c r="P114" s="81">
        <f>costshr!P113-costshr_vorher!P149</f>
        <v>0</v>
      </c>
      <c r="Q114" s="81">
        <f>costshr!Q113-costshr_vorher!Q149</f>
        <v>0</v>
      </c>
      <c r="R114" s="81"/>
      <c r="S114" s="81">
        <f>costshr!R113-costshr_vorher!S149</f>
        <v>0</v>
      </c>
      <c r="T114" s="81">
        <f>costshr!S113-costshr_vorher!T149</f>
        <v>0</v>
      </c>
      <c r="U114" s="81">
        <f>costshr!T113-costshr_vorher!U149</f>
        <v>0</v>
      </c>
      <c r="V114" s="81">
        <f>costshr!U113-costshr_vorher!V149</f>
        <v>0</v>
      </c>
    </row>
    <row r="115" spans="1:22" x14ac:dyDescent="0.25">
      <c r="A115" t="str">
        <f>costshr!A114</f>
        <v>EUE</v>
      </c>
      <c r="B115" t="str">
        <f>costshr!B114</f>
        <v>bCCS</v>
      </c>
      <c r="C115" s="81">
        <f>costshr!C114-costshr_vorher!C150</f>
        <v>0</v>
      </c>
      <c r="D115" s="81">
        <f>costshr!D114-costshr_vorher!D150</f>
        <v>0</v>
      </c>
      <c r="E115" s="81">
        <f>costshr!E114-costshr_vorher!E150</f>
        <v>0</v>
      </c>
      <c r="F115" s="81">
        <f>costshr!F114-costshr_vorher!F150</f>
        <v>0</v>
      </c>
      <c r="G115" s="81">
        <f>costshr!G114-costshr_vorher!G150</f>
        <v>0</v>
      </c>
      <c r="H115" s="81">
        <f>costshr!H114-costshr_vorher!H150</f>
        <v>0</v>
      </c>
      <c r="I115" s="81">
        <f>costshr!I114-costshr_vorher!I150</f>
        <v>0</v>
      </c>
      <c r="J115" s="81">
        <f>costshr!J114-costshr_vorher!J150</f>
        <v>0</v>
      </c>
      <c r="K115" s="81">
        <f>costshr!K114-costshr_vorher!K150</f>
        <v>0</v>
      </c>
      <c r="L115" s="81">
        <f>costshr!L114-costshr_vorher!L150</f>
        <v>0</v>
      </c>
      <c r="M115" s="81">
        <f>costshr!M114-costshr_vorher!M150</f>
        <v>0</v>
      </c>
      <c r="N115" s="81">
        <f>costshr!N114-costshr_vorher!N150</f>
        <v>0</v>
      </c>
      <c r="O115" s="81">
        <f>costshr!O114-costshr_vorher!O150</f>
        <v>0</v>
      </c>
      <c r="P115" s="81">
        <f>costshr!P114-costshr_vorher!P150</f>
        <v>0</v>
      </c>
      <c r="Q115" s="81">
        <f>costshr!Q114-costshr_vorher!Q150</f>
        <v>0</v>
      </c>
      <c r="R115" s="81"/>
      <c r="S115" s="81">
        <f>costshr!R114-costshr_vorher!S150</f>
        <v>0</v>
      </c>
      <c r="T115" s="81">
        <f>costshr!S114-costshr_vorher!T150</f>
        <v>0</v>
      </c>
      <c r="U115" s="81">
        <f>costshr!T114-costshr_vorher!U150</f>
        <v>0</v>
      </c>
      <c r="V115" s="81">
        <f>costshr!U114-costshr_vorher!V150</f>
        <v>0</v>
      </c>
    </row>
    <row r="116" spans="1:22" x14ac:dyDescent="0.25">
      <c r="A116" t="str">
        <f>costshr!A115</f>
        <v>EUE</v>
      </c>
      <c r="B116" t="str">
        <f>costshr!B115</f>
        <v>bGAS</v>
      </c>
      <c r="C116" s="81">
        <f>costshr!C115-costshr_vorher!C151</f>
        <v>0</v>
      </c>
      <c r="D116" s="81">
        <f>costshr!D115-costshr_vorher!D151</f>
        <v>0</v>
      </c>
      <c r="E116" s="81">
        <f>costshr!E115-costshr_vorher!E151</f>
        <v>0</v>
      </c>
      <c r="F116" s="81">
        <f>costshr!F115-costshr_vorher!F151</f>
        <v>0</v>
      </c>
      <c r="G116" s="81">
        <f>costshr!G115-costshr_vorher!G151</f>
        <v>0</v>
      </c>
      <c r="H116" s="81">
        <f>costshr!H115-costshr_vorher!H151</f>
        <v>0</v>
      </c>
      <c r="I116" s="81">
        <f>costshr!I115-costshr_vorher!I151</f>
        <v>0</v>
      </c>
      <c r="J116" s="81">
        <f>costshr!J115-costshr_vorher!J151</f>
        <v>0</v>
      </c>
      <c r="K116" s="81">
        <f>costshr!K115-costshr_vorher!K151</f>
        <v>0</v>
      </c>
      <c r="L116" s="81">
        <f>costshr!L115-costshr_vorher!L151</f>
        <v>0</v>
      </c>
      <c r="M116" s="81">
        <f>costshr!M115-costshr_vorher!M151</f>
        <v>0</v>
      </c>
      <c r="N116" s="81">
        <f>costshr!N115-costshr_vorher!N151</f>
        <v>0</v>
      </c>
      <c r="O116" s="81">
        <f>costshr!O115-costshr_vorher!O151</f>
        <v>0</v>
      </c>
      <c r="P116" s="81">
        <f>costshr!P115-costshr_vorher!P151</f>
        <v>0</v>
      </c>
      <c r="Q116" s="81">
        <f>costshr!Q115-costshr_vorher!Q151</f>
        <v>0</v>
      </c>
      <c r="R116" s="81"/>
      <c r="S116" s="81">
        <f>costshr!R115-costshr_vorher!S151</f>
        <v>0</v>
      </c>
      <c r="T116" s="81">
        <f>costshr!S115-costshr_vorher!T151</f>
        <v>0</v>
      </c>
      <c r="U116" s="81">
        <f>costshr!T115-costshr_vorher!U151</f>
        <v>0</v>
      </c>
      <c r="V116" s="81">
        <f>costshr!U115-costshr_vorher!V151</f>
        <v>0</v>
      </c>
    </row>
    <row r="117" spans="1:22" x14ac:dyDescent="0.25">
      <c r="A117" t="str">
        <f>costshr!A116</f>
        <v>EUE</v>
      </c>
      <c r="B117" t="str">
        <f>costshr!B116</f>
        <v>bGEO</v>
      </c>
      <c r="C117" s="81">
        <f>costshr!C116-costshr_vorher!C152</f>
        <v>0</v>
      </c>
      <c r="D117" s="81">
        <f>costshr!D116-costshr_vorher!D152</f>
        <v>0</v>
      </c>
      <c r="E117" s="81">
        <f>costshr!E116-costshr_vorher!E152</f>
        <v>0</v>
      </c>
      <c r="F117" s="81">
        <f>costshr!F116-costshr_vorher!F152</f>
        <v>0</v>
      </c>
      <c r="G117" s="81">
        <f>costshr!G116-costshr_vorher!G152</f>
        <v>0</v>
      </c>
      <c r="H117" s="81">
        <f>costshr!H116-costshr_vorher!H152</f>
        <v>0</v>
      </c>
      <c r="I117" s="81">
        <f>costshr!I116-costshr_vorher!I152</f>
        <v>0</v>
      </c>
      <c r="J117" s="81">
        <f>costshr!J116-costshr_vorher!J152</f>
        <v>0</v>
      </c>
      <c r="K117" s="81">
        <f>costshr!K116-costshr_vorher!K152</f>
        <v>0</v>
      </c>
      <c r="L117" s="81">
        <f>costshr!L116-costshr_vorher!L152</f>
        <v>0</v>
      </c>
      <c r="M117" s="81">
        <f>costshr!M116-costshr_vorher!M152</f>
        <v>0</v>
      </c>
      <c r="N117" s="81">
        <f>costshr!N116-costshr_vorher!N152</f>
        <v>0</v>
      </c>
      <c r="O117" s="81">
        <f>costshr!O116-costshr_vorher!O152</f>
        <v>0</v>
      </c>
      <c r="P117" s="81">
        <f>costshr!P116-costshr_vorher!P152</f>
        <v>0</v>
      </c>
      <c r="Q117" s="81">
        <f>costshr!Q116-costshr_vorher!Q152</f>
        <v>0</v>
      </c>
      <c r="R117" s="81"/>
      <c r="S117" s="81">
        <f>costshr!R116-costshr_vorher!S152</f>
        <v>0</v>
      </c>
      <c r="T117" s="81">
        <f>costshr!S116-costshr_vorher!T152</f>
        <v>0</v>
      </c>
      <c r="U117" s="81">
        <f>costshr!T116-costshr_vorher!U152</f>
        <v>0</v>
      </c>
      <c r="V117" s="81">
        <f>costshr!U116-costshr_vorher!V152</f>
        <v>0</v>
      </c>
    </row>
    <row r="118" spans="1:22" x14ac:dyDescent="0.25">
      <c r="A118" t="str">
        <f>costshr!A117</f>
        <v>EUE</v>
      </c>
      <c r="B118" t="str">
        <f>costshr!B117</f>
        <v>bHC</v>
      </c>
      <c r="C118" s="81">
        <f>costshr!C117-costshr_vorher!C153</f>
        <v>0</v>
      </c>
      <c r="D118" s="81">
        <f>costshr!D117-costshr_vorher!D153</f>
        <v>0</v>
      </c>
      <c r="E118" s="81">
        <f>costshr!E117-costshr_vorher!E153</f>
        <v>0</v>
      </c>
      <c r="F118" s="81">
        <f>costshr!F117-costshr_vorher!F153</f>
        <v>0</v>
      </c>
      <c r="G118" s="81">
        <f>costshr!G117-costshr_vorher!G153</f>
        <v>0</v>
      </c>
      <c r="H118" s="81">
        <f>costshr!H117-costshr_vorher!H153</f>
        <v>0</v>
      </c>
      <c r="I118" s="81">
        <f>costshr!I117-costshr_vorher!I153</f>
        <v>0</v>
      </c>
      <c r="J118" s="81">
        <f>costshr!J117-costshr_vorher!J153</f>
        <v>0</v>
      </c>
      <c r="K118" s="81">
        <f>costshr!K117-costshr_vorher!K153</f>
        <v>0</v>
      </c>
      <c r="L118" s="81">
        <f>costshr!L117-costshr_vorher!L153</f>
        <v>0</v>
      </c>
      <c r="M118" s="81">
        <f>costshr!M117-costshr_vorher!M153</f>
        <v>0</v>
      </c>
      <c r="N118" s="81">
        <f>costshr!N117-costshr_vorher!N153</f>
        <v>0</v>
      </c>
      <c r="O118" s="81">
        <f>costshr!O117-costshr_vorher!O153</f>
        <v>0</v>
      </c>
      <c r="P118" s="81">
        <f>costshr!P117-costshr_vorher!P153</f>
        <v>0</v>
      </c>
      <c r="Q118" s="81">
        <f>costshr!Q117-costshr_vorher!Q153</f>
        <v>0</v>
      </c>
      <c r="R118" s="81"/>
      <c r="S118" s="81">
        <f>costshr!R117-costshr_vorher!S153</f>
        <v>0</v>
      </c>
      <c r="T118" s="81">
        <f>costshr!S117-costshr_vorher!T153</f>
        <v>0</v>
      </c>
      <c r="U118" s="81">
        <f>costshr!T117-costshr_vorher!U153</f>
        <v>0</v>
      </c>
      <c r="V118" s="81">
        <f>costshr!U117-costshr_vorher!V153</f>
        <v>0</v>
      </c>
    </row>
    <row r="119" spans="1:22" x14ac:dyDescent="0.25">
      <c r="A119" t="str">
        <f>costshr!A118</f>
        <v>EUE</v>
      </c>
      <c r="B119" t="str">
        <f>costshr!B118</f>
        <v>bHYDRO</v>
      </c>
      <c r="C119" s="81">
        <f>costshr!C118-costshr_vorher!C154</f>
        <v>0</v>
      </c>
      <c r="D119" s="81">
        <f>costshr!D118-costshr_vorher!D154</f>
        <v>0</v>
      </c>
      <c r="E119" s="81">
        <f>costshr!E118-costshr_vorher!E154</f>
        <v>0</v>
      </c>
      <c r="F119" s="81">
        <f>costshr!F118-costshr_vorher!F154</f>
        <v>0</v>
      </c>
      <c r="G119" s="81">
        <f>costshr!G118-costshr_vorher!G154</f>
        <v>0</v>
      </c>
      <c r="H119" s="81">
        <f>costshr!H118-costshr_vorher!H154</f>
        <v>0</v>
      </c>
      <c r="I119" s="81">
        <f>costshr!I118-costshr_vorher!I154</f>
        <v>0</v>
      </c>
      <c r="J119" s="81">
        <f>costshr!J118-costshr_vorher!J154</f>
        <v>0</v>
      </c>
      <c r="K119" s="81">
        <f>costshr!K118-costshr_vorher!K154</f>
        <v>0</v>
      </c>
      <c r="L119" s="81">
        <f>costshr!L118-costshr_vorher!L154</f>
        <v>0</v>
      </c>
      <c r="M119" s="81">
        <f>costshr!M118-costshr_vorher!M154</f>
        <v>0</v>
      </c>
      <c r="N119" s="81">
        <f>costshr!N118-costshr_vorher!N154</f>
        <v>0</v>
      </c>
      <c r="O119" s="81">
        <f>costshr!O118-costshr_vorher!O154</f>
        <v>0</v>
      </c>
      <c r="P119" s="81">
        <f>costshr!P118-costshr_vorher!P154</f>
        <v>0</v>
      </c>
      <c r="Q119" s="81">
        <f>costshr!Q118-costshr_vorher!Q154</f>
        <v>0</v>
      </c>
      <c r="R119" s="81"/>
      <c r="S119" s="81">
        <f>costshr!R118-costshr_vorher!S154</f>
        <v>0</v>
      </c>
      <c r="T119" s="81">
        <f>costshr!S118-costshr_vorher!T154</f>
        <v>0</v>
      </c>
      <c r="U119" s="81">
        <f>costshr!T118-costshr_vorher!U154</f>
        <v>0</v>
      </c>
      <c r="V119" s="81">
        <f>costshr!U118-costshr_vorher!V154</f>
        <v>0</v>
      </c>
    </row>
    <row r="120" spans="1:22" x14ac:dyDescent="0.25">
      <c r="A120" t="str">
        <f>costshr!A119</f>
        <v>EUE</v>
      </c>
      <c r="B120" t="str">
        <f>costshr!B119</f>
        <v>bNUC</v>
      </c>
      <c r="C120" s="81">
        <f>costshr!C119-costshr_vorher!C155</f>
        <v>0</v>
      </c>
      <c r="D120" s="81">
        <f>costshr!D119-costshr_vorher!D155</f>
        <v>0</v>
      </c>
      <c r="E120" s="81">
        <f>costshr!E119-costshr_vorher!E155</f>
        <v>0</v>
      </c>
      <c r="F120" s="81">
        <f>costshr!F119-costshr_vorher!F155</f>
        <v>0</v>
      </c>
      <c r="G120" s="81">
        <f>costshr!G119-costshr_vorher!G155</f>
        <v>0</v>
      </c>
      <c r="H120" s="81">
        <f>costshr!H119-costshr_vorher!H155</f>
        <v>0</v>
      </c>
      <c r="I120" s="81">
        <f>costshr!I119-costshr_vorher!I155</f>
        <v>0</v>
      </c>
      <c r="J120" s="81">
        <f>costshr!J119-costshr_vorher!J155</f>
        <v>0</v>
      </c>
      <c r="K120" s="81">
        <f>costshr!K119-costshr_vorher!K155</f>
        <v>0</v>
      </c>
      <c r="L120" s="81">
        <f>costshr!L119-costshr_vorher!L155</f>
        <v>0</v>
      </c>
      <c r="M120" s="81">
        <f>costshr!M119-costshr_vorher!M155</f>
        <v>0</v>
      </c>
      <c r="N120" s="81">
        <f>costshr!N119-costshr_vorher!N155</f>
        <v>0</v>
      </c>
      <c r="O120" s="81">
        <f>costshr!O119-costshr_vorher!O155</f>
        <v>0</v>
      </c>
      <c r="P120" s="81">
        <f>costshr!P119-costshr_vorher!P155</f>
        <v>0</v>
      </c>
      <c r="Q120" s="81">
        <f>costshr!Q119-costshr_vorher!Q155</f>
        <v>0</v>
      </c>
      <c r="R120" s="81"/>
      <c r="S120" s="81">
        <f>costshr!R119-costshr_vorher!S155</f>
        <v>0</v>
      </c>
      <c r="T120" s="81">
        <f>costshr!S119-costshr_vorher!T155</f>
        <v>0</v>
      </c>
      <c r="U120" s="81">
        <f>costshr!T119-costshr_vorher!U155</f>
        <v>0</v>
      </c>
      <c r="V120" s="81">
        <f>costshr!U119-costshr_vorher!V155</f>
        <v>0</v>
      </c>
    </row>
    <row r="121" spans="1:22" x14ac:dyDescent="0.25">
      <c r="A121" t="str">
        <f>costshr!A120</f>
        <v>EUE</v>
      </c>
      <c r="B121" t="str">
        <f>costshr!B120</f>
        <v>bOIL</v>
      </c>
      <c r="C121" s="81">
        <f>costshr!C120-costshr_vorher!C156</f>
        <v>0</v>
      </c>
      <c r="D121" s="81">
        <f>costshr!D120-costshr_vorher!D156</f>
        <v>0</v>
      </c>
      <c r="E121" s="81">
        <f>costshr!E120-costshr_vorher!E156</f>
        <v>0</v>
      </c>
      <c r="F121" s="81">
        <f>costshr!F120-costshr_vorher!F156</f>
        <v>0</v>
      </c>
      <c r="G121" s="81">
        <f>costshr!G120-costshr_vorher!G156</f>
        <v>0</v>
      </c>
      <c r="H121" s="81">
        <f>costshr!H120-costshr_vorher!H156</f>
        <v>0</v>
      </c>
      <c r="I121" s="81">
        <f>costshr!I120-costshr_vorher!I156</f>
        <v>0</v>
      </c>
      <c r="J121" s="81">
        <f>costshr!J120-costshr_vorher!J156</f>
        <v>0</v>
      </c>
      <c r="K121" s="81">
        <f>costshr!K120-costshr_vorher!K156</f>
        <v>0</v>
      </c>
      <c r="L121" s="81">
        <f>costshr!L120-costshr_vorher!L156</f>
        <v>0</v>
      </c>
      <c r="M121" s="81">
        <f>costshr!M120-costshr_vorher!M156</f>
        <v>0</v>
      </c>
      <c r="N121" s="81">
        <f>costshr!N120-costshr_vorher!N156</f>
        <v>0</v>
      </c>
      <c r="O121" s="81">
        <f>costshr!O120-costshr_vorher!O156</f>
        <v>0</v>
      </c>
      <c r="P121" s="81">
        <f>costshr!P120-costshr_vorher!P156</f>
        <v>0</v>
      </c>
      <c r="Q121" s="81">
        <f>costshr!Q120-costshr_vorher!Q156</f>
        <v>0</v>
      </c>
      <c r="R121" s="81"/>
      <c r="S121" s="81">
        <f>costshr!R120-costshr_vorher!S156</f>
        <v>0</v>
      </c>
      <c r="T121" s="81">
        <f>costshr!S120-costshr_vorher!T156</f>
        <v>0</v>
      </c>
      <c r="U121" s="81">
        <f>costshr!T120-costshr_vorher!U156</f>
        <v>0</v>
      </c>
      <c r="V121" s="81">
        <f>costshr!U120-costshr_vorher!V156</f>
        <v>0</v>
      </c>
    </row>
    <row r="122" spans="1:22" x14ac:dyDescent="0.25">
      <c r="A122" t="str">
        <f>costshr!A121</f>
        <v>EUE</v>
      </c>
      <c r="B122" t="str">
        <f>costshr!B121</f>
        <v>mCCS</v>
      </c>
      <c r="C122" s="81">
        <f>costshr!C121-costshr_vorher!C157</f>
        <v>0</v>
      </c>
      <c r="D122" s="81">
        <f>costshr!D121-costshr_vorher!D157</f>
        <v>0</v>
      </c>
      <c r="E122" s="81">
        <f>costshr!E121-costshr_vorher!E157</f>
        <v>0</v>
      </c>
      <c r="F122" s="81">
        <f>costshr!F121-costshr_vorher!F157</f>
        <v>0</v>
      </c>
      <c r="G122" s="81">
        <f>costshr!G121-costshr_vorher!G157</f>
        <v>0</v>
      </c>
      <c r="H122" s="81">
        <f>costshr!H121-costshr_vorher!H157</f>
        <v>0</v>
      </c>
      <c r="I122" s="81">
        <f>costshr!I121-costshr_vorher!I157</f>
        <v>0</v>
      </c>
      <c r="J122" s="81">
        <f>costshr!J121-costshr_vorher!J157</f>
        <v>0</v>
      </c>
      <c r="K122" s="81">
        <f>costshr!K121-costshr_vorher!K157</f>
        <v>0</v>
      </c>
      <c r="L122" s="81">
        <f>costshr!L121-costshr_vorher!L157</f>
        <v>0</v>
      </c>
      <c r="M122" s="81">
        <f>costshr!M121-costshr_vorher!M157</f>
        <v>0</v>
      </c>
      <c r="N122" s="81">
        <f>costshr!N121-costshr_vorher!N157</f>
        <v>0</v>
      </c>
      <c r="O122" s="81">
        <f>costshr!O121-costshr_vorher!O157</f>
        <v>0</v>
      </c>
      <c r="P122" s="81">
        <f>costshr!P121-costshr_vorher!P157</f>
        <v>0</v>
      </c>
      <c r="Q122" s="81">
        <f>costshr!Q121-costshr_vorher!Q157</f>
        <v>0</v>
      </c>
      <c r="R122" s="81"/>
      <c r="S122" s="81">
        <f>costshr!R121-costshr_vorher!S157</f>
        <v>0</v>
      </c>
      <c r="T122" s="81">
        <f>costshr!S121-costshr_vorher!T157</f>
        <v>0</v>
      </c>
      <c r="U122" s="81">
        <f>costshr!T121-costshr_vorher!U157</f>
        <v>0</v>
      </c>
      <c r="V122" s="81">
        <f>costshr!U121-costshr_vorher!V157</f>
        <v>0</v>
      </c>
    </row>
    <row r="123" spans="1:22" x14ac:dyDescent="0.25">
      <c r="A123" t="str">
        <f>costshr!A122</f>
        <v>EUE</v>
      </c>
      <c r="B123" t="str">
        <f>costshr!B122</f>
        <v>mGAS</v>
      </c>
      <c r="C123" s="81">
        <f>costshr!C122-costshr_vorher!C158</f>
        <v>0</v>
      </c>
      <c r="D123" s="81">
        <f>costshr!D122-costshr_vorher!D158</f>
        <v>0</v>
      </c>
      <c r="E123" s="81">
        <f>costshr!E122-costshr_vorher!E158</f>
        <v>0</v>
      </c>
      <c r="F123" s="81">
        <f>costshr!F122-costshr_vorher!F158</f>
        <v>0</v>
      </c>
      <c r="G123" s="81">
        <f>costshr!G122-costshr_vorher!G158</f>
        <v>0</v>
      </c>
      <c r="H123" s="81">
        <f>costshr!H122-costshr_vorher!H158</f>
        <v>0</v>
      </c>
      <c r="I123" s="81">
        <f>costshr!I122-costshr_vorher!I158</f>
        <v>0</v>
      </c>
      <c r="J123" s="81">
        <f>costshr!J122-costshr_vorher!J158</f>
        <v>0</v>
      </c>
      <c r="K123" s="81">
        <f>costshr!K122-costshr_vorher!K158</f>
        <v>0</v>
      </c>
      <c r="L123" s="81">
        <f>costshr!L122-costshr_vorher!L158</f>
        <v>0</v>
      </c>
      <c r="M123" s="81">
        <f>costshr!M122-costshr_vorher!M158</f>
        <v>0</v>
      </c>
      <c r="N123" s="81">
        <f>costshr!N122-costshr_vorher!N158</f>
        <v>0</v>
      </c>
      <c r="O123" s="81">
        <f>costshr!O122-costshr_vorher!O158</f>
        <v>0</v>
      </c>
      <c r="P123" s="81">
        <f>costshr!P122-costshr_vorher!P158</f>
        <v>0</v>
      </c>
      <c r="Q123" s="81">
        <f>costshr!Q122-costshr_vorher!Q158</f>
        <v>0</v>
      </c>
      <c r="R123" s="81"/>
      <c r="S123" s="81">
        <f>costshr!R122-costshr_vorher!S158</f>
        <v>0</v>
      </c>
      <c r="T123" s="81">
        <f>costshr!S122-costshr_vorher!T158</f>
        <v>0</v>
      </c>
      <c r="U123" s="81">
        <f>costshr!T122-costshr_vorher!U158</f>
        <v>0</v>
      </c>
      <c r="V123" s="81">
        <f>costshr!U122-costshr_vorher!V158</f>
        <v>0</v>
      </c>
    </row>
    <row r="124" spans="1:22" x14ac:dyDescent="0.25">
      <c r="A124" t="str">
        <f>costshr!A123</f>
        <v>EUE</v>
      </c>
      <c r="B124" t="str">
        <f>costshr!B123</f>
        <v>mHC</v>
      </c>
      <c r="C124" s="81">
        <f>costshr!C123-costshr_vorher!C159</f>
        <v>0</v>
      </c>
      <c r="D124" s="81">
        <f>costshr!D123-costshr_vorher!D159</f>
        <v>0</v>
      </c>
      <c r="E124" s="81">
        <f>costshr!E123-costshr_vorher!E159</f>
        <v>0</v>
      </c>
      <c r="F124" s="81">
        <f>costshr!F123-costshr_vorher!F159</f>
        <v>0</v>
      </c>
      <c r="G124" s="81">
        <f>costshr!G123-costshr_vorher!G159</f>
        <v>0</v>
      </c>
      <c r="H124" s="81">
        <f>costshr!H123-costshr_vorher!H159</f>
        <v>0</v>
      </c>
      <c r="I124" s="81">
        <f>costshr!I123-costshr_vorher!I159</f>
        <v>0</v>
      </c>
      <c r="J124" s="81">
        <f>costshr!J123-costshr_vorher!J159</f>
        <v>0</v>
      </c>
      <c r="K124" s="81">
        <f>costshr!K123-costshr_vorher!K159</f>
        <v>0</v>
      </c>
      <c r="L124" s="81">
        <f>costshr!L123-costshr_vorher!L159</f>
        <v>0</v>
      </c>
      <c r="M124" s="81">
        <f>costshr!M123-costshr_vorher!M159</f>
        <v>0</v>
      </c>
      <c r="N124" s="81">
        <f>costshr!N123-costshr_vorher!N159</f>
        <v>0</v>
      </c>
      <c r="O124" s="81">
        <f>costshr!O123-costshr_vorher!O159</f>
        <v>0</v>
      </c>
      <c r="P124" s="81">
        <f>costshr!P123-costshr_vorher!P159</f>
        <v>0</v>
      </c>
      <c r="Q124" s="81">
        <f>costshr!Q123-costshr_vorher!Q159</f>
        <v>0</v>
      </c>
      <c r="R124" s="81"/>
      <c r="S124" s="81">
        <f>costshr!R123-costshr_vorher!S159</f>
        <v>0</v>
      </c>
      <c r="T124" s="81">
        <f>costshr!S123-costshr_vorher!T159</f>
        <v>0</v>
      </c>
      <c r="U124" s="81">
        <f>costshr!T123-costshr_vorher!U159</f>
        <v>0</v>
      </c>
      <c r="V124" s="81">
        <f>costshr!U123-costshr_vorher!V159</f>
        <v>0</v>
      </c>
    </row>
    <row r="125" spans="1:22" x14ac:dyDescent="0.25">
      <c r="A125" t="str">
        <f>costshr!A124</f>
        <v>EUE</v>
      </c>
      <c r="B125" t="str">
        <f>costshr!B124</f>
        <v>mOIL</v>
      </c>
      <c r="C125" s="81">
        <f>costshr!C124-costshr_vorher!C160</f>
        <v>0</v>
      </c>
      <c r="D125" s="81">
        <f>costshr!D124-costshr_vorher!D160</f>
        <v>0</v>
      </c>
      <c r="E125" s="81">
        <f>costshr!E124-costshr_vorher!E160</f>
        <v>0</v>
      </c>
      <c r="F125" s="81">
        <f>costshr!F124-costshr_vorher!F160</f>
        <v>0</v>
      </c>
      <c r="G125" s="81">
        <f>costshr!G124-costshr_vorher!G160</f>
        <v>0</v>
      </c>
      <c r="H125" s="81">
        <f>costshr!H124-costshr_vorher!H160</f>
        <v>0</v>
      </c>
      <c r="I125" s="81">
        <f>costshr!I124-costshr_vorher!I160</f>
        <v>0</v>
      </c>
      <c r="J125" s="81">
        <f>costshr!J124-costshr_vorher!J160</f>
        <v>0</v>
      </c>
      <c r="K125" s="81">
        <f>costshr!K124-costshr_vorher!K160</f>
        <v>0</v>
      </c>
      <c r="L125" s="81">
        <f>costshr!L124-costshr_vorher!L160</f>
        <v>0</v>
      </c>
      <c r="M125" s="81">
        <f>costshr!M124-costshr_vorher!M160</f>
        <v>0</v>
      </c>
      <c r="N125" s="81">
        <f>costshr!N124-costshr_vorher!N160</f>
        <v>0</v>
      </c>
      <c r="O125" s="81">
        <f>costshr!O124-costshr_vorher!O160</f>
        <v>0</v>
      </c>
      <c r="P125" s="81">
        <f>costshr!P124-costshr_vorher!P160</f>
        <v>0</v>
      </c>
      <c r="Q125" s="81">
        <f>costshr!Q124-costshr_vorher!Q160</f>
        <v>0</v>
      </c>
      <c r="R125" s="81"/>
      <c r="S125" s="81">
        <f>costshr!R124-costshr_vorher!S160</f>
        <v>0</v>
      </c>
      <c r="T125" s="81">
        <f>costshr!S124-costshr_vorher!T160</f>
        <v>0</v>
      </c>
      <c r="U125" s="81">
        <f>costshr!T124-costshr_vorher!U160</f>
        <v>0</v>
      </c>
      <c r="V125" s="81">
        <f>costshr!U124-costshr_vorher!V160</f>
        <v>0</v>
      </c>
    </row>
    <row r="126" spans="1:22" x14ac:dyDescent="0.25">
      <c r="A126" t="str">
        <f>costshr!A125</f>
        <v>EUE</v>
      </c>
      <c r="B126" t="str">
        <f>costshr!B125</f>
        <v>mSOLAR</v>
      </c>
      <c r="C126" s="81">
        <f>costshr!C125-costshr_vorher!C161</f>
        <v>0</v>
      </c>
      <c r="D126" s="81">
        <f>costshr!D125-costshr_vorher!D161</f>
        <v>0</v>
      </c>
      <c r="E126" s="81">
        <f>costshr!E125-costshr_vorher!E161</f>
        <v>0</v>
      </c>
      <c r="F126" s="81">
        <f>costshr!F125-costshr_vorher!F161</f>
        <v>0</v>
      </c>
      <c r="G126" s="81">
        <f>costshr!G125-costshr_vorher!G161</f>
        <v>0</v>
      </c>
      <c r="H126" s="81">
        <f>costshr!H125-costshr_vorher!H161</f>
        <v>0</v>
      </c>
      <c r="I126" s="81">
        <f>costshr!I125-costshr_vorher!I161</f>
        <v>0</v>
      </c>
      <c r="J126" s="81">
        <f>costshr!J125-costshr_vorher!J161</f>
        <v>0</v>
      </c>
      <c r="K126" s="81">
        <f>costshr!K125-costshr_vorher!K161</f>
        <v>0</v>
      </c>
      <c r="L126" s="81">
        <f>costshr!L125-costshr_vorher!L161</f>
        <v>0</v>
      </c>
      <c r="M126" s="81">
        <f>costshr!M125-costshr_vorher!M161</f>
        <v>0</v>
      </c>
      <c r="N126" s="81">
        <f>costshr!N125-costshr_vorher!N161</f>
        <v>0</v>
      </c>
      <c r="O126" s="81">
        <f>costshr!O125-costshr_vorher!O161</f>
        <v>0</v>
      </c>
      <c r="P126" s="81">
        <f>costshr!P125-costshr_vorher!P161</f>
        <v>0</v>
      </c>
      <c r="Q126" s="81">
        <f>costshr!Q125-costshr_vorher!Q161</f>
        <v>0</v>
      </c>
      <c r="R126" s="81"/>
      <c r="S126" s="81">
        <f>costshr!R125-costshr_vorher!S161</f>
        <v>0</v>
      </c>
      <c r="T126" s="81">
        <f>costshr!S125-costshr_vorher!T161</f>
        <v>0</v>
      </c>
      <c r="U126" s="81">
        <f>costshr!T125-costshr_vorher!U161</f>
        <v>0</v>
      </c>
      <c r="V126" s="81">
        <f>costshr!U125-costshr_vorher!V161</f>
        <v>0</v>
      </c>
    </row>
    <row r="127" spans="1:22" x14ac:dyDescent="0.25">
      <c r="A127" t="str">
        <f>costshr!A126</f>
        <v>EUE</v>
      </c>
      <c r="B127" t="str">
        <f>costshr!B126</f>
        <v>mWIND</v>
      </c>
      <c r="C127" s="81">
        <f>costshr!C126-costshr_vorher!C162</f>
        <v>0</v>
      </c>
      <c r="D127" s="81">
        <f>costshr!D126-costshr_vorher!D162</f>
        <v>0</v>
      </c>
      <c r="E127" s="81">
        <f>costshr!E126-costshr_vorher!E162</f>
        <v>0</v>
      </c>
      <c r="F127" s="81">
        <f>costshr!F126-costshr_vorher!F162</f>
        <v>0</v>
      </c>
      <c r="G127" s="81">
        <f>costshr!G126-costshr_vorher!G162</f>
        <v>0</v>
      </c>
      <c r="H127" s="81">
        <f>costshr!H126-costshr_vorher!H162</f>
        <v>0</v>
      </c>
      <c r="I127" s="81">
        <f>costshr!I126-costshr_vorher!I162</f>
        <v>0</v>
      </c>
      <c r="J127" s="81">
        <f>costshr!J126-costshr_vorher!J162</f>
        <v>0</v>
      </c>
      <c r="K127" s="81">
        <f>costshr!K126-costshr_vorher!K162</f>
        <v>0</v>
      </c>
      <c r="L127" s="81">
        <f>costshr!L126-costshr_vorher!L162</f>
        <v>0</v>
      </c>
      <c r="M127" s="81">
        <f>costshr!M126-costshr_vorher!M162</f>
        <v>0</v>
      </c>
      <c r="N127" s="81">
        <f>costshr!N126-costshr_vorher!N162</f>
        <v>0</v>
      </c>
      <c r="O127" s="81">
        <f>costshr!O126-costshr_vorher!O162</f>
        <v>0</v>
      </c>
      <c r="P127" s="81">
        <f>costshr!P126-costshr_vorher!P162</f>
        <v>0</v>
      </c>
      <c r="Q127" s="81">
        <f>costshr!Q126-costshr_vorher!Q162</f>
        <v>0</v>
      </c>
      <c r="R127" s="81"/>
      <c r="S127" s="81">
        <f>costshr!R126-costshr_vorher!S162</f>
        <v>0</v>
      </c>
      <c r="T127" s="81">
        <f>costshr!S126-costshr_vorher!T162</f>
        <v>0</v>
      </c>
      <c r="U127" s="81">
        <f>costshr!T126-costshr_vorher!U162</f>
        <v>0</v>
      </c>
      <c r="V127" s="81">
        <f>costshr!U126-costshr_vorher!V162</f>
        <v>0</v>
      </c>
    </row>
    <row r="128" spans="1:22" x14ac:dyDescent="0.25">
      <c r="A128" t="str">
        <f>costshr!A127</f>
        <v>EUE</v>
      </c>
      <c r="B128" t="str">
        <f>costshr!B127</f>
        <v>pGAS</v>
      </c>
      <c r="C128" s="81">
        <f>costshr!C127-costshr_vorher!C163</f>
        <v>0</v>
      </c>
      <c r="D128" s="81">
        <f>costshr!D127-costshr_vorher!D163</f>
        <v>0</v>
      </c>
      <c r="E128" s="81">
        <f>costshr!E127-costshr_vorher!E163</f>
        <v>0</v>
      </c>
      <c r="F128" s="81">
        <f>costshr!F127-costshr_vorher!F163</f>
        <v>0</v>
      </c>
      <c r="G128" s="81">
        <f>costshr!G127-costshr_vorher!G163</f>
        <v>0</v>
      </c>
      <c r="H128" s="81">
        <f>costshr!H127-costshr_vorher!H163</f>
        <v>0</v>
      </c>
      <c r="I128" s="81">
        <f>costshr!I127-costshr_vorher!I163</f>
        <v>0</v>
      </c>
      <c r="J128" s="81">
        <f>costshr!J127-costshr_vorher!J163</f>
        <v>0</v>
      </c>
      <c r="K128" s="81">
        <f>costshr!K127-costshr_vorher!K163</f>
        <v>0</v>
      </c>
      <c r="L128" s="81">
        <f>costshr!L127-costshr_vorher!L163</f>
        <v>0</v>
      </c>
      <c r="M128" s="81">
        <f>costshr!M127-costshr_vorher!M163</f>
        <v>0</v>
      </c>
      <c r="N128" s="81">
        <f>costshr!N127-costshr_vorher!N163</f>
        <v>0</v>
      </c>
      <c r="O128" s="81">
        <f>costshr!O127-costshr_vorher!O163</f>
        <v>0</v>
      </c>
      <c r="P128" s="81">
        <f>costshr!P127-costshr_vorher!P163</f>
        <v>0</v>
      </c>
      <c r="Q128" s="81">
        <f>costshr!Q127-costshr_vorher!Q163</f>
        <v>0</v>
      </c>
      <c r="R128" s="81"/>
      <c r="S128" s="81">
        <f>costshr!R127-costshr_vorher!S163</f>
        <v>0</v>
      </c>
      <c r="T128" s="81">
        <f>costshr!S127-costshr_vorher!T163</f>
        <v>0</v>
      </c>
      <c r="U128" s="81">
        <f>costshr!T127-costshr_vorher!U163</f>
        <v>0</v>
      </c>
      <c r="V128" s="81">
        <f>costshr!U127-costshr_vorher!V163</f>
        <v>0</v>
      </c>
    </row>
    <row r="129" spans="1:22" x14ac:dyDescent="0.25">
      <c r="A129" t="str">
        <f>costshr!A128</f>
        <v>EUE</v>
      </c>
      <c r="B129" t="str">
        <f>costshr!B128</f>
        <v>pHYDRO</v>
      </c>
      <c r="C129" s="81">
        <f>costshr!C128-costshr_vorher!C164</f>
        <v>0</v>
      </c>
      <c r="D129" s="81">
        <f>costshr!D128-costshr_vorher!D164</f>
        <v>0</v>
      </c>
      <c r="E129" s="81">
        <f>costshr!E128-costshr_vorher!E164</f>
        <v>0</v>
      </c>
      <c r="F129" s="81">
        <f>costshr!F128-costshr_vorher!F164</f>
        <v>0</v>
      </c>
      <c r="G129" s="81">
        <f>costshr!G128-costshr_vorher!G164</f>
        <v>0</v>
      </c>
      <c r="H129" s="81">
        <f>costshr!H128-costshr_vorher!H164</f>
        <v>0</v>
      </c>
      <c r="I129" s="81">
        <f>costshr!I128-costshr_vorher!I164</f>
        <v>0</v>
      </c>
      <c r="J129" s="81">
        <f>costshr!J128-costshr_vorher!J164</f>
        <v>0</v>
      </c>
      <c r="K129" s="81">
        <f>costshr!K128-costshr_vorher!K164</f>
        <v>0</v>
      </c>
      <c r="L129" s="81">
        <f>costshr!L128-costshr_vorher!L164</f>
        <v>0</v>
      </c>
      <c r="M129" s="81">
        <f>costshr!M128-costshr_vorher!M164</f>
        <v>0</v>
      </c>
      <c r="N129" s="81">
        <f>costshr!N128-costshr_vorher!N164</f>
        <v>0</v>
      </c>
      <c r="O129" s="81">
        <f>costshr!O128-costshr_vorher!O164</f>
        <v>0</v>
      </c>
      <c r="P129" s="81">
        <f>costshr!P128-costshr_vorher!P164</f>
        <v>0</v>
      </c>
      <c r="Q129" s="81">
        <f>costshr!Q128-costshr_vorher!Q164</f>
        <v>0</v>
      </c>
      <c r="R129" s="81"/>
      <c r="S129" s="81">
        <f>costshr!R128-costshr_vorher!S164</f>
        <v>0</v>
      </c>
      <c r="T129" s="81">
        <f>costshr!S128-costshr_vorher!T164</f>
        <v>0</v>
      </c>
      <c r="U129" s="81">
        <f>costshr!T128-costshr_vorher!U164</f>
        <v>0</v>
      </c>
      <c r="V129" s="81">
        <f>costshr!U128-costshr_vorher!V164</f>
        <v>0</v>
      </c>
    </row>
    <row r="130" spans="1:22" x14ac:dyDescent="0.25">
      <c r="A130" t="str">
        <f>costshr!A129</f>
        <v>EUE</v>
      </c>
      <c r="B130" t="str">
        <f>costshr!B129</f>
        <v>pOIL</v>
      </c>
      <c r="C130" s="81">
        <f>costshr!C129-costshr_vorher!C165</f>
        <v>0</v>
      </c>
      <c r="D130" s="81">
        <f>costshr!D129-costshr_vorher!D165</f>
        <v>0</v>
      </c>
      <c r="E130" s="81">
        <f>costshr!E129-costshr_vorher!E165</f>
        <v>0</v>
      </c>
      <c r="F130" s="81">
        <f>costshr!F129-costshr_vorher!F165</f>
        <v>0</v>
      </c>
      <c r="G130" s="81">
        <f>costshr!G129-costshr_vorher!G165</f>
        <v>0</v>
      </c>
      <c r="H130" s="81">
        <f>costshr!H129-costshr_vorher!H165</f>
        <v>0</v>
      </c>
      <c r="I130" s="81">
        <f>costshr!I129-costshr_vorher!I165</f>
        <v>0</v>
      </c>
      <c r="J130" s="81">
        <f>costshr!J129-costshr_vorher!J165</f>
        <v>0</v>
      </c>
      <c r="K130" s="81">
        <f>costshr!K129-costshr_vorher!K165</f>
        <v>0</v>
      </c>
      <c r="L130" s="81">
        <f>costshr!L129-costshr_vorher!L165</f>
        <v>0</v>
      </c>
      <c r="M130" s="81">
        <f>costshr!M129-costshr_vorher!M165</f>
        <v>0</v>
      </c>
      <c r="N130" s="81">
        <f>costshr!N129-costshr_vorher!N165</f>
        <v>0</v>
      </c>
      <c r="O130" s="81">
        <f>costshr!O129-costshr_vorher!O165</f>
        <v>0</v>
      </c>
      <c r="P130" s="81">
        <f>costshr!P129-costshr_vorher!P165</f>
        <v>0</v>
      </c>
      <c r="Q130" s="81">
        <f>costshr!Q129-costshr_vorher!Q165</f>
        <v>0</v>
      </c>
      <c r="R130" s="81"/>
      <c r="S130" s="81">
        <f>costshr!R129-costshr_vorher!S165</f>
        <v>0</v>
      </c>
      <c r="T130" s="81">
        <f>costshr!S129-costshr_vorher!T165</f>
        <v>0</v>
      </c>
      <c r="U130" s="81">
        <f>costshr!T129-costshr_vorher!U165</f>
        <v>0</v>
      </c>
      <c r="V130" s="81">
        <f>costshr!U129-costshr_vorher!V165</f>
        <v>0</v>
      </c>
    </row>
    <row r="131" spans="1:22" x14ac:dyDescent="0.25">
      <c r="A131" t="str">
        <f>costshr!A130</f>
        <v>USA</v>
      </c>
      <c r="B131" t="str">
        <f>costshr!B130</f>
        <v>bBC</v>
      </c>
      <c r="C131" s="81">
        <f>costshr!C130-costshr_vorher!C166</f>
        <v>-1.2991633897604327E-2</v>
      </c>
      <c r="D131" s="81">
        <f>costshr!D130-costshr_vorher!D166</f>
        <v>0</v>
      </c>
      <c r="E131" s="81">
        <f>costshr!E130-costshr_vorher!E166</f>
        <v>0</v>
      </c>
      <c r="F131" s="81">
        <f>costshr!F130-costshr_vorher!F166</f>
        <v>0</v>
      </c>
      <c r="G131" s="81">
        <f>costshr!G130-costshr_vorher!G166</f>
        <v>1.1851552802974018E-3</v>
      </c>
      <c r="H131" s="81">
        <f>costshr!H130-costshr_vorher!H166</f>
        <v>1.1851552802974018E-3</v>
      </c>
      <c r="I131" s="81">
        <f>costshr!I130-costshr_vorher!I166</f>
        <v>1.1851552802974018E-3</v>
      </c>
      <c r="J131" s="81">
        <f>costshr!J130-costshr_vorher!J166</f>
        <v>5.9257764014870092E-4</v>
      </c>
      <c r="K131" s="81">
        <f>costshr!K130-costshr_vorher!K166</f>
        <v>3.9505176009913424E-4</v>
      </c>
      <c r="L131" s="81">
        <f>costshr!L130-costshr_vorher!L166</f>
        <v>1.1851552802974018E-3</v>
      </c>
      <c r="M131" s="81">
        <f>costshr!M130-costshr_vorher!M166</f>
        <v>-4.3019078431463104E-4</v>
      </c>
      <c r="N131" s="81">
        <f>costshr!N130-costshr_vorher!N166</f>
        <v>-8.6038156862926381E-5</v>
      </c>
      <c r="O131" s="81">
        <f>costshr!O130-costshr_vorher!O166</f>
        <v>-4.301907843146319E-5</v>
      </c>
      <c r="P131" s="81">
        <f>costshr!P130-costshr_vorher!P166</f>
        <v>-2.1509539215731552E-4</v>
      </c>
      <c r="Q131" s="81">
        <f>costshr!Q130-costshr_vorher!Q166</f>
        <v>-4.3019078431463104E-4</v>
      </c>
      <c r="R131" s="81"/>
      <c r="S131" s="81">
        <f>costshr!R130-costshr_vorher!S166</f>
        <v>7.5496449598278989E-4</v>
      </c>
      <c r="T131" s="81">
        <f>costshr!S130-costshr_vorher!T166</f>
        <v>0</v>
      </c>
      <c r="U131" s="81">
        <f>costshr!T130-costshr_vorher!U166</f>
        <v>3.9269857234942862E-4</v>
      </c>
      <c r="V131" s="81">
        <f>costshr!U130-costshr_vorher!V166</f>
        <v>1.5760783376080931E-2</v>
      </c>
    </row>
    <row r="132" spans="1:22" x14ac:dyDescent="0.25">
      <c r="A132" t="str">
        <f>costshr!A131</f>
        <v>USA</v>
      </c>
      <c r="B132" t="str">
        <f>costshr!B131</f>
        <v>bBIO</v>
      </c>
      <c r="C132" s="81">
        <f>costshr!C131-costshr_vorher!C167</f>
        <v>0</v>
      </c>
      <c r="D132" s="81">
        <f>costshr!D131-costshr_vorher!D167</f>
        <v>0</v>
      </c>
      <c r="E132" s="81">
        <f>costshr!E131-costshr_vorher!E167</f>
        <v>0</v>
      </c>
      <c r="F132" s="81">
        <f>costshr!F131-costshr_vorher!F167</f>
        <v>0</v>
      </c>
      <c r="G132" s="81">
        <f>costshr!G131-costshr_vorher!G167</f>
        <v>2.7340299407705923E-5</v>
      </c>
      <c r="H132" s="81">
        <f>costshr!H131-costshr_vorher!H167</f>
        <v>2.7340299407705923E-5</v>
      </c>
      <c r="I132" s="81">
        <f>costshr!I131-costshr_vorher!I167</f>
        <v>2.7340299407705923E-5</v>
      </c>
      <c r="J132" s="81">
        <f>costshr!J131-costshr_vorher!J167</f>
        <v>1.3670149703852962E-5</v>
      </c>
      <c r="K132" s="81">
        <f>costshr!K131-costshr_vorher!K167</f>
        <v>9.1134331359019743E-6</v>
      </c>
      <c r="L132" s="81">
        <f>costshr!L131-costshr_vorher!L167</f>
        <v>2.7340299407705923E-5</v>
      </c>
      <c r="M132" s="81">
        <f>costshr!M131-costshr_vorher!M167</f>
        <v>5.9060711660388274E-5</v>
      </c>
      <c r="N132" s="81">
        <f>costshr!N131-costshr_vorher!N167</f>
        <v>1.1812142332077915E-5</v>
      </c>
      <c r="O132" s="81">
        <f>costshr!O131-costshr_vorher!O167</f>
        <v>6.6129556781951981E-4</v>
      </c>
      <c r="P132" s="81">
        <f>costshr!P131-costshr_vorher!P167</f>
        <v>2.9530355830194137E-5</v>
      </c>
      <c r="Q132" s="81">
        <f>costshr!Q131-costshr_vorher!Q167</f>
        <v>5.9060711660388274E-5</v>
      </c>
      <c r="R132" s="81"/>
      <c r="S132" s="81">
        <f>costshr!R131-costshr_vorher!S167</f>
        <v>8.6401011068066441E-5</v>
      </c>
      <c r="T132" s="81">
        <f>costshr!S131-costshr_vorher!T167</f>
        <v>1.3225911356390396E-3</v>
      </c>
      <c r="U132" s="81">
        <f>costshr!T131-costshr_vorher!U167</f>
        <v>1.4546172272848074E-4</v>
      </c>
      <c r="V132" s="81">
        <f>costshr!U131-costshr_vorher!V167</f>
        <v>-3.7314922973817038E-3</v>
      </c>
    </row>
    <row r="133" spans="1:22" x14ac:dyDescent="0.25">
      <c r="A133" t="str">
        <f>costshr!A132</f>
        <v>USA</v>
      </c>
      <c r="B133" t="str">
        <f>costshr!B132</f>
        <v>bCCS</v>
      </c>
      <c r="C133" s="81">
        <f>costshr!C132-costshr_vorher!C168</f>
        <v>-0.12756263469821943</v>
      </c>
      <c r="D133" s="81">
        <f>costshr!D132-costshr_vorher!D168</f>
        <v>0</v>
      </c>
      <c r="E133" s="81">
        <f>costshr!E132-costshr_vorher!E168</f>
        <v>0</v>
      </c>
      <c r="F133" s="81">
        <f>costshr!F132-costshr_vorher!F168</f>
        <v>0</v>
      </c>
      <c r="G133" s="81">
        <f>costshr!G132-costshr_vorher!G168</f>
        <v>-1.3419121982264394E-3</v>
      </c>
      <c r="H133" s="81">
        <f>costshr!H132-costshr_vorher!H168</f>
        <v>-1.3419121982264394E-3</v>
      </c>
      <c r="I133" s="81">
        <f>costshr!I132-costshr_vorher!I168</f>
        <v>-1.3419121982264394E-3</v>
      </c>
      <c r="J133" s="81">
        <f>costshr!J132-costshr_vorher!J168</f>
        <v>-6.709560991132197E-4</v>
      </c>
      <c r="K133" s="81">
        <f>costshr!K132-costshr_vorher!K168</f>
        <v>-4.4730406607548009E-4</v>
      </c>
      <c r="L133" s="81">
        <f>costshr!L132-costshr_vorher!L168</f>
        <v>-1.3419121982264394E-3</v>
      </c>
      <c r="M133" s="81">
        <f>costshr!M132-costshr_vorher!M168</f>
        <v>5.7769815523151854E-3</v>
      </c>
      <c r="N133" s="81">
        <f>costshr!N132-costshr_vorher!N168</f>
        <v>1.1553963104630367E-3</v>
      </c>
      <c r="O133" s="81">
        <f>costshr!O132-costshr_vorher!O168</f>
        <v>5.7769815523151836E-4</v>
      </c>
      <c r="P133" s="81">
        <f>costshr!P132-costshr_vorher!P168</f>
        <v>2.8884907761575927E-3</v>
      </c>
      <c r="Q133" s="81">
        <f>costshr!Q132-costshr_vorher!Q168</f>
        <v>5.7769815523151854E-3</v>
      </c>
      <c r="R133" s="81"/>
      <c r="S133" s="81">
        <f>costshr!R132-costshr_vorher!S168</f>
        <v>4.4350693540887165E-3</v>
      </c>
      <c r="T133" s="81">
        <f>costshr!S132-costshr_vorher!T168</f>
        <v>0</v>
      </c>
      <c r="U133" s="81">
        <f>costshr!T132-costshr_vorher!U168</f>
        <v>9.2998959244594143E-3</v>
      </c>
      <c r="V133" s="81">
        <f>costshr!U132-costshr_vorher!V168</f>
        <v>1.6285231032832637E-3</v>
      </c>
    </row>
    <row r="134" spans="1:22" x14ac:dyDescent="0.25">
      <c r="A134" t="str">
        <f>costshr!A133</f>
        <v>USA</v>
      </c>
      <c r="B134" t="str">
        <f>costshr!B133</f>
        <v>bGAS</v>
      </c>
      <c r="C134" s="81">
        <f>costshr!C133-costshr_vorher!C169</f>
        <v>0</v>
      </c>
      <c r="D134" s="81">
        <f>costshr!D133-costshr_vorher!D169</f>
        <v>0</v>
      </c>
      <c r="E134" s="81">
        <f>costshr!E133-costshr_vorher!E169</f>
        <v>-4.1698976669242049E-2</v>
      </c>
      <c r="F134" s="81">
        <f>costshr!F133-costshr_vorher!F169</f>
        <v>0</v>
      </c>
      <c r="G134" s="81">
        <f>costshr!G133-costshr_vorher!G169</f>
        <v>-7.785143014630248E-4</v>
      </c>
      <c r="H134" s="81">
        <f>costshr!H133-costshr_vorher!H169</f>
        <v>-7.785143014630248E-4</v>
      </c>
      <c r="I134" s="81">
        <f>costshr!I133-costshr_vorher!I169</f>
        <v>-7.785143014630248E-4</v>
      </c>
      <c r="J134" s="81">
        <f>costshr!J133-costshr_vorher!J169</f>
        <v>-3.892571507315124E-4</v>
      </c>
      <c r="K134" s="81">
        <f>costshr!K133-costshr_vorher!K169</f>
        <v>-2.595047671543416E-4</v>
      </c>
      <c r="L134" s="81">
        <f>costshr!L133-costshr_vorher!L169</f>
        <v>-7.785143014630248E-4</v>
      </c>
      <c r="M134" s="81">
        <f>costshr!M133-costshr_vorher!M169</f>
        <v>3.3851981823512641E-3</v>
      </c>
      <c r="N134" s="81">
        <f>costshr!N133-costshr_vorher!N169</f>
        <v>6.7703963647025296E-4</v>
      </c>
      <c r="O134" s="81">
        <f>costshr!O133-costshr_vorher!O169</f>
        <v>3.3851981823512648E-4</v>
      </c>
      <c r="P134" s="81">
        <f>costshr!P133-costshr_vorher!P169</f>
        <v>1.6925990911756321E-3</v>
      </c>
      <c r="Q134" s="81">
        <f>costshr!Q133-costshr_vorher!Q169</f>
        <v>3.3851981823512641E-3</v>
      </c>
      <c r="R134" s="81"/>
      <c r="S134" s="81">
        <f>costshr!R133-costshr_vorher!S169</f>
        <v>2.6066838808882567E-3</v>
      </c>
      <c r="T134" s="81">
        <f>costshr!S133-costshr_vorher!T169</f>
        <v>0</v>
      </c>
      <c r="U134" s="81">
        <f>costshr!T133-costshr_vorher!U169</f>
        <v>6.2175619420629658E-3</v>
      </c>
      <c r="V134" s="81">
        <f>costshr!U133-costshr_vorher!V169</f>
        <v>-4.2910402439285851E-2</v>
      </c>
    </row>
    <row r="135" spans="1:22" x14ac:dyDescent="0.25">
      <c r="A135" t="str">
        <f>costshr!A134</f>
        <v>USA</v>
      </c>
      <c r="B135" t="str">
        <f>costshr!B134</f>
        <v>bGEO</v>
      </c>
      <c r="C135" s="81">
        <f>costshr!C134-costshr_vorher!C170</f>
        <v>0</v>
      </c>
      <c r="D135" s="81">
        <f>costshr!D134-costshr_vorher!D170</f>
        <v>0</v>
      </c>
      <c r="E135" s="81">
        <f>costshr!E134-costshr_vorher!E170</f>
        <v>0</v>
      </c>
      <c r="F135" s="81">
        <f>costshr!F134-costshr_vorher!F170</f>
        <v>0</v>
      </c>
      <c r="G135" s="81">
        <f>costshr!G134-costshr_vorher!G170</f>
        <v>1.2051716351870953E-5</v>
      </c>
      <c r="H135" s="81">
        <f>costshr!H134-costshr_vorher!H170</f>
        <v>1.2051716351870953E-5</v>
      </c>
      <c r="I135" s="81">
        <f>costshr!I134-costshr_vorher!I170</f>
        <v>1.2051716351870953E-5</v>
      </c>
      <c r="J135" s="81">
        <f>costshr!J134-costshr_vorher!J170</f>
        <v>6.0258581759354765E-6</v>
      </c>
      <c r="K135" s="81">
        <f>costshr!K134-costshr_vorher!K170</f>
        <v>4.0172387839572735E-6</v>
      </c>
      <c r="L135" s="81">
        <f>costshr!L134-costshr_vorher!L170</f>
        <v>1.2051716351870953E-5</v>
      </c>
      <c r="M135" s="81">
        <f>costshr!M134-costshr_vorher!M170</f>
        <v>1.308675792448255E-5</v>
      </c>
      <c r="N135" s="81">
        <f>costshr!N134-costshr_vorher!N170</f>
        <v>2.6173515848965101E-6</v>
      </c>
      <c r="O135" s="81">
        <f>costshr!O134-costshr_vorher!O170</f>
        <v>1.308675792448255E-6</v>
      </c>
      <c r="P135" s="81">
        <f>costshr!P134-costshr_vorher!P170</f>
        <v>6.5433789622412752E-6</v>
      </c>
      <c r="Q135" s="81">
        <f>costshr!Q134-costshr_vorher!Q170</f>
        <v>1.308675792448255E-5</v>
      </c>
      <c r="R135" s="81"/>
      <c r="S135" s="81">
        <f>costshr!R134-costshr_vorher!S170</f>
        <v>2.5138474276441974E-5</v>
      </c>
      <c r="T135" s="81">
        <f>costshr!S134-costshr_vorher!T170</f>
        <v>0</v>
      </c>
      <c r="U135" s="81">
        <f>costshr!T134-costshr_vorher!U170</f>
        <v>2.7755825861300321E-5</v>
      </c>
      <c r="V135" s="81">
        <f>costshr!U134-costshr_vorher!V170</f>
        <v>-8.1727244345113689E-4</v>
      </c>
    </row>
    <row r="136" spans="1:22" x14ac:dyDescent="0.25">
      <c r="A136" t="str">
        <f>costshr!A135</f>
        <v>USA</v>
      </c>
      <c r="B136" t="str">
        <f>costshr!B135</f>
        <v>bHC</v>
      </c>
      <c r="C136" s="81">
        <f>costshr!C135-costshr_vorher!C171</f>
        <v>6.6248709662462879E-2</v>
      </c>
      <c r="D136" s="81">
        <f>costshr!D135-costshr_vorher!D171</f>
        <v>0</v>
      </c>
      <c r="E136" s="81">
        <f>costshr!E135-costshr_vorher!E171</f>
        <v>0</v>
      </c>
      <c r="F136" s="81">
        <f>costshr!F135-costshr_vorher!F171</f>
        <v>0</v>
      </c>
      <c r="G136" s="81">
        <f>costshr!G135-costshr_vorher!G171</f>
        <v>5.926624977251032E-4</v>
      </c>
      <c r="H136" s="81">
        <f>costshr!H135-costshr_vorher!H171</f>
        <v>5.926624977251032E-4</v>
      </c>
      <c r="I136" s="81">
        <f>costshr!I135-costshr_vorher!I171</f>
        <v>5.926624977251032E-4</v>
      </c>
      <c r="J136" s="81">
        <f>costshr!J135-costshr_vorher!J171</f>
        <v>2.963312488625516E-4</v>
      </c>
      <c r="K136" s="81">
        <f>costshr!K135-costshr_vorher!K171</f>
        <v>1.9755416590836773E-4</v>
      </c>
      <c r="L136" s="81">
        <f>costshr!L135-costshr_vorher!L171</f>
        <v>5.926624977251032E-4</v>
      </c>
      <c r="M136" s="81">
        <f>costshr!M135-costshr_vorher!M171</f>
        <v>-1.9871484224987038E-3</v>
      </c>
      <c r="N136" s="81">
        <f>costshr!N135-costshr_vorher!N171</f>
        <v>-3.9742968449974067E-4</v>
      </c>
      <c r="O136" s="81">
        <f>costshr!O135-costshr_vorher!O171</f>
        <v>-1.9871484224987033E-4</v>
      </c>
      <c r="P136" s="81">
        <f>costshr!P135-costshr_vorher!P171</f>
        <v>-9.9357421124935189E-4</v>
      </c>
      <c r="Q136" s="81">
        <f>costshr!Q135-costshr_vorher!Q171</f>
        <v>-1.9871484224987038E-3</v>
      </c>
      <c r="R136" s="81"/>
      <c r="S136" s="81">
        <f>costshr!R135-costshr_vorher!S171</f>
        <v>-1.3944859247736023E-3</v>
      </c>
      <c r="T136" s="81">
        <f>costshr!S135-costshr_vorher!T171</f>
        <v>0</v>
      </c>
      <c r="U136" s="81">
        <f>costshr!T135-costshr_vorher!U171</f>
        <v>-3.0678740700356213E-3</v>
      </c>
      <c r="V136" s="81">
        <f>costshr!U135-costshr_vorher!V171</f>
        <v>-2.3728490113994468E-2</v>
      </c>
    </row>
    <row r="137" spans="1:22" x14ac:dyDescent="0.25">
      <c r="A137" t="str">
        <f>costshr!A136</f>
        <v>USA</v>
      </c>
      <c r="B137" t="str">
        <f>costshr!B136</f>
        <v>bHYDRO</v>
      </c>
      <c r="C137" s="81">
        <f>costshr!C136-costshr_vorher!C172</f>
        <v>0</v>
      </c>
      <c r="D137" s="81">
        <f>costshr!D136-costshr_vorher!D172</f>
        <v>0</v>
      </c>
      <c r="E137" s="81">
        <f>costshr!E136-costshr_vorher!E172</f>
        <v>0</v>
      </c>
      <c r="F137" s="81">
        <f>costshr!F136-costshr_vorher!F172</f>
        <v>0</v>
      </c>
      <c r="G137" s="81">
        <f>costshr!G136-costshr_vorher!G172</f>
        <v>1.5359628980783852E-5</v>
      </c>
      <c r="H137" s="81">
        <f>costshr!H136-costshr_vorher!H172</f>
        <v>1.5359628980783852E-5</v>
      </c>
      <c r="I137" s="81">
        <f>costshr!I136-costshr_vorher!I172</f>
        <v>1.5359628980783852E-5</v>
      </c>
      <c r="J137" s="81">
        <f>costshr!J136-costshr_vorher!J172</f>
        <v>7.6798144903919259E-6</v>
      </c>
      <c r="K137" s="81">
        <f>costshr!K136-costshr_vorher!K172</f>
        <v>5.1198763269279506E-6</v>
      </c>
      <c r="L137" s="81">
        <f>costshr!L136-costshr_vorher!L172</f>
        <v>1.5359628980783852E-5</v>
      </c>
      <c r="M137" s="81">
        <f>costshr!M136-costshr_vorher!M172</f>
        <v>2.4888287700341669E-4</v>
      </c>
      <c r="N137" s="81">
        <f>costshr!N136-costshr_vorher!N172</f>
        <v>4.9776575400683337E-5</v>
      </c>
      <c r="O137" s="81">
        <f>costshr!O136-costshr_vorher!O172</f>
        <v>2.4888287700341669E-5</v>
      </c>
      <c r="P137" s="81">
        <f>costshr!P136-costshr_vorher!P172</f>
        <v>1.2444143850170834E-4</v>
      </c>
      <c r="Q137" s="81">
        <f>costshr!Q136-costshr_vorher!Q172</f>
        <v>2.4888287700341669E-4</v>
      </c>
      <c r="R137" s="81"/>
      <c r="S137" s="81">
        <f>costshr!R136-costshr_vorher!S172</f>
        <v>2.6424250598423502E-4</v>
      </c>
      <c r="T137" s="81">
        <f>costshr!S136-costshr_vorher!T172</f>
        <v>0</v>
      </c>
      <c r="U137" s="81">
        <f>costshr!T136-costshr_vorher!U172</f>
        <v>2.6424250598423502E-4</v>
      </c>
      <c r="V137" s="81">
        <f>costshr!U136-costshr_vorher!V172</f>
        <v>-8.6912068860414207E-3</v>
      </c>
    </row>
    <row r="138" spans="1:22" x14ac:dyDescent="0.25">
      <c r="A138" t="str">
        <f>costshr!A137</f>
        <v>USA</v>
      </c>
      <c r="B138" t="str">
        <f>costshr!B137</f>
        <v>bNUC</v>
      </c>
      <c r="C138" s="81">
        <f>costshr!C137-costshr_vorher!C173</f>
        <v>0</v>
      </c>
      <c r="D138" s="81">
        <f>costshr!D137-costshr_vorher!D173</f>
        <v>0</v>
      </c>
      <c r="E138" s="81">
        <f>costshr!E137-costshr_vorher!E173</f>
        <v>0</v>
      </c>
      <c r="F138" s="81">
        <f>costshr!F137-costshr_vorher!F173</f>
        <v>0</v>
      </c>
      <c r="G138" s="81">
        <f>costshr!G137-costshr_vorher!G173</f>
        <v>-1.2540072591618514E-4</v>
      </c>
      <c r="H138" s="81">
        <f>costshr!H137-costshr_vorher!H173</f>
        <v>-1.005758547427138E-2</v>
      </c>
      <c r="I138" s="81">
        <f>costshr!I137-costshr_vorher!I173</f>
        <v>-1.2540072591618514E-4</v>
      </c>
      <c r="J138" s="81">
        <f>costshr!J137-costshr_vorher!J173</f>
        <v>-6.270036295809257E-5</v>
      </c>
      <c r="K138" s="81">
        <f>costshr!K137-costshr_vorher!K173</f>
        <v>-4.1800241972061785E-5</v>
      </c>
      <c r="L138" s="81">
        <f>costshr!L137-costshr_vorher!L173</f>
        <v>-1.2540072591618514E-4</v>
      </c>
      <c r="M138" s="81">
        <f>costshr!M137-costshr_vorher!M173</f>
        <v>-1.1872016856050854E-5</v>
      </c>
      <c r="N138" s="81">
        <f>costshr!N137-costshr_vorher!N173</f>
        <v>-2.3744033712108648E-6</v>
      </c>
      <c r="O138" s="81">
        <f>costshr!O137-costshr_vorher!O173</f>
        <v>-1.1872016856054324E-6</v>
      </c>
      <c r="P138" s="81">
        <f>costshr!P137-costshr_vorher!P173</f>
        <v>-5.9360084280254272E-6</v>
      </c>
      <c r="Q138" s="81">
        <f>costshr!Q137-costshr_vorher!Q173</f>
        <v>-1.1872016856050854E-5</v>
      </c>
      <c r="R138" s="81"/>
      <c r="S138" s="81">
        <f>costshr!R137-costshr_vorher!S173</f>
        <v>-1.3727274277217788E-4</v>
      </c>
      <c r="T138" s="81">
        <f>costshr!S137-costshr_vorher!T173</f>
        <v>0</v>
      </c>
      <c r="U138" s="81">
        <f>costshr!T137-costshr_vorher!U173</f>
        <v>-1.5310209858016705E-4</v>
      </c>
      <c r="V138" s="81">
        <f>costshr!U137-costshr_vorher!V173</f>
        <v>1.0988895056864088E-2</v>
      </c>
    </row>
    <row r="139" spans="1:22" x14ac:dyDescent="0.25">
      <c r="A139" t="str">
        <f>costshr!A138</f>
        <v>USA</v>
      </c>
      <c r="B139" t="str">
        <f>costshr!B138</f>
        <v>bOIL</v>
      </c>
      <c r="C139" s="81">
        <f>costshr!C138-costshr_vorher!C174</f>
        <v>0</v>
      </c>
      <c r="D139" s="81">
        <f>costshr!D138-costshr_vorher!D174</f>
        <v>0</v>
      </c>
      <c r="E139" s="81">
        <f>costshr!E138-costshr_vorher!E174</f>
        <v>0</v>
      </c>
      <c r="F139" s="81">
        <f>costshr!F138-costshr_vorher!F174</f>
        <v>-4.5351259867454363E-4</v>
      </c>
      <c r="G139" s="81">
        <f>costshr!G138-costshr_vorher!G174</f>
        <v>0</v>
      </c>
      <c r="H139" s="81">
        <f>costshr!H138-costshr_vorher!H174</f>
        <v>0</v>
      </c>
      <c r="I139" s="81">
        <f>costshr!I138-costshr_vorher!I174</f>
        <v>0</v>
      </c>
      <c r="J139" s="81">
        <f>costshr!J138-costshr_vorher!J174</f>
        <v>0</v>
      </c>
      <c r="K139" s="81">
        <f>costshr!K138-costshr_vorher!K174</f>
        <v>0</v>
      </c>
      <c r="L139" s="81">
        <f>costshr!L138-costshr_vorher!L174</f>
        <v>0</v>
      </c>
      <c r="M139" s="81">
        <f>costshr!M138-costshr_vorher!M174</f>
        <v>-3.8056392691124263E-6</v>
      </c>
      <c r="N139" s="81">
        <f>costshr!N138-costshr_vorher!N174</f>
        <v>-7.611278538223118E-7</v>
      </c>
      <c r="O139" s="81">
        <f>costshr!O138-costshr_vorher!O174</f>
        <v>-3.805639269111559E-7</v>
      </c>
      <c r="P139" s="81">
        <f>costshr!P138-costshr_vorher!P174</f>
        <v>-1.9028196345562132E-6</v>
      </c>
      <c r="Q139" s="81">
        <f>costshr!Q138-costshr_vorher!Q174</f>
        <v>-3.8056392691124263E-6</v>
      </c>
      <c r="R139" s="81"/>
      <c r="S139" s="81">
        <f>costshr!R138-costshr_vorher!S174</f>
        <v>-3.8056392691124263E-6</v>
      </c>
      <c r="T139" s="81">
        <f>costshr!S138-costshr_vorher!T174</f>
        <v>0</v>
      </c>
      <c r="U139" s="81">
        <f>costshr!T138-costshr_vorher!U174</f>
        <v>-7.8649878228233272E-6</v>
      </c>
      <c r="V139" s="81">
        <f>costshr!U138-costshr_vorher!V174</f>
        <v>5.5488648738526462E-4</v>
      </c>
    </row>
    <row r="140" spans="1:22" x14ac:dyDescent="0.25">
      <c r="A140" t="str">
        <f>costshr!A139</f>
        <v>USA</v>
      </c>
      <c r="B140" t="str">
        <f>costshr!B139</f>
        <v>mCCS</v>
      </c>
      <c r="C140" s="81">
        <f>costshr!C139-costshr_vorher!C175</f>
        <v>-0.12269756584751856</v>
      </c>
      <c r="D140" s="81">
        <f>costshr!D139-costshr_vorher!D175</f>
        <v>0</v>
      </c>
      <c r="E140" s="81">
        <f>costshr!E139-costshr_vorher!E175</f>
        <v>0</v>
      </c>
      <c r="F140" s="81">
        <f>costshr!F139-costshr_vorher!F175</f>
        <v>0</v>
      </c>
      <c r="G140" s="81">
        <f>costshr!G139-costshr_vorher!G175</f>
        <v>-1.4743028265683184E-3</v>
      </c>
      <c r="H140" s="81">
        <f>costshr!H139-costshr_vorher!H175</f>
        <v>-1.4743028265683184E-3</v>
      </c>
      <c r="I140" s="81">
        <f>costshr!I139-costshr_vorher!I175</f>
        <v>-1.4743028265683184E-3</v>
      </c>
      <c r="J140" s="81">
        <f>costshr!J139-costshr_vorher!J175</f>
        <v>-7.3715141328415919E-4</v>
      </c>
      <c r="K140" s="81">
        <f>costshr!K139-costshr_vorher!K175</f>
        <v>-4.9143427552277279E-4</v>
      </c>
      <c r="L140" s="81">
        <f>costshr!L139-costshr_vorher!L175</f>
        <v>-1.4743028265683184E-3</v>
      </c>
      <c r="M140" s="81">
        <f>costshr!M139-costshr_vorher!M175</f>
        <v>5.6381032288845001E-3</v>
      </c>
      <c r="N140" s="81">
        <f>costshr!N139-costshr_vorher!N175</f>
        <v>1.1276206457769E-3</v>
      </c>
      <c r="O140" s="81">
        <f>costshr!O139-costshr_vorher!O175</f>
        <v>5.6381032288845001E-4</v>
      </c>
      <c r="P140" s="81">
        <f>costshr!P139-costshr_vorher!P175</f>
        <v>2.8190516144422501E-3</v>
      </c>
      <c r="Q140" s="81">
        <f>costshr!Q139-costshr_vorher!Q175</f>
        <v>5.6381032288845001E-3</v>
      </c>
      <c r="R140" s="81"/>
      <c r="S140" s="81">
        <f>costshr!R139-costshr_vorher!S175</f>
        <v>4.1638004023162208E-3</v>
      </c>
      <c r="T140" s="81">
        <f>costshr!S139-costshr_vorher!T175</f>
        <v>0</v>
      </c>
      <c r="U140" s="81">
        <f>costshr!T139-costshr_vorher!U175</f>
        <v>8.9116768055874235E-3</v>
      </c>
      <c r="V140" s="81">
        <f>costshr!U139-costshr_vorher!V175</f>
        <v>8.8172881725214619E-4</v>
      </c>
    </row>
    <row r="141" spans="1:22" x14ac:dyDescent="0.25">
      <c r="A141" t="str">
        <f>costshr!A140</f>
        <v>USA</v>
      </c>
      <c r="B141" t="str">
        <f>costshr!B140</f>
        <v>mGAS</v>
      </c>
      <c r="C141" s="81">
        <f>costshr!C140-costshr_vorher!C176</f>
        <v>0</v>
      </c>
      <c r="D141" s="81">
        <f>costshr!D140-costshr_vorher!D176</f>
        <v>0</v>
      </c>
      <c r="E141" s="81">
        <f>costshr!E140-costshr_vorher!E176</f>
        <v>2.0514846443296375E-2</v>
      </c>
      <c r="F141" s="81">
        <f>costshr!F140-costshr_vorher!F176</f>
        <v>0</v>
      </c>
      <c r="G141" s="81">
        <f>costshr!G140-costshr_vorher!G176</f>
        <v>1.4501504758062571E-4</v>
      </c>
      <c r="H141" s="81">
        <f>costshr!H140-costshr_vorher!H176</f>
        <v>1.4501504758062571E-4</v>
      </c>
      <c r="I141" s="81">
        <f>costshr!I140-costshr_vorher!I176</f>
        <v>1.4501504758062571E-4</v>
      </c>
      <c r="J141" s="81">
        <f>costshr!J140-costshr_vorher!J176</f>
        <v>7.2507523790312856E-5</v>
      </c>
      <c r="K141" s="81">
        <f>costshr!K140-costshr_vorher!K176</f>
        <v>4.8338349193541904E-5</v>
      </c>
      <c r="L141" s="81">
        <f>costshr!L140-costshr_vorher!L176</f>
        <v>1.4501504758062571E-4</v>
      </c>
      <c r="M141" s="81">
        <f>costshr!M140-costshr_vorher!M176</f>
        <v>-1.5564446504538615E-3</v>
      </c>
      <c r="N141" s="81">
        <f>costshr!N140-costshr_vorher!N176</f>
        <v>-3.1128893009077225E-4</v>
      </c>
      <c r="O141" s="81">
        <f>costshr!O140-costshr_vorher!O176</f>
        <v>-1.5564446504538613E-4</v>
      </c>
      <c r="P141" s="81">
        <f>costshr!P140-costshr_vorher!P176</f>
        <v>-7.7822232522693074E-4</v>
      </c>
      <c r="Q141" s="81">
        <f>costshr!Q140-costshr_vorher!Q176</f>
        <v>-1.5564446504538615E-3</v>
      </c>
      <c r="R141" s="81"/>
      <c r="S141" s="81">
        <f>costshr!R140-costshr_vorher!S176</f>
        <v>-1.4114296028732518E-3</v>
      </c>
      <c r="T141" s="81">
        <f>costshr!S140-costshr_vorher!T176</f>
        <v>0</v>
      </c>
      <c r="U141" s="81">
        <f>costshr!T140-costshr_vorher!U176</f>
        <v>-3.0716372300240193E-3</v>
      </c>
      <c r="V141" s="81">
        <f>costshr!U140-costshr_vorher!V176</f>
        <v>1.9795071157748645E-2</v>
      </c>
    </row>
    <row r="142" spans="1:22" x14ac:dyDescent="0.25">
      <c r="A142" t="str">
        <f>costshr!A141</f>
        <v>USA</v>
      </c>
      <c r="B142" t="str">
        <f>costshr!B141</f>
        <v>mHC</v>
      </c>
      <c r="C142" s="81">
        <f>costshr!C141-costshr_vorher!C177</f>
        <v>-9.4992437693858789E-3</v>
      </c>
      <c r="D142" s="81">
        <f>costshr!D141-costshr_vorher!D177</f>
        <v>0</v>
      </c>
      <c r="E142" s="81">
        <f>costshr!E141-costshr_vorher!E177</f>
        <v>0</v>
      </c>
      <c r="F142" s="81">
        <f>costshr!F141-costshr_vorher!F177</f>
        <v>0</v>
      </c>
      <c r="G142" s="81">
        <f>costshr!G141-costshr_vorher!G177</f>
        <v>5.4325187468263862E-4</v>
      </c>
      <c r="H142" s="81">
        <f>costshr!H141-costshr_vorher!H177</f>
        <v>5.4325187468263862E-4</v>
      </c>
      <c r="I142" s="81">
        <f>costshr!I141-costshr_vorher!I177</f>
        <v>5.4325187468263862E-4</v>
      </c>
      <c r="J142" s="81">
        <f>costshr!J141-costshr_vorher!J177</f>
        <v>2.7162593734131931E-4</v>
      </c>
      <c r="K142" s="81">
        <f>costshr!K141-costshr_vorher!K177</f>
        <v>1.8108395822754621E-4</v>
      </c>
      <c r="L142" s="81">
        <f>costshr!L141-costshr_vorher!L177</f>
        <v>5.4325187468263862E-4</v>
      </c>
      <c r="M142" s="81">
        <f>costshr!M141-costshr_vorher!M177</f>
        <v>-9.4239818192198843E-4</v>
      </c>
      <c r="N142" s="81">
        <f>costshr!N141-costshr_vorher!N177</f>
        <v>-1.8847963638439838E-4</v>
      </c>
      <c r="O142" s="81">
        <f>costshr!O141-costshr_vorher!O177</f>
        <v>-9.423981819219919E-5</v>
      </c>
      <c r="P142" s="81">
        <f>costshr!P141-costshr_vorher!P177</f>
        <v>-4.7119909096099422E-4</v>
      </c>
      <c r="Q142" s="81">
        <f>costshr!Q141-costshr_vorher!Q177</f>
        <v>-9.4239818192198843E-4</v>
      </c>
      <c r="R142" s="81"/>
      <c r="S142" s="81">
        <f>costshr!R141-costshr_vorher!S177</f>
        <v>-3.9914630723926134E-4</v>
      </c>
      <c r="T142" s="81">
        <f>costshr!S141-costshr_vorher!T177</f>
        <v>0</v>
      </c>
      <c r="U142" s="81">
        <f>costshr!T141-costshr_vorher!U177</f>
        <v>-1.1927447762262108E-3</v>
      </c>
      <c r="V142" s="81">
        <f>costshr!U141-costshr_vorher!V177</f>
        <v>2.8035206369836061E-2</v>
      </c>
    </row>
    <row r="143" spans="1:22" x14ac:dyDescent="0.25">
      <c r="A143" t="str">
        <f>costshr!A142</f>
        <v>USA</v>
      </c>
      <c r="B143" t="str">
        <f>costshr!B142</f>
        <v>mOIL</v>
      </c>
      <c r="C143" s="81">
        <f>costshr!C142-costshr_vorher!C178</f>
        <v>0</v>
      </c>
      <c r="D143" s="81">
        <f>costshr!D142-costshr_vorher!D178</f>
        <v>0</v>
      </c>
      <c r="E143" s="81">
        <f>costshr!E142-costshr_vorher!E178</f>
        <v>0</v>
      </c>
      <c r="F143" s="81">
        <f>costshr!F142-costshr_vorher!F178</f>
        <v>-0.77027080060181796</v>
      </c>
      <c r="G143" s="81">
        <f>costshr!G142-costshr_vorher!G178</f>
        <v>7.9144327483549499E-3</v>
      </c>
      <c r="H143" s="81">
        <f>costshr!H142-costshr_vorher!H178</f>
        <v>7.9144327483549499E-3</v>
      </c>
      <c r="I143" s="81">
        <f>costshr!I142-costshr_vorher!I178</f>
        <v>7.9144327483549499E-3</v>
      </c>
      <c r="J143" s="81">
        <f>costshr!J142-costshr_vorher!J178</f>
        <v>3.957216374177475E-3</v>
      </c>
      <c r="K143" s="81">
        <f>costshr!K142-costshr_vorher!K178</f>
        <v>2.6381442494516501E-3</v>
      </c>
      <c r="L143" s="81">
        <f>costshr!L142-costshr_vorher!L178</f>
        <v>7.9144327483549499E-3</v>
      </c>
      <c r="M143" s="81">
        <f>costshr!M142-costshr_vorher!M178</f>
        <v>1.8654198424810461E-2</v>
      </c>
      <c r="N143" s="81">
        <f>costshr!N142-costshr_vorher!N178</f>
        <v>3.7308396849620928E-3</v>
      </c>
      <c r="O143" s="81">
        <f>costshr!O142-costshr_vorher!O178</f>
        <v>1.8654198424810464E-3</v>
      </c>
      <c r="P143" s="81">
        <f>costshr!P142-costshr_vorher!P178</f>
        <v>9.3270992124052307E-3</v>
      </c>
      <c r="Q143" s="81">
        <f>costshr!Q142-costshr_vorher!Q178</f>
        <v>1.8654198424810461E-2</v>
      </c>
      <c r="R143" s="81"/>
      <c r="S143" s="81">
        <f>costshr!R142-costshr_vorher!S178</f>
        <v>2.6568631173165363E-2</v>
      </c>
      <c r="T143" s="81">
        <f>costshr!S142-costshr_vorher!T178</f>
        <v>0</v>
      </c>
      <c r="U143" s="81">
        <f>costshr!T142-costshr_vorher!U178</f>
        <v>2.2830297692927399E-2</v>
      </c>
      <c r="V143" s="81">
        <f>costshr!U142-costshr_vorher!V178</f>
        <v>-1.5719736753836501E-4</v>
      </c>
    </row>
    <row r="144" spans="1:22" x14ac:dyDescent="0.25">
      <c r="A144" t="str">
        <f>costshr!A143</f>
        <v>USA</v>
      </c>
      <c r="B144" t="str">
        <f>costshr!B143</f>
        <v>mSOLAR</v>
      </c>
      <c r="C144" s="81">
        <f>costshr!C143-costshr_vorher!C179</f>
        <v>0</v>
      </c>
      <c r="D144" s="81">
        <f>costshr!D143-costshr_vorher!D179</f>
        <v>0</v>
      </c>
      <c r="E144" s="81">
        <f>costshr!E143-costshr_vorher!E179</f>
        <v>0</v>
      </c>
      <c r="F144" s="81">
        <f>costshr!F143-costshr_vorher!F179</f>
        <v>0</v>
      </c>
      <c r="G144" s="81">
        <f>costshr!G143-costshr_vorher!G179</f>
        <v>0</v>
      </c>
      <c r="H144" s="81">
        <f>costshr!H143-costshr_vorher!H179</f>
        <v>0</v>
      </c>
      <c r="I144" s="81">
        <f>costshr!I143-costshr_vorher!I179</f>
        <v>0</v>
      </c>
      <c r="J144" s="81">
        <f>costshr!J143-costshr_vorher!J179</f>
        <v>0</v>
      </c>
      <c r="K144" s="81">
        <f>costshr!K143-costshr_vorher!K179</f>
        <v>0</v>
      </c>
      <c r="L144" s="81">
        <f>costshr!L143-costshr_vorher!L179</f>
        <v>0</v>
      </c>
      <c r="M144" s="81">
        <f>costshr!M143-costshr_vorher!M179</f>
        <v>0</v>
      </c>
      <c r="N144" s="81">
        <f>costshr!N143-costshr_vorher!N179</f>
        <v>0</v>
      </c>
      <c r="O144" s="81">
        <f>costshr!O143-costshr_vorher!O179</f>
        <v>0</v>
      </c>
      <c r="P144" s="81">
        <f>costshr!P143-costshr_vorher!P179</f>
        <v>0</v>
      </c>
      <c r="Q144" s="81">
        <f>costshr!Q143-costshr_vorher!Q179</f>
        <v>0</v>
      </c>
      <c r="R144" s="81"/>
      <c r="S144" s="81">
        <f>costshr!R143-costshr_vorher!S179</f>
        <v>0</v>
      </c>
      <c r="T144" s="81">
        <f>costshr!S143-costshr_vorher!T179</f>
        <v>0</v>
      </c>
      <c r="U144" s="81">
        <f>costshr!T143-costshr_vorher!U179</f>
        <v>0</v>
      </c>
      <c r="V144" s="81">
        <f>costshr!U143-costshr_vorher!V179</f>
        <v>0</v>
      </c>
    </row>
    <row r="145" spans="1:22" x14ac:dyDescent="0.25">
      <c r="A145" t="str">
        <f>costshr!A144</f>
        <v>USA</v>
      </c>
      <c r="B145" t="str">
        <f>costshr!B144</f>
        <v>mWIND</v>
      </c>
      <c r="C145" s="81">
        <f>costshr!C144-costshr_vorher!C180</f>
        <v>0</v>
      </c>
      <c r="D145" s="81">
        <f>costshr!D144-costshr_vorher!D180</f>
        <v>0</v>
      </c>
      <c r="E145" s="81">
        <f>costshr!E144-costshr_vorher!E180</f>
        <v>0</v>
      </c>
      <c r="F145" s="81">
        <f>costshr!F144-costshr_vorher!F180</f>
        <v>0</v>
      </c>
      <c r="G145" s="81">
        <f>costshr!G144-costshr_vorher!G180</f>
        <v>0</v>
      </c>
      <c r="H145" s="81">
        <f>costshr!H144-costshr_vorher!H180</f>
        <v>0</v>
      </c>
      <c r="I145" s="81">
        <f>costshr!I144-costshr_vorher!I180</f>
        <v>0</v>
      </c>
      <c r="J145" s="81">
        <f>costshr!J144-costshr_vorher!J180</f>
        <v>0</v>
      </c>
      <c r="K145" s="81">
        <f>costshr!K144-costshr_vorher!K180</f>
        <v>0</v>
      </c>
      <c r="L145" s="81">
        <f>costshr!L144-costshr_vorher!L180</f>
        <v>0</v>
      </c>
      <c r="M145" s="81">
        <f>costshr!M144-costshr_vorher!M180</f>
        <v>0</v>
      </c>
      <c r="N145" s="81">
        <f>costshr!N144-costshr_vorher!N180</f>
        <v>0</v>
      </c>
      <c r="O145" s="81">
        <f>costshr!O144-costshr_vorher!O180</f>
        <v>0</v>
      </c>
      <c r="P145" s="81">
        <f>costshr!P144-costshr_vorher!P180</f>
        <v>0</v>
      </c>
      <c r="Q145" s="81">
        <f>costshr!Q144-costshr_vorher!Q180</f>
        <v>0</v>
      </c>
      <c r="R145" s="81"/>
      <c r="S145" s="81">
        <f>costshr!R144-costshr_vorher!S180</f>
        <v>0</v>
      </c>
      <c r="T145" s="81">
        <f>costshr!S144-costshr_vorher!T180</f>
        <v>0</v>
      </c>
      <c r="U145" s="81">
        <f>costshr!T144-costshr_vorher!U180</f>
        <v>0</v>
      </c>
      <c r="V145" s="81">
        <f>costshr!U144-costshr_vorher!V180</f>
        <v>0</v>
      </c>
    </row>
    <row r="146" spans="1:22" x14ac:dyDescent="0.25">
      <c r="A146" t="str">
        <f>costshr!A145</f>
        <v>USA</v>
      </c>
      <c r="B146" t="str">
        <f>costshr!B145</f>
        <v>pGAS</v>
      </c>
      <c r="C146" s="81">
        <f>costshr!C145-costshr_vorher!C181</f>
        <v>0</v>
      </c>
      <c r="D146" s="81">
        <f>costshr!D145-costshr_vorher!D181</f>
        <v>0</v>
      </c>
      <c r="E146" s="81">
        <f>costshr!E145-costshr_vorher!E181</f>
        <v>2.6136688053496782E-2</v>
      </c>
      <c r="F146" s="81">
        <f>costshr!F145-costshr_vorher!F181</f>
        <v>0</v>
      </c>
      <c r="G146" s="81">
        <f>costshr!G145-costshr_vorher!G181</f>
        <v>1.7224607833260649E-5</v>
      </c>
      <c r="H146" s="81">
        <f>costshr!H145-costshr_vorher!H181</f>
        <v>1.7224607833260649E-5</v>
      </c>
      <c r="I146" s="81">
        <f>costshr!I145-costshr_vorher!I181</f>
        <v>1.7224607833260649E-5</v>
      </c>
      <c r="J146" s="81">
        <f>costshr!J145-costshr_vorher!J181</f>
        <v>8.6123039166303246E-6</v>
      </c>
      <c r="K146" s="81">
        <f>costshr!K145-costshr_vorher!K181</f>
        <v>5.7415359444202164E-6</v>
      </c>
      <c r="L146" s="81">
        <f>costshr!L145-costshr_vorher!L181</f>
        <v>1.7224607833260649E-5</v>
      </c>
      <c r="M146" s="81">
        <f>costshr!M145-costshr_vorher!M181</f>
        <v>-2.0700017828632622E-3</v>
      </c>
      <c r="N146" s="81">
        <f>costshr!N145-costshr_vorher!N181</f>
        <v>-4.1400035657265279E-4</v>
      </c>
      <c r="O146" s="81">
        <f>costshr!O145-costshr_vorher!O181</f>
        <v>-2.0700017828632639E-4</v>
      </c>
      <c r="P146" s="81">
        <f>costshr!P145-costshr_vorher!P181</f>
        <v>-1.0350008914316311E-3</v>
      </c>
      <c r="Q146" s="81">
        <f>costshr!Q145-costshr_vorher!Q181</f>
        <v>-2.0700017828632622E-3</v>
      </c>
      <c r="R146" s="81"/>
      <c r="S146" s="81">
        <f>costshr!R145-costshr_vorher!S181</f>
        <v>-2.0527771750300655E-3</v>
      </c>
      <c r="T146" s="81">
        <f>costshr!S145-costshr_vorher!T181</f>
        <v>0</v>
      </c>
      <c r="U146" s="81">
        <f>costshr!T145-costshr_vorher!U181</f>
        <v>-4.2607790767509035E-3</v>
      </c>
      <c r="V146" s="81">
        <f>costshr!U145-costshr_vorher!V181</f>
        <v>2.8649650392042054E-2</v>
      </c>
    </row>
    <row r="147" spans="1:22" x14ac:dyDescent="0.25">
      <c r="A147" t="str">
        <f>costshr!A146</f>
        <v>USA</v>
      </c>
      <c r="B147" t="str">
        <f>costshr!B146</f>
        <v>pHYDRO</v>
      </c>
      <c r="C147" s="81">
        <f>costshr!C146-costshr_vorher!C182</f>
        <v>0</v>
      </c>
      <c r="D147" s="81">
        <f>costshr!D146-costshr_vorher!D182</f>
        <v>0</v>
      </c>
      <c r="E147" s="81">
        <f>costshr!E146-costshr_vorher!E182</f>
        <v>0</v>
      </c>
      <c r="F147" s="81">
        <f>costshr!F146-costshr_vorher!F182</f>
        <v>0</v>
      </c>
      <c r="G147" s="81">
        <f>costshr!G146-costshr_vorher!G182</f>
        <v>-5.4735162988161796E-7</v>
      </c>
      <c r="H147" s="81">
        <f>costshr!H146-costshr_vorher!H182</f>
        <v>-5.4735162988161796E-7</v>
      </c>
      <c r="I147" s="81">
        <f>costshr!I146-costshr_vorher!I182</f>
        <v>-5.4735162988161796E-7</v>
      </c>
      <c r="J147" s="81">
        <f>costshr!J146-costshr_vorher!J182</f>
        <v>-2.7367581494080898E-7</v>
      </c>
      <c r="K147" s="81">
        <f>costshr!K146-costshr_vorher!K182</f>
        <v>-1.8245054329388169E-7</v>
      </c>
      <c r="L147" s="81">
        <f>costshr!L146-costshr_vorher!L182</f>
        <v>-5.4735162988161796E-7</v>
      </c>
      <c r="M147" s="81">
        <f>costshr!M146-costshr_vorher!M182</f>
        <v>-5.3214741794004039E-5</v>
      </c>
      <c r="N147" s="81">
        <f>costshr!N146-costshr_vorher!N182</f>
        <v>-1.0642948358800287E-5</v>
      </c>
      <c r="O147" s="81">
        <f>costshr!O146-costshr_vorher!O182</f>
        <v>-5.3214741794001437E-6</v>
      </c>
      <c r="P147" s="81">
        <f>costshr!P146-costshr_vorher!P182</f>
        <v>-2.660737089700202E-5</v>
      </c>
      <c r="Q147" s="81">
        <f>costshr!Q146-costshr_vorher!Q182</f>
        <v>-5.3214741794004039E-5</v>
      </c>
      <c r="R147" s="81"/>
      <c r="S147" s="81">
        <f>costshr!R146-costshr_vorher!S182</f>
        <v>-5.3762093423934121E-5</v>
      </c>
      <c r="T147" s="81">
        <f>costshr!S146-costshr_vorher!T182</f>
        <v>0</v>
      </c>
      <c r="U147" s="81">
        <f>costshr!T146-costshr_vorher!U182</f>
        <v>-5.3762093423934121E-5</v>
      </c>
      <c r="V147" s="81">
        <f>costshr!U146-costshr_vorher!V182</f>
        <v>1.8418845940185932E-3</v>
      </c>
    </row>
    <row r="148" spans="1:22" x14ac:dyDescent="0.25">
      <c r="A148" t="str">
        <f>costshr!A147</f>
        <v>USA</v>
      </c>
      <c r="B148" t="str">
        <f>costshr!B147</f>
        <v>pOIL</v>
      </c>
      <c r="C148" s="81">
        <f>costshr!C147-costshr_vorher!C183</f>
        <v>0</v>
      </c>
      <c r="D148" s="81">
        <f>costshr!D147-costshr_vorher!D183</f>
        <v>0</v>
      </c>
      <c r="E148" s="81">
        <f>costshr!E147-costshr_vorher!E183</f>
        <v>0</v>
      </c>
      <c r="F148" s="81">
        <f>costshr!F147-costshr_vorher!F183</f>
        <v>-1.0641795214158534E-3</v>
      </c>
      <c r="G148" s="81">
        <f>costshr!G147-costshr_vorher!G183</f>
        <v>0</v>
      </c>
      <c r="H148" s="81">
        <f>costshr!H147-costshr_vorher!H183</f>
        <v>0</v>
      </c>
      <c r="I148" s="81">
        <f>costshr!I147-costshr_vorher!I183</f>
        <v>0</v>
      </c>
      <c r="J148" s="81">
        <f>costshr!J147-costshr_vorher!J183</f>
        <v>0</v>
      </c>
      <c r="K148" s="81">
        <f>costshr!K147-costshr_vorher!K183</f>
        <v>0</v>
      </c>
      <c r="L148" s="81">
        <f>costshr!L147-costshr_vorher!L183</f>
        <v>0</v>
      </c>
      <c r="M148" s="81">
        <f>costshr!M147-costshr_vorher!M183</f>
        <v>-5.3580209960105846E-5</v>
      </c>
      <c r="N148" s="81">
        <f>costshr!N147-costshr_vorher!N183</f>
        <v>-1.0716041992020996E-5</v>
      </c>
      <c r="O148" s="81">
        <f>costshr!O147-costshr_vorher!O183</f>
        <v>-5.3580209960104978E-6</v>
      </c>
      <c r="P148" s="81">
        <f>costshr!P147-costshr_vorher!P183</f>
        <v>-2.6790104980052923E-5</v>
      </c>
      <c r="Q148" s="81">
        <f>costshr!Q147-costshr_vorher!Q183</f>
        <v>-5.3580209960105846E-5</v>
      </c>
      <c r="R148" s="81"/>
      <c r="S148" s="81">
        <f>costshr!R147-costshr_vorher!S183</f>
        <v>-5.3580209960105846E-5</v>
      </c>
      <c r="T148" s="81">
        <f>costshr!S147-costshr_vorher!T183</f>
        <v>0</v>
      </c>
      <c r="U148" s="81">
        <f>costshr!T147-costshr_vorher!U183</f>
        <v>-1.1073243391768878E-4</v>
      </c>
      <c r="V148" s="81">
        <f>costshr!U147-costshr_vorher!V183</f>
        <v>2.4914388745852414E-3</v>
      </c>
    </row>
    <row r="149" spans="1:22" x14ac:dyDescent="0.25">
      <c r="A149" t="str">
        <f>costshr!A148</f>
        <v>BRZ</v>
      </c>
      <c r="B149" t="str">
        <f>costshr!B148</f>
        <v>bBC</v>
      </c>
      <c r="C149" s="81">
        <f>costshr!C148-costshr_vorher!C184</f>
        <v>1.9728828822340894E-2</v>
      </c>
      <c r="D149" s="81">
        <f>costshr!D148-costshr_vorher!D184</f>
        <v>0</v>
      </c>
      <c r="E149" s="81">
        <f>costshr!E148-costshr_vorher!E184</f>
        <v>0</v>
      </c>
      <c r="F149" s="81">
        <f>costshr!F148-costshr_vorher!F184</f>
        <v>0</v>
      </c>
      <c r="G149" s="81">
        <f>costshr!G148-costshr_vorher!G184</f>
        <v>-1.2921949952492216E-3</v>
      </c>
      <c r="H149" s="81">
        <f>costshr!H148-costshr_vorher!H184</f>
        <v>-1.2921949952492216E-3</v>
      </c>
      <c r="I149" s="81">
        <f>costshr!I148-costshr_vorher!I184</f>
        <v>-1.2921949952492216E-3</v>
      </c>
      <c r="J149" s="81">
        <f>costshr!J148-costshr_vorher!J184</f>
        <v>-6.4609749762461078E-4</v>
      </c>
      <c r="K149" s="81">
        <f>costshr!K148-costshr_vorher!K184</f>
        <v>-4.3073166508307429E-4</v>
      </c>
      <c r="L149" s="81">
        <f>costshr!L148-costshr_vorher!L184</f>
        <v>-1.2921949952492216E-3</v>
      </c>
      <c r="M149" s="81">
        <f>costshr!M148-costshr_vorher!M184</f>
        <v>-1.4992212923284724E-3</v>
      </c>
      <c r="N149" s="81">
        <f>costshr!N148-costshr_vorher!N184</f>
        <v>-2.9984425846569423E-4</v>
      </c>
      <c r="O149" s="81">
        <f>costshr!O148-costshr_vorher!O184</f>
        <v>-1.4992212923284711E-4</v>
      </c>
      <c r="P149" s="81">
        <f>costshr!P148-costshr_vorher!P184</f>
        <v>-7.4961064616423621E-4</v>
      </c>
      <c r="Q149" s="81">
        <f>costshr!Q148-costshr_vorher!Q184</f>
        <v>-1.4992212923284724E-3</v>
      </c>
      <c r="R149" s="81"/>
      <c r="S149" s="81">
        <f>costshr!R148-costshr_vorher!S184</f>
        <v>-2.7914162875776194E-3</v>
      </c>
      <c r="T149" s="81">
        <f>costshr!S148-costshr_vorher!T184</f>
        <v>0</v>
      </c>
      <c r="U149" s="81">
        <f>costshr!T148-costshr_vorher!U184</f>
        <v>-4.0539184284858198E-3</v>
      </c>
      <c r="V149" s="81">
        <f>costshr!U148-costshr_vorher!V184</f>
        <v>2.2942930547486896E-2</v>
      </c>
    </row>
    <row r="150" spans="1:22" x14ac:dyDescent="0.25">
      <c r="A150" t="str">
        <f>costshr!A149</f>
        <v>BRZ</v>
      </c>
      <c r="B150" t="str">
        <f>costshr!B149</f>
        <v>bBIO</v>
      </c>
      <c r="C150" s="81">
        <f>costshr!C149-costshr_vorher!C185</f>
        <v>0</v>
      </c>
      <c r="D150" s="81">
        <f>costshr!D149-costshr_vorher!D185</f>
        <v>0</v>
      </c>
      <c r="E150" s="81">
        <f>costshr!E149-costshr_vorher!E185</f>
        <v>0</v>
      </c>
      <c r="F150" s="81">
        <f>costshr!F149-costshr_vorher!F185</f>
        <v>0</v>
      </c>
      <c r="G150" s="81">
        <f>costshr!G149-costshr_vorher!G185</f>
        <v>-3.0262293507197363E-5</v>
      </c>
      <c r="H150" s="81">
        <f>costshr!H149-costshr_vorher!H185</f>
        <v>-3.0262293507197363E-5</v>
      </c>
      <c r="I150" s="81">
        <f>costshr!I149-costshr_vorher!I185</f>
        <v>-3.0262293507197363E-5</v>
      </c>
      <c r="J150" s="81">
        <f>costshr!J149-costshr_vorher!J185</f>
        <v>-1.5131146753598682E-5</v>
      </c>
      <c r="K150" s="81">
        <f>costshr!K149-costshr_vorher!K185</f>
        <v>-1.0087431169065499E-5</v>
      </c>
      <c r="L150" s="81">
        <f>costshr!L149-costshr_vorher!L185</f>
        <v>-3.0262293507197363E-5</v>
      </c>
      <c r="M150" s="81">
        <f>costshr!M149-costshr_vorher!M185</f>
        <v>-6.5372824355631673E-5</v>
      </c>
      <c r="N150" s="81">
        <f>costshr!N149-costshr_vorher!N185</f>
        <v>-1.3074564871126508E-5</v>
      </c>
      <c r="O150" s="81">
        <f>costshr!O149-costshr_vorher!O185</f>
        <v>-7.3197152196263771E-4</v>
      </c>
      <c r="P150" s="81">
        <f>costshr!P149-costshr_vorher!P185</f>
        <v>-3.2686412177815836E-5</v>
      </c>
      <c r="Q150" s="81">
        <f>costshr!Q149-costshr_vorher!Q185</f>
        <v>-6.5372824355631673E-5</v>
      </c>
      <c r="R150" s="81"/>
      <c r="S150" s="81">
        <f>costshr!R149-costshr_vorher!S185</f>
        <v>-9.5635117862813424E-5</v>
      </c>
      <c r="T150" s="81">
        <f>costshr!S149-costshr_vorher!T185</f>
        <v>-1.4639430439252754E-3</v>
      </c>
      <c r="U150" s="81">
        <f>costshr!T149-costshr_vorher!U185</f>
        <v>-1.6100794221856479E-4</v>
      </c>
      <c r="V150" s="81">
        <f>costshr!U149-costshr_vorher!V185</f>
        <v>4.1302954821111539E-3</v>
      </c>
    </row>
    <row r="151" spans="1:22" x14ac:dyDescent="0.25">
      <c r="A151" t="str">
        <f>costshr!A150</f>
        <v>BRZ</v>
      </c>
      <c r="B151" t="str">
        <f>costshr!B150</f>
        <v>bCCS</v>
      </c>
      <c r="C151" s="81">
        <f>costshr!C150-costshr_vorher!C186</f>
        <v>9.5766172774698399E-2</v>
      </c>
      <c r="D151" s="81">
        <f>costshr!D150-costshr_vorher!D186</f>
        <v>0</v>
      </c>
      <c r="E151" s="81">
        <f>costshr!E150-costshr_vorher!E186</f>
        <v>0</v>
      </c>
      <c r="F151" s="81">
        <f>costshr!F150-costshr_vorher!F186</f>
        <v>0</v>
      </c>
      <c r="G151" s="81">
        <f>costshr!G150-costshr_vorher!G186</f>
        <v>8.9173278343523954E-4</v>
      </c>
      <c r="H151" s="81">
        <f>costshr!H150-costshr_vorher!H186</f>
        <v>8.9173278343523954E-4</v>
      </c>
      <c r="I151" s="81">
        <f>costshr!I150-costshr_vorher!I186</f>
        <v>8.9173278343523954E-4</v>
      </c>
      <c r="J151" s="81">
        <f>costshr!J150-costshr_vorher!J186</f>
        <v>4.4586639171761977E-4</v>
      </c>
      <c r="K151" s="81">
        <f>costshr!K150-costshr_vorher!K186</f>
        <v>2.9724426114507985E-4</v>
      </c>
      <c r="L151" s="81">
        <f>costshr!L150-costshr_vorher!L186</f>
        <v>8.9173278343523954E-4</v>
      </c>
      <c r="M151" s="81">
        <f>costshr!M150-costshr_vorher!M186</f>
        <v>-5.3234544685823292E-3</v>
      </c>
      <c r="N151" s="81">
        <f>costshr!N150-costshr_vorher!N186</f>
        <v>-1.0646908937164655E-3</v>
      </c>
      <c r="O151" s="81">
        <f>costshr!O150-costshr_vorher!O186</f>
        <v>-5.3234544685823275E-4</v>
      </c>
      <c r="P151" s="81">
        <f>costshr!P150-costshr_vorher!P186</f>
        <v>-2.6617272342911646E-3</v>
      </c>
      <c r="Q151" s="81">
        <f>costshr!Q150-costshr_vorher!Q186</f>
        <v>-5.3234544685823292E-3</v>
      </c>
      <c r="R151" s="81"/>
      <c r="S151" s="81">
        <f>costshr!R150-costshr_vorher!S186</f>
        <v>-4.4317216851470533E-3</v>
      </c>
      <c r="T151" s="81">
        <f>costshr!S150-costshr_vorher!T186</f>
        <v>0</v>
      </c>
      <c r="U151" s="81">
        <f>costshr!T150-costshr_vorher!U186</f>
        <v>-8.9146307113216541E-3</v>
      </c>
      <c r="V151" s="81">
        <f>costshr!U150-costshr_vorher!V186</f>
        <v>2.2381286626432659E-2</v>
      </c>
    </row>
    <row r="152" spans="1:22" x14ac:dyDescent="0.25">
      <c r="A152" t="str">
        <f>costshr!A151</f>
        <v>BRZ</v>
      </c>
      <c r="B152" t="str">
        <f>costshr!B151</f>
        <v>bGAS</v>
      </c>
      <c r="C152" s="81">
        <f>costshr!C151-costshr_vorher!C187</f>
        <v>0</v>
      </c>
      <c r="D152" s="81">
        <f>costshr!D151-costshr_vorher!D187</f>
        <v>0</v>
      </c>
      <c r="E152" s="81">
        <f>costshr!E151-costshr_vorher!E187</f>
        <v>2.7332347657493372E-2</v>
      </c>
      <c r="F152" s="81">
        <f>costshr!F151-costshr_vorher!F187</f>
        <v>0</v>
      </c>
      <c r="G152" s="81">
        <f>costshr!G151-costshr_vorher!G187</f>
        <v>-1.5244776730069694E-4</v>
      </c>
      <c r="H152" s="81">
        <f>costshr!H151-costshr_vorher!H187</f>
        <v>-1.5244776730069694E-4</v>
      </c>
      <c r="I152" s="81">
        <f>costshr!I151-costshr_vorher!I187</f>
        <v>-1.5244776730069694E-4</v>
      </c>
      <c r="J152" s="81">
        <f>costshr!J151-costshr_vorher!J187</f>
        <v>-7.6223883650348469E-5</v>
      </c>
      <c r="K152" s="81">
        <f>costshr!K151-costshr_vorher!K187</f>
        <v>-5.0815922433565574E-5</v>
      </c>
      <c r="L152" s="81">
        <f>costshr!L151-costshr_vorher!L187</f>
        <v>-1.5244776730069694E-4</v>
      </c>
      <c r="M152" s="81">
        <f>costshr!M151-costshr_vorher!M187</f>
        <v>-1.0529334143419607E-3</v>
      </c>
      <c r="N152" s="81">
        <f>costshr!N151-costshr_vorher!N187</f>
        <v>-2.1058668286839228E-4</v>
      </c>
      <c r="O152" s="81">
        <f>costshr!O151-costshr_vorher!O187</f>
        <v>-1.0529334143419614E-4</v>
      </c>
      <c r="P152" s="81">
        <f>costshr!P151-costshr_vorher!P187</f>
        <v>-5.2646670717098037E-4</v>
      </c>
      <c r="Q152" s="81">
        <f>costshr!Q151-costshr_vorher!Q187</f>
        <v>-1.0529334143419607E-3</v>
      </c>
      <c r="R152" s="81"/>
      <c r="S152" s="81">
        <f>costshr!R151-costshr_vorher!S187</f>
        <v>-1.2053811816426611E-3</v>
      </c>
      <c r="T152" s="81">
        <f>costshr!S151-costshr_vorher!T187</f>
        <v>0</v>
      </c>
      <c r="U152" s="81">
        <f>costshr!T151-costshr_vorher!U187</f>
        <v>-2.3285101569407579E-3</v>
      </c>
      <c r="V152" s="81">
        <f>costshr!U151-costshr_vorher!V187</f>
        <v>1.6654732970006634E-3</v>
      </c>
    </row>
    <row r="153" spans="1:22" x14ac:dyDescent="0.25">
      <c r="A153" t="str">
        <f>costshr!A152</f>
        <v>BRZ</v>
      </c>
      <c r="B153" t="str">
        <f>costshr!B152</f>
        <v>bGEO</v>
      </c>
      <c r="C153" s="81">
        <f>costshr!C152-costshr_vorher!C188</f>
        <v>0</v>
      </c>
      <c r="D153" s="81">
        <f>costshr!D152-costshr_vorher!D188</f>
        <v>0</v>
      </c>
      <c r="E153" s="81">
        <f>costshr!E152-costshr_vorher!E188</f>
        <v>0</v>
      </c>
      <c r="F153" s="81">
        <f>costshr!F152-costshr_vorher!F188</f>
        <v>0</v>
      </c>
      <c r="G153" s="81">
        <f>costshr!G152-costshr_vorher!G188</f>
        <v>-1.0560415243667312E-5</v>
      </c>
      <c r="H153" s="81">
        <f>costshr!H152-costshr_vorher!H188</f>
        <v>-1.0560415243667312E-5</v>
      </c>
      <c r="I153" s="81">
        <f>costshr!I152-costshr_vorher!I188</f>
        <v>-1.0560415243667312E-5</v>
      </c>
      <c r="J153" s="81">
        <f>costshr!J152-costshr_vorher!J188</f>
        <v>-5.2802076218336561E-6</v>
      </c>
      <c r="K153" s="81">
        <f>costshr!K152-costshr_vorher!K188</f>
        <v>-3.5201384145557707E-6</v>
      </c>
      <c r="L153" s="81">
        <f>costshr!L152-costshr_vorher!L188</f>
        <v>-1.0560415243667312E-5</v>
      </c>
      <c r="M153" s="81">
        <f>costshr!M152-costshr_vorher!M188</f>
        <v>-1.1467378906185322E-5</v>
      </c>
      <c r="N153" s="81">
        <f>costshr!N152-costshr_vorher!N188</f>
        <v>-2.2934757812368908E-6</v>
      </c>
      <c r="O153" s="81">
        <f>costshr!O152-costshr_vorher!O188</f>
        <v>-1.1467378906184454E-6</v>
      </c>
      <c r="P153" s="81">
        <f>costshr!P152-costshr_vorher!P188</f>
        <v>-5.7336894530926608E-6</v>
      </c>
      <c r="Q153" s="81">
        <f>costshr!Q152-costshr_vorher!Q188</f>
        <v>-1.1467378906185322E-5</v>
      </c>
      <c r="R153" s="81"/>
      <c r="S153" s="81">
        <f>costshr!R152-costshr_vorher!S188</f>
        <v>-2.2027794149847429E-5</v>
      </c>
      <c r="T153" s="81">
        <f>costshr!S152-costshr_vorher!T188</f>
        <v>0</v>
      </c>
      <c r="U153" s="81">
        <f>costshr!T152-costshr_vorher!U188</f>
        <v>-2.4321269931092127E-5</v>
      </c>
      <c r="V153" s="81">
        <f>costshr!U152-costshr_vorher!V188</f>
        <v>7.1614167792089737E-4</v>
      </c>
    </row>
    <row r="154" spans="1:22" x14ac:dyDescent="0.25">
      <c r="A154" t="str">
        <f>costshr!A153</f>
        <v>BRZ</v>
      </c>
      <c r="B154" t="str">
        <f>costshr!B153</f>
        <v>bHC</v>
      </c>
      <c r="C154" s="81">
        <f>costshr!C153-costshr_vorher!C189</f>
        <v>-4.8271677254861922E-3</v>
      </c>
      <c r="D154" s="81">
        <f>costshr!D153-costshr_vorher!D189</f>
        <v>0</v>
      </c>
      <c r="E154" s="81">
        <f>costshr!E153-costshr_vorher!E189</f>
        <v>0</v>
      </c>
      <c r="F154" s="81">
        <f>costshr!F153-costshr_vorher!F189</f>
        <v>0</v>
      </c>
      <c r="G154" s="81">
        <f>costshr!G153-costshr_vorher!G189</f>
        <v>-7.3272418487511579E-4</v>
      </c>
      <c r="H154" s="81">
        <f>costshr!H153-costshr_vorher!H189</f>
        <v>-7.3272418487511579E-4</v>
      </c>
      <c r="I154" s="81">
        <f>costshr!I153-costshr_vorher!I189</f>
        <v>-7.3272418487511579E-4</v>
      </c>
      <c r="J154" s="81">
        <f>costshr!J153-costshr_vorher!J189</f>
        <v>-3.6636209243755789E-4</v>
      </c>
      <c r="K154" s="81">
        <f>costshr!K153-costshr_vorher!K189</f>
        <v>-2.4424139495837207E-4</v>
      </c>
      <c r="L154" s="81">
        <f>costshr!L153-costshr_vorher!L189</f>
        <v>-7.3272418487511579E-4</v>
      </c>
      <c r="M154" s="81">
        <f>costshr!M153-costshr_vorher!M189</f>
        <v>-1.081477522511462E-4</v>
      </c>
      <c r="N154" s="81">
        <f>costshr!N153-costshr_vorher!N189</f>
        <v>-2.162955045022924E-5</v>
      </c>
      <c r="O154" s="81">
        <f>costshr!O153-costshr_vorher!O189</f>
        <v>-1.081477522511462E-5</v>
      </c>
      <c r="P154" s="81">
        <f>costshr!P153-costshr_vorher!P189</f>
        <v>-5.40738761255731E-5</v>
      </c>
      <c r="Q154" s="81">
        <f>costshr!Q153-costshr_vorher!Q189</f>
        <v>-1.081477522511462E-4</v>
      </c>
      <c r="R154" s="81"/>
      <c r="S154" s="81">
        <f>costshr!R153-costshr_vorher!S189</f>
        <v>-8.4087193712623423E-4</v>
      </c>
      <c r="T154" s="81">
        <f>costshr!S153-costshr_vorher!T189</f>
        <v>0</v>
      </c>
      <c r="U154" s="81">
        <f>costshr!T153-costshr_vorher!U189</f>
        <v>-9.3194372849557394E-4</v>
      </c>
      <c r="V154" s="81">
        <f>costshr!U153-costshr_vorher!V189</f>
        <v>1.1799758182322536E-2</v>
      </c>
    </row>
    <row r="155" spans="1:22" x14ac:dyDescent="0.25">
      <c r="A155" t="str">
        <f>costshr!A154</f>
        <v>BRZ</v>
      </c>
      <c r="B155" t="str">
        <f>costshr!B154</f>
        <v>bHYDRO</v>
      </c>
      <c r="C155" s="81">
        <f>costshr!C154-costshr_vorher!C190</f>
        <v>0</v>
      </c>
      <c r="D155" s="81">
        <f>costshr!D154-costshr_vorher!D190</f>
        <v>0</v>
      </c>
      <c r="E155" s="81">
        <f>costshr!E154-costshr_vorher!E190</f>
        <v>0</v>
      </c>
      <c r="F155" s="81">
        <f>costshr!F154-costshr_vorher!F190</f>
        <v>0</v>
      </c>
      <c r="G155" s="81">
        <f>costshr!G154-costshr_vorher!G190</f>
        <v>-1.8921274167889432E-5</v>
      </c>
      <c r="H155" s="81">
        <f>costshr!H154-costshr_vorher!H190</f>
        <v>-1.8921274167889432E-5</v>
      </c>
      <c r="I155" s="81">
        <f>costshr!I154-costshr_vorher!I190</f>
        <v>-1.8921274167889432E-5</v>
      </c>
      <c r="J155" s="81">
        <f>costshr!J154-costshr_vorher!J190</f>
        <v>-9.4606370839447158E-6</v>
      </c>
      <c r="K155" s="81">
        <f>costshr!K154-costshr_vorher!K190</f>
        <v>-6.3070913892965133E-6</v>
      </c>
      <c r="L155" s="81">
        <f>costshr!L154-costshr_vorher!L190</f>
        <v>-1.8921274167889432E-5</v>
      </c>
      <c r="M155" s="81">
        <f>costshr!M154-costshr_vorher!M190</f>
        <v>-3.0659472031303522E-4</v>
      </c>
      <c r="N155" s="81">
        <f>costshr!N154-costshr_vorher!N190</f>
        <v>-6.1318944062607045E-5</v>
      </c>
      <c r="O155" s="81">
        <f>costshr!O154-costshr_vorher!O190</f>
        <v>-3.0659472031303522E-5</v>
      </c>
      <c r="P155" s="81">
        <f>costshr!P154-costshr_vorher!P190</f>
        <v>-1.5329736015651761E-4</v>
      </c>
      <c r="Q155" s="81">
        <f>costshr!Q154-costshr_vorher!Q190</f>
        <v>-3.0659472031303522E-4</v>
      </c>
      <c r="R155" s="81"/>
      <c r="S155" s="81">
        <f>costshr!R154-costshr_vorher!S190</f>
        <v>-3.255159944808711E-4</v>
      </c>
      <c r="T155" s="81">
        <f>costshr!S154-costshr_vorher!T190</f>
        <v>0</v>
      </c>
      <c r="U155" s="81">
        <f>costshr!T154-costshr_vorher!U190</f>
        <v>-3.255159944808711E-4</v>
      </c>
      <c r="V155" s="81">
        <f>costshr!U154-costshr_vorher!V190</f>
        <v>1.0706554731652371E-2</v>
      </c>
    </row>
    <row r="156" spans="1:22" x14ac:dyDescent="0.25">
      <c r="A156" t="str">
        <f>costshr!A155</f>
        <v>BRZ</v>
      </c>
      <c r="B156" t="str">
        <f>costshr!B155</f>
        <v>bNUC</v>
      </c>
      <c r="C156" s="81">
        <f>costshr!C155-costshr_vorher!C191</f>
        <v>0</v>
      </c>
      <c r="D156" s="81">
        <f>costshr!D155-costshr_vorher!D191</f>
        <v>0</v>
      </c>
      <c r="E156" s="81">
        <f>costshr!E155-costshr_vorher!E191</f>
        <v>0</v>
      </c>
      <c r="F156" s="81">
        <f>costshr!F155-costshr_vorher!F191</f>
        <v>0</v>
      </c>
      <c r="G156" s="81">
        <f>costshr!G155-costshr_vorher!G191</f>
        <v>1.3389836889753266E-4</v>
      </c>
      <c r="H156" s="81">
        <f>costshr!H155-costshr_vorher!H191</f>
        <v>-5.1230587968711383E-3</v>
      </c>
      <c r="I156" s="81">
        <f>costshr!I155-costshr_vorher!I191</f>
        <v>1.3389836889753266E-4</v>
      </c>
      <c r="J156" s="81">
        <f>costshr!J155-costshr_vorher!J191</f>
        <v>6.6949184448766332E-5</v>
      </c>
      <c r="K156" s="81">
        <f>costshr!K155-costshr_vorher!K191</f>
        <v>4.4632789632510815E-5</v>
      </c>
      <c r="L156" s="81">
        <f>costshr!L155-costshr_vorher!L191</f>
        <v>1.3389836889753266E-4</v>
      </c>
      <c r="M156" s="81">
        <f>costshr!M155-costshr_vorher!M191</f>
        <v>-5.7252266771582253E-4</v>
      </c>
      <c r="N156" s="81">
        <f>costshr!N155-costshr_vorher!N191</f>
        <v>-1.1450453354316416E-4</v>
      </c>
      <c r="O156" s="81">
        <f>costshr!O155-costshr_vorher!O191</f>
        <v>-5.7252266771582079E-5</v>
      </c>
      <c r="P156" s="81">
        <f>costshr!P155-costshr_vorher!P191</f>
        <v>-2.8626133385791126E-4</v>
      </c>
      <c r="Q156" s="81">
        <f>costshr!Q155-costshr_vorher!Q191</f>
        <v>-5.7252266771582253E-4</v>
      </c>
      <c r="R156" s="81"/>
      <c r="S156" s="81">
        <f>costshr!R155-costshr_vorher!S191</f>
        <v>-4.3862429881834364E-4</v>
      </c>
      <c r="T156" s="81">
        <f>costshr!S155-costshr_vorher!T191</f>
        <v>0</v>
      </c>
      <c r="U156" s="81">
        <f>costshr!T155-costshr_vorher!U191</f>
        <v>-1.2019878557728708E-3</v>
      </c>
      <c r="V156" s="81">
        <f>costshr!U155-costshr_vorher!V191</f>
        <v>1.9193727149023912E-2</v>
      </c>
    </row>
    <row r="157" spans="1:22" x14ac:dyDescent="0.25">
      <c r="A157" t="str">
        <f>costshr!A156</f>
        <v>BRZ</v>
      </c>
      <c r="B157" t="str">
        <f>costshr!B156</f>
        <v>bOIL</v>
      </c>
      <c r="C157" s="81">
        <f>costshr!C156-costshr_vorher!C192</f>
        <v>0</v>
      </c>
      <c r="D157" s="81">
        <f>costshr!D156-costshr_vorher!D192</f>
        <v>0</v>
      </c>
      <c r="E157" s="81">
        <f>costshr!E156-costshr_vorher!E192</f>
        <v>0</v>
      </c>
      <c r="F157" s="81">
        <f>costshr!F156-costshr_vorher!F192</f>
        <v>0</v>
      </c>
      <c r="G157" s="81">
        <f>costshr!G156-costshr_vorher!G192</f>
        <v>0</v>
      </c>
      <c r="H157" s="81">
        <f>costshr!H156-costshr_vorher!H192</f>
        <v>0</v>
      </c>
      <c r="I157" s="81">
        <f>costshr!I156-costshr_vorher!I192</f>
        <v>0</v>
      </c>
      <c r="J157" s="81">
        <f>costshr!J156-costshr_vorher!J192</f>
        <v>0</v>
      </c>
      <c r="K157" s="81">
        <f>costshr!K156-costshr_vorher!K192</f>
        <v>0</v>
      </c>
      <c r="L157" s="81">
        <f>costshr!L156-costshr_vorher!L192</f>
        <v>0</v>
      </c>
      <c r="M157" s="81">
        <f>costshr!M156-costshr_vorher!M192</f>
        <v>0</v>
      </c>
      <c r="N157" s="81">
        <f>costshr!N156-costshr_vorher!N192</f>
        <v>0</v>
      </c>
      <c r="O157" s="81">
        <f>costshr!O156-costshr_vorher!O192</f>
        <v>0</v>
      </c>
      <c r="P157" s="81">
        <f>costshr!P156-costshr_vorher!P192</f>
        <v>0</v>
      </c>
      <c r="Q157" s="81">
        <f>costshr!Q156-costshr_vorher!Q192</f>
        <v>0</v>
      </c>
      <c r="R157" s="81"/>
      <c r="S157" s="81">
        <f>costshr!R156-costshr_vorher!S192</f>
        <v>0</v>
      </c>
      <c r="T157" s="81">
        <f>costshr!S156-costshr_vorher!T192</f>
        <v>0</v>
      </c>
      <c r="U157" s="81">
        <f>costshr!T156-costshr_vorher!U192</f>
        <v>0</v>
      </c>
      <c r="V157" s="81">
        <f>costshr!U156-costshr_vorher!V192</f>
        <v>0</v>
      </c>
    </row>
    <row r="158" spans="1:22" x14ac:dyDescent="0.25">
      <c r="A158" t="str">
        <f>costshr!A157</f>
        <v>BRZ</v>
      </c>
      <c r="B158" t="str">
        <f>costshr!B157</f>
        <v>mCCS</v>
      </c>
      <c r="C158" s="81">
        <f>costshr!C157-costshr_vorher!C193</f>
        <v>8.8096749194968405E-2</v>
      </c>
      <c r="D158" s="81">
        <f>costshr!D157-costshr_vorher!D193</f>
        <v>0</v>
      </c>
      <c r="E158" s="81">
        <f>costshr!E157-costshr_vorher!E193</f>
        <v>0</v>
      </c>
      <c r="F158" s="81">
        <f>costshr!F157-costshr_vorher!F193</f>
        <v>0</v>
      </c>
      <c r="G158" s="81">
        <f>costshr!G157-costshr_vorher!G193</f>
        <v>9.7085994137656711E-4</v>
      </c>
      <c r="H158" s="81">
        <f>costshr!H157-costshr_vorher!H193</f>
        <v>9.7085994137656711E-4</v>
      </c>
      <c r="I158" s="81">
        <f>costshr!I157-costshr_vorher!I193</f>
        <v>9.7085994137656711E-4</v>
      </c>
      <c r="J158" s="81">
        <f>costshr!J157-costshr_vorher!J193</f>
        <v>4.8542997068828355E-4</v>
      </c>
      <c r="K158" s="81">
        <f>costshr!K157-costshr_vorher!K193</f>
        <v>3.2361998045885585E-4</v>
      </c>
      <c r="L158" s="81">
        <f>costshr!L157-costshr_vorher!L193</f>
        <v>9.7085994137656711E-4</v>
      </c>
      <c r="M158" s="81">
        <f>costshr!M157-costshr_vorher!M193</f>
        <v>-5.3588334848896392E-3</v>
      </c>
      <c r="N158" s="81">
        <f>costshr!N157-costshr_vorher!N193</f>
        <v>-1.0717666969779277E-3</v>
      </c>
      <c r="O158" s="81">
        <f>costshr!O157-costshr_vorher!O193</f>
        <v>-5.3588334848896383E-4</v>
      </c>
      <c r="P158" s="81">
        <f>costshr!P157-costshr_vorher!P193</f>
        <v>-2.6794167424448196E-3</v>
      </c>
      <c r="Q158" s="81">
        <f>costshr!Q157-costshr_vorher!Q193</f>
        <v>-5.3588334848896392E-3</v>
      </c>
      <c r="R158" s="81"/>
      <c r="S158" s="81">
        <f>costshr!R157-costshr_vorher!S193</f>
        <v>-4.3879735435131406E-3</v>
      </c>
      <c r="T158" s="81">
        <f>costshr!S157-costshr_vorher!T193</f>
        <v>0</v>
      </c>
      <c r="U158" s="81">
        <f>costshr!T157-costshr_vorher!U193</f>
        <v>-8.9006754255254936E-3</v>
      </c>
      <c r="V158" s="81">
        <f>costshr!U157-costshr_vorher!V193</f>
        <v>3.0332080027275839E-2</v>
      </c>
    </row>
    <row r="159" spans="1:22" x14ac:dyDescent="0.25">
      <c r="A159" t="str">
        <f>costshr!A158</f>
        <v>BRZ</v>
      </c>
      <c r="B159" t="str">
        <f>costshr!B158</f>
        <v>mGAS</v>
      </c>
      <c r="C159" s="81">
        <f>costshr!C158-costshr_vorher!C194</f>
        <v>0</v>
      </c>
      <c r="D159" s="81">
        <f>costshr!D158-costshr_vorher!D194</f>
        <v>0</v>
      </c>
      <c r="E159" s="81">
        <f>costshr!E158-costshr_vorher!E194</f>
        <v>-5.3679884668736189E-2</v>
      </c>
      <c r="F159" s="81">
        <f>costshr!F158-costshr_vorher!F194</f>
        <v>0</v>
      </c>
      <c r="G159" s="81">
        <f>costshr!G158-costshr_vorher!G194</f>
        <v>-5.5908346584488452E-5</v>
      </c>
      <c r="H159" s="81">
        <f>costshr!H158-costshr_vorher!H194</f>
        <v>-5.5908346584488452E-5</v>
      </c>
      <c r="I159" s="81">
        <f>costshr!I158-costshr_vorher!I194</f>
        <v>-5.5908346584488452E-5</v>
      </c>
      <c r="J159" s="81">
        <f>costshr!J158-costshr_vorher!J194</f>
        <v>-2.7954173292244226E-5</v>
      </c>
      <c r="K159" s="81">
        <f>costshr!K158-costshr_vorher!K194</f>
        <v>-1.8636115528162817E-5</v>
      </c>
      <c r="L159" s="81">
        <f>costshr!L158-costshr_vorher!L194</f>
        <v>-5.5908346584488452E-5</v>
      </c>
      <c r="M159" s="81">
        <f>costshr!M158-costshr_vorher!M194</f>
        <v>2.5256746291841825E-3</v>
      </c>
      <c r="N159" s="81">
        <f>costshr!N158-costshr_vorher!N194</f>
        <v>5.0513492583683641E-4</v>
      </c>
      <c r="O159" s="81">
        <f>costshr!O158-costshr_vorher!O194</f>
        <v>2.5256746291841821E-4</v>
      </c>
      <c r="P159" s="81">
        <f>costshr!P158-costshr_vorher!P194</f>
        <v>1.2628373145920913E-3</v>
      </c>
      <c r="Q159" s="81">
        <f>costshr!Q158-costshr_vorher!Q194</f>
        <v>2.5256746291841825E-3</v>
      </c>
      <c r="R159" s="81"/>
      <c r="S159" s="81">
        <f>costshr!R158-costshr_vorher!S194</f>
        <v>2.4697662825997006E-3</v>
      </c>
      <c r="T159" s="81">
        <f>costshr!S158-costshr_vorher!T194</f>
        <v>0</v>
      </c>
      <c r="U159" s="81">
        <f>costshr!T158-costshr_vorher!U194</f>
        <v>5.1638192203961875E-3</v>
      </c>
      <c r="V159" s="81">
        <f>costshr!U158-costshr_vorher!V194</f>
        <v>-1.2998239156023182E-2</v>
      </c>
    </row>
    <row r="160" spans="1:22" x14ac:dyDescent="0.25">
      <c r="A160" t="str">
        <f>costshr!A159</f>
        <v>BRZ</v>
      </c>
      <c r="B160" t="str">
        <f>costshr!B159</f>
        <v>mHC</v>
      </c>
      <c r="C160" s="81">
        <f>costshr!C159-costshr_vorher!C195</f>
        <v>-8.9462527323039276E-3</v>
      </c>
      <c r="D160" s="81">
        <f>costshr!D159-costshr_vorher!D195</f>
        <v>0</v>
      </c>
      <c r="E160" s="81">
        <f>costshr!E159-costshr_vorher!E195</f>
        <v>0</v>
      </c>
      <c r="F160" s="81">
        <f>costshr!F159-costshr_vorher!F195</f>
        <v>0</v>
      </c>
      <c r="G160" s="81">
        <f>costshr!G159-costshr_vorher!G195</f>
        <v>-6.0830683678386732E-4</v>
      </c>
      <c r="H160" s="81">
        <f>costshr!H159-costshr_vorher!H195</f>
        <v>-6.0830683678386732E-4</v>
      </c>
      <c r="I160" s="81">
        <f>costshr!I159-costshr_vorher!I195</f>
        <v>-6.0830683678386732E-4</v>
      </c>
      <c r="J160" s="81">
        <f>costshr!J159-costshr_vorher!J195</f>
        <v>-3.0415341839193366E-4</v>
      </c>
      <c r="K160" s="81">
        <f>costshr!K159-costshr_vorher!K195</f>
        <v>-2.0276894559462244E-4</v>
      </c>
      <c r="L160" s="81">
        <f>costshr!L159-costshr_vorher!L195</f>
        <v>-6.0830683678386732E-4</v>
      </c>
      <c r="M160" s="81">
        <f>costshr!M159-costshr_vorher!M195</f>
        <v>4.1592446721080284E-5</v>
      </c>
      <c r="N160" s="81">
        <f>costshr!N159-costshr_vorher!N195</f>
        <v>8.3184893442164037E-6</v>
      </c>
      <c r="O160" s="81">
        <f>costshr!O159-costshr_vorher!O195</f>
        <v>4.1592446721082019E-6</v>
      </c>
      <c r="P160" s="81">
        <f>costshr!P159-costshr_vorher!P195</f>
        <v>2.0796223360540142E-5</v>
      </c>
      <c r="Q160" s="81">
        <f>costshr!Q159-costshr_vorher!Q195</f>
        <v>4.1592446721080284E-5</v>
      </c>
      <c r="R160" s="81"/>
      <c r="S160" s="81">
        <f>costshr!R159-costshr_vorher!S195</f>
        <v>-5.6671439006285643E-4</v>
      </c>
      <c r="T160" s="81">
        <f>costshr!S159-costshr_vorher!T195</f>
        <v>0</v>
      </c>
      <c r="U160" s="81">
        <f>costshr!T159-costshr_vorher!U195</f>
        <v>-5.3168917177137676E-4</v>
      </c>
      <c r="V160" s="81">
        <f>costshr!U159-costshr_vorher!V195</f>
        <v>1.172150816417648E-2</v>
      </c>
    </row>
    <row r="161" spans="1:22" x14ac:dyDescent="0.25">
      <c r="A161" t="str">
        <f>costshr!A160</f>
        <v>BRZ</v>
      </c>
      <c r="B161" t="str">
        <f>costshr!B160</f>
        <v>mOIL</v>
      </c>
      <c r="C161" s="81">
        <f>costshr!C160-costshr_vorher!C196</f>
        <v>0</v>
      </c>
      <c r="D161" s="81">
        <f>costshr!D160-costshr_vorher!D196</f>
        <v>0</v>
      </c>
      <c r="E161" s="81">
        <f>costshr!E160-costshr_vorher!E196</f>
        <v>0</v>
      </c>
      <c r="F161" s="81">
        <f>costshr!F160-costshr_vorher!F196</f>
        <v>0.76904200861662375</v>
      </c>
      <c r="G161" s="81">
        <f>costshr!G160-costshr_vorher!G196</f>
        <v>-7.9144327483549499E-3</v>
      </c>
      <c r="H161" s="81">
        <f>costshr!H160-costshr_vorher!H196</f>
        <v>-7.9144327483549499E-3</v>
      </c>
      <c r="I161" s="81">
        <f>costshr!I160-costshr_vorher!I196</f>
        <v>-7.9144327483549499E-3</v>
      </c>
      <c r="J161" s="81">
        <f>costshr!J160-costshr_vorher!J196</f>
        <v>-3.957216374177475E-3</v>
      </c>
      <c r="K161" s="81">
        <f>costshr!K160-costshr_vorher!K196</f>
        <v>-2.6381442494516501E-3</v>
      </c>
      <c r="L161" s="81">
        <f>costshr!L160-costshr_vorher!L196</f>
        <v>-7.9144327483549499E-3</v>
      </c>
      <c r="M161" s="81">
        <f>costshr!M160-costshr_vorher!M196</f>
        <v>-1.8667946926457679E-2</v>
      </c>
      <c r="N161" s="81">
        <f>costshr!N160-costshr_vorher!N196</f>
        <v>-3.7335893852915359E-3</v>
      </c>
      <c r="O161" s="81">
        <f>costshr!O160-costshr_vorher!O196</f>
        <v>-1.866794692645768E-3</v>
      </c>
      <c r="P161" s="81">
        <f>costshr!P160-costshr_vorher!P196</f>
        <v>-9.3339734632288396E-3</v>
      </c>
      <c r="Q161" s="81">
        <f>costshr!Q160-costshr_vorher!Q196</f>
        <v>-1.8667946926457679E-2</v>
      </c>
      <c r="R161" s="81"/>
      <c r="S161" s="81">
        <f>costshr!R160-costshr_vorher!S196</f>
        <v>-2.6582379674812577E-2</v>
      </c>
      <c r="T161" s="81">
        <f>costshr!S160-costshr_vorher!T196</f>
        <v>0</v>
      </c>
      <c r="U161" s="81">
        <f>costshr!T160-costshr_vorher!U196</f>
        <v>-2.2858711262998242E-2</v>
      </c>
      <c r="V161" s="81">
        <f>costshr!U160-costshr_vorher!V196</f>
        <v>1.7522193018618233E-3</v>
      </c>
    </row>
    <row r="162" spans="1:22" x14ac:dyDescent="0.25">
      <c r="A162" t="str">
        <f>costshr!A161</f>
        <v>BRZ</v>
      </c>
      <c r="B162" t="str">
        <f>costshr!B161</f>
        <v>mSOLAR</v>
      </c>
      <c r="C162" s="81">
        <f>costshr!C161-costshr_vorher!C197</f>
        <v>0</v>
      </c>
      <c r="D162" s="81">
        <f>costshr!D161-costshr_vorher!D197</f>
        <v>0</v>
      </c>
      <c r="E162" s="81">
        <f>costshr!E161-costshr_vorher!E197</f>
        <v>0</v>
      </c>
      <c r="F162" s="81">
        <f>costshr!F161-costshr_vorher!F197</f>
        <v>0</v>
      </c>
      <c r="G162" s="81">
        <f>costshr!G161-costshr_vorher!G197</f>
        <v>0</v>
      </c>
      <c r="H162" s="81">
        <f>costshr!H161-costshr_vorher!H197</f>
        <v>0</v>
      </c>
      <c r="I162" s="81">
        <f>costshr!I161-costshr_vorher!I197</f>
        <v>0</v>
      </c>
      <c r="J162" s="81">
        <f>costshr!J161-costshr_vorher!J197</f>
        <v>0</v>
      </c>
      <c r="K162" s="81">
        <f>costshr!K161-costshr_vorher!K197</f>
        <v>0</v>
      </c>
      <c r="L162" s="81">
        <f>costshr!L161-costshr_vorher!L197</f>
        <v>0</v>
      </c>
      <c r="M162" s="81">
        <f>costshr!M161-costshr_vorher!M197</f>
        <v>0</v>
      </c>
      <c r="N162" s="81">
        <f>costshr!N161-costshr_vorher!N197</f>
        <v>0</v>
      </c>
      <c r="O162" s="81">
        <f>costshr!O161-costshr_vorher!O197</f>
        <v>0</v>
      </c>
      <c r="P162" s="81">
        <f>costshr!P161-costshr_vorher!P197</f>
        <v>0</v>
      </c>
      <c r="Q162" s="81">
        <f>costshr!Q161-costshr_vorher!Q197</f>
        <v>0</v>
      </c>
      <c r="R162" s="81"/>
      <c r="S162" s="81">
        <f>costshr!R161-costshr_vorher!S197</f>
        <v>0</v>
      </c>
      <c r="T162" s="81">
        <f>costshr!S161-costshr_vorher!T197</f>
        <v>0</v>
      </c>
      <c r="U162" s="81">
        <f>costshr!T161-costshr_vorher!U197</f>
        <v>0</v>
      </c>
      <c r="V162" s="81">
        <f>costshr!U161-costshr_vorher!V197</f>
        <v>0</v>
      </c>
    </row>
    <row r="163" spans="1:22" x14ac:dyDescent="0.25">
      <c r="A163" t="str">
        <f>costshr!A162</f>
        <v>BRZ</v>
      </c>
      <c r="B163" t="str">
        <f>costshr!B162</f>
        <v>mWIND</v>
      </c>
      <c r="C163" s="81">
        <f>costshr!C162-costshr_vorher!C198</f>
        <v>0</v>
      </c>
      <c r="D163" s="81">
        <f>costshr!D162-costshr_vorher!D198</f>
        <v>0</v>
      </c>
      <c r="E163" s="81">
        <f>costshr!E162-costshr_vorher!E198</f>
        <v>0</v>
      </c>
      <c r="F163" s="81">
        <f>costshr!F162-costshr_vorher!F198</f>
        <v>0</v>
      </c>
      <c r="G163" s="81">
        <f>costshr!G162-costshr_vorher!G198</f>
        <v>0</v>
      </c>
      <c r="H163" s="81">
        <f>costshr!H162-costshr_vorher!H198</f>
        <v>0</v>
      </c>
      <c r="I163" s="81">
        <f>costshr!I162-costshr_vorher!I198</f>
        <v>0</v>
      </c>
      <c r="J163" s="81">
        <f>costshr!J162-costshr_vorher!J198</f>
        <v>0</v>
      </c>
      <c r="K163" s="81">
        <f>costshr!K162-costshr_vorher!K198</f>
        <v>0</v>
      </c>
      <c r="L163" s="81">
        <f>costshr!L162-costshr_vorher!L198</f>
        <v>0</v>
      </c>
      <c r="M163" s="81">
        <f>costshr!M162-costshr_vorher!M198</f>
        <v>0</v>
      </c>
      <c r="N163" s="81">
        <f>costshr!N162-costshr_vorher!N198</f>
        <v>0</v>
      </c>
      <c r="O163" s="81">
        <f>costshr!O162-costshr_vorher!O198</f>
        <v>0</v>
      </c>
      <c r="P163" s="81">
        <f>costshr!P162-costshr_vorher!P198</f>
        <v>0</v>
      </c>
      <c r="Q163" s="81">
        <f>costshr!Q162-costshr_vorher!Q198</f>
        <v>0</v>
      </c>
      <c r="R163" s="81"/>
      <c r="S163" s="81">
        <f>costshr!R162-costshr_vorher!S198</f>
        <v>0</v>
      </c>
      <c r="T163" s="81">
        <f>costshr!S162-costshr_vorher!T198</f>
        <v>0</v>
      </c>
      <c r="U163" s="81">
        <f>costshr!T162-costshr_vorher!U198</f>
        <v>0</v>
      </c>
      <c r="V163" s="81">
        <f>costshr!U162-costshr_vorher!V198</f>
        <v>0</v>
      </c>
    </row>
    <row r="164" spans="1:22" x14ac:dyDescent="0.25">
      <c r="A164" t="str">
        <f>costshr!A163</f>
        <v>BRZ</v>
      </c>
      <c r="B164" t="str">
        <f>costshr!B163</f>
        <v>pGAS</v>
      </c>
      <c r="C164" s="81">
        <f>costshr!C163-costshr_vorher!C199</f>
        <v>0</v>
      </c>
      <c r="D164" s="81">
        <f>costshr!D163-costshr_vorher!D199</f>
        <v>0</v>
      </c>
      <c r="E164" s="81">
        <f>costshr!E163-costshr_vorher!E199</f>
        <v>-8.0262211237174086E-2</v>
      </c>
      <c r="F164" s="81">
        <f>costshr!F163-costshr_vorher!F199</f>
        <v>0</v>
      </c>
      <c r="G164" s="81">
        <f>costshr!G163-costshr_vorher!G199</f>
        <v>-1.3476667639488143E-4</v>
      </c>
      <c r="H164" s="81">
        <f>costshr!H163-costshr_vorher!H199</f>
        <v>-1.3476667639488143E-4</v>
      </c>
      <c r="I164" s="81">
        <f>costshr!I163-costshr_vorher!I199</f>
        <v>-1.3476667639488143E-4</v>
      </c>
      <c r="J164" s="81">
        <f>costshr!J163-costshr_vorher!J199</f>
        <v>-6.7383338197440717E-5</v>
      </c>
      <c r="K164" s="81">
        <f>costshr!K163-costshr_vorher!K199</f>
        <v>-4.4922225464960532E-5</v>
      </c>
      <c r="L164" s="81">
        <f>costshr!L163-costshr_vorher!L199</f>
        <v>-1.3476667639488143E-4</v>
      </c>
      <c r="M164" s="81">
        <f>costshr!M163-costshr_vorher!M199</f>
        <v>4.5416537378200061E-3</v>
      </c>
      <c r="N164" s="81">
        <f>costshr!N163-costshr_vorher!N199</f>
        <v>9.0833074756400088E-4</v>
      </c>
      <c r="O164" s="81">
        <f>costshr!O163-costshr_vorher!O199</f>
        <v>4.5416537378200044E-4</v>
      </c>
      <c r="P164" s="81">
        <f>costshr!P163-costshr_vorher!P199</f>
        <v>2.2708268689100031E-3</v>
      </c>
      <c r="Q164" s="81">
        <f>costshr!Q163-costshr_vorher!Q199</f>
        <v>4.5416537378200061E-3</v>
      </c>
      <c r="R164" s="81"/>
      <c r="S164" s="81">
        <f>costshr!R163-costshr_vorher!S199</f>
        <v>4.4068870614251306E-3</v>
      </c>
      <c r="T164" s="81">
        <f>costshr!S163-costshr_vorher!T199</f>
        <v>0</v>
      </c>
      <c r="U164" s="81">
        <f>costshr!T163-costshr_vorher!U199</f>
        <v>9.2513177150997591E-3</v>
      </c>
      <c r="V164" s="81">
        <f>costshr!U163-costshr_vorher!V199</f>
        <v>-3.8897032681791455E-2</v>
      </c>
    </row>
    <row r="165" spans="1:22" x14ac:dyDescent="0.25">
      <c r="A165" t="str">
        <f>costshr!A164</f>
        <v>BRZ</v>
      </c>
      <c r="B165" t="str">
        <f>costshr!B164</f>
        <v>pHYDRO</v>
      </c>
      <c r="C165" s="81">
        <f>costshr!C164-costshr_vorher!C200</f>
        <v>0</v>
      </c>
      <c r="D165" s="81">
        <f>costshr!D164-costshr_vorher!D200</f>
        <v>0</v>
      </c>
      <c r="E165" s="81">
        <f>costshr!E164-costshr_vorher!E200</f>
        <v>0</v>
      </c>
      <c r="F165" s="81">
        <f>costshr!F164-costshr_vorher!F200</f>
        <v>0</v>
      </c>
      <c r="G165" s="81">
        <f>costshr!G164-costshr_vorher!G200</f>
        <v>-3.7383608480414266E-6</v>
      </c>
      <c r="H165" s="81">
        <f>costshr!H164-costshr_vorher!H200</f>
        <v>-3.7383608480414266E-6</v>
      </c>
      <c r="I165" s="81">
        <f>costshr!I164-costshr_vorher!I200</f>
        <v>-3.7383608480414266E-6</v>
      </c>
      <c r="J165" s="81">
        <f>costshr!J164-costshr_vorher!J200</f>
        <v>-1.8691804240207133E-6</v>
      </c>
      <c r="K165" s="81">
        <f>costshr!K164-costshr_vorher!K200</f>
        <v>-1.246120282680471E-6</v>
      </c>
      <c r="L165" s="81">
        <f>costshr!L164-costshr_vorher!L200</f>
        <v>-3.7383608480414266E-6</v>
      </c>
      <c r="M165" s="81">
        <f>costshr!M164-costshr_vorher!M200</f>
        <v>-3.634517491151977E-4</v>
      </c>
      <c r="N165" s="81">
        <f>costshr!N164-costshr_vorher!N200</f>
        <v>-7.2690349823039714E-5</v>
      </c>
      <c r="O165" s="81">
        <f>costshr!O164-costshr_vorher!O200</f>
        <v>-3.6345174911519857E-5</v>
      </c>
      <c r="P165" s="81">
        <f>costshr!P164-costshr_vorher!P200</f>
        <v>-1.8172587455759885E-4</v>
      </c>
      <c r="Q165" s="81">
        <f>costshr!Q164-costshr_vorher!Q200</f>
        <v>-3.634517491151977E-4</v>
      </c>
      <c r="R165" s="81"/>
      <c r="S165" s="81">
        <f>costshr!R164-costshr_vorher!S200</f>
        <v>-3.671901099631808E-4</v>
      </c>
      <c r="T165" s="81">
        <f>costshr!S164-costshr_vorher!T200</f>
        <v>0</v>
      </c>
      <c r="U165" s="81">
        <f>costshr!T164-costshr_vorher!U200</f>
        <v>-3.671901099631808E-4</v>
      </c>
      <c r="V165" s="81">
        <f>costshr!U164-costshr_vorher!V200</f>
        <v>1.2579900884526013E-2</v>
      </c>
    </row>
    <row r="166" spans="1:22" x14ac:dyDescent="0.25">
      <c r="A166" t="str">
        <f>costshr!A165</f>
        <v>BRZ</v>
      </c>
      <c r="B166" t="str">
        <f>costshr!B165</f>
        <v>pOIL</v>
      </c>
      <c r="C166" s="81">
        <f>costshr!C165-costshr_vorher!C201</f>
        <v>0</v>
      </c>
      <c r="D166" s="81">
        <f>costshr!D165-costshr_vorher!D201</f>
        <v>0</v>
      </c>
      <c r="E166" s="81">
        <f>costshr!E165-costshr_vorher!E201</f>
        <v>0</v>
      </c>
      <c r="F166" s="81">
        <f>costshr!F165-costshr_vorher!F201</f>
        <v>-5.6130042108021305E-4</v>
      </c>
      <c r="G166" s="81">
        <f>costshr!G165-costshr_vorher!G201</f>
        <v>0</v>
      </c>
      <c r="H166" s="81">
        <f>costshr!H165-costshr_vorher!H201</f>
        <v>0</v>
      </c>
      <c r="I166" s="81">
        <f>costshr!I165-costshr_vorher!I201</f>
        <v>0</v>
      </c>
      <c r="J166" s="81">
        <f>costshr!J165-costshr_vorher!J201</f>
        <v>0</v>
      </c>
      <c r="K166" s="81">
        <f>costshr!K165-costshr_vorher!K201</f>
        <v>0</v>
      </c>
      <c r="L166" s="81">
        <f>costshr!L165-costshr_vorher!L201</f>
        <v>0</v>
      </c>
      <c r="M166" s="81">
        <f>costshr!M165-costshr_vorher!M201</f>
        <v>-2.8260827996617888E-5</v>
      </c>
      <c r="N166" s="81">
        <f>costshr!N165-costshr_vorher!N201</f>
        <v>-5.6521655993234041E-6</v>
      </c>
      <c r="O166" s="81">
        <f>costshr!O165-costshr_vorher!O201</f>
        <v>-2.826082799661702E-6</v>
      </c>
      <c r="P166" s="81">
        <f>costshr!P165-costshr_vorher!P201</f>
        <v>-1.4130413998308944E-5</v>
      </c>
      <c r="Q166" s="81">
        <f>costshr!Q165-costshr_vorher!Q201</f>
        <v>-2.8260827996617888E-5</v>
      </c>
      <c r="R166" s="81"/>
      <c r="S166" s="81">
        <f>costshr!R165-costshr_vorher!S201</f>
        <v>-2.8260827996617888E-5</v>
      </c>
      <c r="T166" s="81">
        <f>costshr!S165-costshr_vorher!T201</f>
        <v>0</v>
      </c>
      <c r="U166" s="81">
        <f>costshr!T165-costshr_vorher!U201</f>
        <v>-5.8405711192824339E-5</v>
      </c>
      <c r="V166" s="81">
        <f>costshr!U165-costshr_vorher!V201</f>
        <v>1.3141069352084708E-3</v>
      </c>
    </row>
    <row r="167" spans="1:22" x14ac:dyDescent="0.25">
      <c r="A167" t="str">
        <f>costshr!A166</f>
        <v>RUS</v>
      </c>
      <c r="B167" t="str">
        <f>costshr!B166</f>
        <v>bBC</v>
      </c>
      <c r="C167" s="81">
        <f>costshr!C166-costshr_vorher!C202</f>
        <v>-7.1930337831863089E-3</v>
      </c>
      <c r="D167" s="81">
        <f>costshr!D166-costshr_vorher!D202</f>
        <v>0</v>
      </c>
      <c r="E167" s="81">
        <f>costshr!E166-costshr_vorher!E202</f>
        <v>0</v>
      </c>
      <c r="F167" s="81">
        <f>costshr!F166-costshr_vorher!F202</f>
        <v>0</v>
      </c>
      <c r="G167" s="81">
        <f>costshr!G166-costshr_vorher!G202</f>
        <v>-5.1760263649117642E-4</v>
      </c>
      <c r="H167" s="81">
        <f>costshr!H166-costshr_vorher!H202</f>
        <v>-5.1760263649117642E-4</v>
      </c>
      <c r="I167" s="81">
        <f>costshr!I166-costshr_vorher!I202</f>
        <v>-5.1760263649117642E-4</v>
      </c>
      <c r="J167" s="81">
        <f>costshr!J166-costshr_vorher!J202</f>
        <v>-2.5880131824558821E-4</v>
      </c>
      <c r="K167" s="81">
        <f>costshr!K166-costshr_vorher!K202</f>
        <v>-1.7253421216372519E-4</v>
      </c>
      <c r="L167" s="81">
        <f>costshr!L166-costshr_vorher!L202</f>
        <v>-5.1760263649117642E-4</v>
      </c>
      <c r="M167" s="81">
        <f>costshr!M166-costshr_vorher!M202</f>
        <v>7.5927997001186062E-4</v>
      </c>
      <c r="N167" s="81">
        <f>costshr!N166-costshr_vorher!N202</f>
        <v>1.5185599400237195E-4</v>
      </c>
      <c r="O167" s="81">
        <f>costshr!O166-costshr_vorher!O202</f>
        <v>7.5927997001185975E-5</v>
      </c>
      <c r="P167" s="81">
        <f>costshr!P166-costshr_vorher!P202</f>
        <v>3.7963998500593031E-4</v>
      </c>
      <c r="Q167" s="81">
        <f>costshr!Q166-costshr_vorher!Q202</f>
        <v>7.5927997001186062E-4</v>
      </c>
      <c r="R167" s="81"/>
      <c r="S167" s="81">
        <f>costshr!R166-costshr_vorher!S202</f>
        <v>2.4167733352075185E-4</v>
      </c>
      <c r="T167" s="81">
        <f>costshr!S166-costshr_vorher!T202</f>
        <v>0</v>
      </c>
      <c r="U167" s="81">
        <f>costshr!T166-costshr_vorher!U202</f>
        <v>8.8107099247813903E-4</v>
      </c>
      <c r="V167" s="81">
        <f>costshr!U166-costshr_vorher!V202</f>
        <v>-7.280731302482947E-3</v>
      </c>
    </row>
    <row r="168" spans="1:22" x14ac:dyDescent="0.25">
      <c r="A168" t="str">
        <f>costshr!A167</f>
        <v>RUS</v>
      </c>
      <c r="B168" t="str">
        <f>costshr!B167</f>
        <v>bBIO</v>
      </c>
      <c r="C168" s="81">
        <f>costshr!C167-costshr_vorher!C203</f>
        <v>0</v>
      </c>
      <c r="D168" s="81">
        <f>costshr!D167-costshr_vorher!D203</f>
        <v>0</v>
      </c>
      <c r="E168" s="81">
        <f>costshr!E167-costshr_vorher!E203</f>
        <v>0</v>
      </c>
      <c r="F168" s="81">
        <f>costshr!F167-costshr_vorher!F203</f>
        <v>0</v>
      </c>
      <c r="G168" s="81">
        <f>costshr!G167-costshr_vorher!G203</f>
        <v>-2.7194218215655097E-7</v>
      </c>
      <c r="H168" s="81">
        <f>costshr!H167-costshr_vorher!H203</f>
        <v>-2.7194218215655097E-7</v>
      </c>
      <c r="I168" s="81">
        <f>costshr!I167-costshr_vorher!I203</f>
        <v>-2.7194218215655097E-7</v>
      </c>
      <c r="J168" s="81">
        <f>costshr!J167-costshr_vorher!J203</f>
        <v>-1.3597109107827549E-7</v>
      </c>
      <c r="K168" s="81">
        <f>costshr!K167-costshr_vorher!K203</f>
        <v>-9.0647394052328217E-8</v>
      </c>
      <c r="L168" s="81">
        <f>costshr!L167-costshr_vorher!L203</f>
        <v>-2.7194218215655097E-7</v>
      </c>
      <c r="M168" s="81">
        <f>costshr!M167-costshr_vorher!M203</f>
        <v>-5.8745146017807892E-7</v>
      </c>
      <c r="N168" s="81">
        <f>costshr!N167-costshr_vorher!N203</f>
        <v>-1.1749029203570252E-7</v>
      </c>
      <c r="O168" s="81">
        <f>costshr!O167-costshr_vorher!O203</f>
        <v>-6.5776221789826117E-6</v>
      </c>
      <c r="P168" s="81">
        <f>costshr!P167-costshr_vorher!P203</f>
        <v>-2.9372573008903946E-7</v>
      </c>
      <c r="Q168" s="81">
        <f>costshr!Q167-costshr_vorher!Q203</f>
        <v>-5.8745146017807892E-7</v>
      </c>
      <c r="R168" s="81"/>
      <c r="S168" s="81">
        <f>costshr!R167-costshr_vorher!S203</f>
        <v>-8.5939364232942572E-7</v>
      </c>
      <c r="T168" s="81">
        <f>costshr!S167-costshr_vorher!T203</f>
        <v>-1.3155244357965223E-5</v>
      </c>
      <c r="U168" s="81">
        <f>costshr!T167-costshr_vorher!U203</f>
        <v>-1.4468451024970963E-6</v>
      </c>
      <c r="V168" s="81">
        <f>costshr!U167-costshr_vorher!V203</f>
        <v>3.7115546648444284E-5</v>
      </c>
    </row>
    <row r="169" spans="1:22" x14ac:dyDescent="0.25">
      <c r="A169" t="str">
        <f>costshr!A168</f>
        <v>RUS</v>
      </c>
      <c r="B169" t="str">
        <f>costshr!B168</f>
        <v>bCCS</v>
      </c>
      <c r="C169" s="81">
        <f>costshr!C168-costshr_vorher!C204</f>
        <v>-2.7968912805768298E-2</v>
      </c>
      <c r="D169" s="81">
        <f>costshr!D168-costshr_vorher!D204</f>
        <v>0</v>
      </c>
      <c r="E169" s="81">
        <f>costshr!E168-costshr_vorher!E204</f>
        <v>0</v>
      </c>
      <c r="F169" s="81">
        <f>costshr!F168-costshr_vorher!F204</f>
        <v>0</v>
      </c>
      <c r="G169" s="81">
        <f>costshr!G168-costshr_vorher!G204</f>
        <v>-9.6129424258569601E-5</v>
      </c>
      <c r="H169" s="81">
        <f>costshr!H168-costshr_vorher!H204</f>
        <v>-9.6129424258569601E-5</v>
      </c>
      <c r="I169" s="81">
        <f>costshr!I168-costshr_vorher!I204</f>
        <v>-9.6129424258569601E-5</v>
      </c>
      <c r="J169" s="81">
        <f>costshr!J168-costshr_vorher!J204</f>
        <v>-4.8064712129284801E-5</v>
      </c>
      <c r="K169" s="81">
        <f>costshr!K168-costshr_vorher!K204</f>
        <v>-3.2043141419523056E-5</v>
      </c>
      <c r="L169" s="81">
        <f>costshr!L168-costshr_vorher!L204</f>
        <v>-9.6129424258569601E-5</v>
      </c>
      <c r="M169" s="81">
        <f>costshr!M168-costshr_vorher!M204</f>
        <v>2.3504872011928784E-3</v>
      </c>
      <c r="N169" s="81">
        <f>costshr!N168-costshr_vorher!N204</f>
        <v>4.7009744023857568E-4</v>
      </c>
      <c r="O169" s="81">
        <f>costshr!O168-costshr_vorher!O204</f>
        <v>2.3504872011928784E-4</v>
      </c>
      <c r="P169" s="81">
        <f>costshr!P168-costshr_vorher!P204</f>
        <v>1.1752436005964392E-3</v>
      </c>
      <c r="Q169" s="81">
        <f>costshr!Q168-costshr_vorher!Q204</f>
        <v>2.3504872011928784E-3</v>
      </c>
      <c r="R169" s="81"/>
      <c r="S169" s="81">
        <f>costshr!R168-costshr_vorher!S204</f>
        <v>2.2543577769344042E-3</v>
      </c>
      <c r="T169" s="81">
        <f>costshr!S168-costshr_vorher!T204</f>
        <v>0</v>
      </c>
      <c r="U169" s="81">
        <f>costshr!T168-costshr_vorher!U204</f>
        <v>4.2337154200441998E-3</v>
      </c>
      <c r="V169" s="81">
        <f>costshr!U168-costshr_vorher!V204</f>
        <v>-2.6009530327732861E-2</v>
      </c>
    </row>
    <row r="170" spans="1:22" x14ac:dyDescent="0.25">
      <c r="A170" t="str">
        <f>costshr!A169</f>
        <v>RUS</v>
      </c>
      <c r="B170" t="str">
        <f>costshr!B169</f>
        <v>bGAS</v>
      </c>
      <c r="C170" s="81">
        <f>costshr!C169-costshr_vorher!C205</f>
        <v>0</v>
      </c>
      <c r="D170" s="81">
        <f>costshr!D169-costshr_vorher!D205</f>
        <v>0</v>
      </c>
      <c r="E170" s="81">
        <f>costshr!E169-costshr_vorher!E205</f>
        <v>-5.1060473738095413E-2</v>
      </c>
      <c r="F170" s="81">
        <f>costshr!F169-costshr_vorher!F205</f>
        <v>0</v>
      </c>
      <c r="G170" s="81">
        <f>costshr!G169-costshr_vorher!G205</f>
        <v>1.0486004305961926E-5</v>
      </c>
      <c r="H170" s="81">
        <f>costshr!H169-costshr_vorher!H205</f>
        <v>1.0486004305961926E-5</v>
      </c>
      <c r="I170" s="81">
        <f>costshr!I169-costshr_vorher!I205</f>
        <v>1.0486004305961926E-5</v>
      </c>
      <c r="J170" s="81">
        <f>costshr!J169-costshr_vorher!J205</f>
        <v>5.243002152980963E-6</v>
      </c>
      <c r="K170" s="81">
        <f>costshr!K169-costshr_vorher!K205</f>
        <v>3.4953347686539392E-6</v>
      </c>
      <c r="L170" s="81">
        <f>costshr!L169-costshr_vorher!L205</f>
        <v>1.0486004305961926E-5</v>
      </c>
      <c r="M170" s="81">
        <f>costshr!M169-costshr_vorher!M205</f>
        <v>2.0409718213643662E-3</v>
      </c>
      <c r="N170" s="81">
        <f>costshr!N169-costshr_vorher!N205</f>
        <v>4.0819436427287333E-4</v>
      </c>
      <c r="O170" s="81">
        <f>costshr!O169-costshr_vorher!O205</f>
        <v>2.0409718213643666E-4</v>
      </c>
      <c r="P170" s="81">
        <f>costshr!P169-costshr_vorher!P205</f>
        <v>1.0204859106821831E-3</v>
      </c>
      <c r="Q170" s="81">
        <f>costshr!Q169-costshr_vorher!Q205</f>
        <v>2.0409718213643662E-3</v>
      </c>
      <c r="R170" s="81"/>
      <c r="S170" s="81">
        <f>costshr!R169-costshr_vorher!S205</f>
        <v>2.0514578256703737E-3</v>
      </c>
      <c r="T170" s="81">
        <f>costshr!S169-costshr_vorher!T205</f>
        <v>0</v>
      </c>
      <c r="U170" s="81">
        <f>costshr!T169-costshr_vorher!U205</f>
        <v>4.2284944351256917E-3</v>
      </c>
      <c r="V170" s="81">
        <f>costshr!U169-costshr_vorher!V205</f>
        <v>-3.2115795301207728E-3</v>
      </c>
    </row>
    <row r="171" spans="1:22" x14ac:dyDescent="0.25">
      <c r="A171" t="str">
        <f>costshr!A170</f>
        <v>RUS</v>
      </c>
      <c r="B171" t="str">
        <f>costshr!B170</f>
        <v>bGEO</v>
      </c>
      <c r="C171" s="81">
        <f>costshr!C170-costshr_vorher!C206</f>
        <v>0</v>
      </c>
      <c r="D171" s="81">
        <f>costshr!D170-costshr_vorher!D206</f>
        <v>0</v>
      </c>
      <c r="E171" s="81">
        <f>costshr!E170-costshr_vorher!E206</f>
        <v>0</v>
      </c>
      <c r="F171" s="81">
        <f>costshr!F170-costshr_vorher!F206</f>
        <v>0</v>
      </c>
      <c r="G171" s="81">
        <f>costshr!G170-costshr_vorher!G206</f>
        <v>0</v>
      </c>
      <c r="H171" s="81">
        <f>costshr!H170-costshr_vorher!H206</f>
        <v>0</v>
      </c>
      <c r="I171" s="81">
        <f>costshr!I170-costshr_vorher!I206</f>
        <v>0</v>
      </c>
      <c r="J171" s="81">
        <f>costshr!J170-costshr_vorher!J206</f>
        <v>0</v>
      </c>
      <c r="K171" s="81">
        <f>costshr!K170-costshr_vorher!K206</f>
        <v>0</v>
      </c>
      <c r="L171" s="81">
        <f>costshr!L170-costshr_vorher!L206</f>
        <v>0</v>
      </c>
      <c r="M171" s="81">
        <f>costshr!M170-costshr_vorher!M206</f>
        <v>0</v>
      </c>
      <c r="N171" s="81">
        <f>costshr!N170-costshr_vorher!N206</f>
        <v>0</v>
      </c>
      <c r="O171" s="81">
        <f>costshr!O170-costshr_vorher!O206</f>
        <v>0</v>
      </c>
      <c r="P171" s="81">
        <f>costshr!P170-costshr_vorher!P206</f>
        <v>0</v>
      </c>
      <c r="Q171" s="81">
        <f>costshr!Q170-costshr_vorher!Q206</f>
        <v>0</v>
      </c>
      <c r="R171" s="81"/>
      <c r="S171" s="81">
        <f>costshr!R170-costshr_vorher!S206</f>
        <v>0</v>
      </c>
      <c r="T171" s="81">
        <f>costshr!S170-costshr_vorher!T206</f>
        <v>0</v>
      </c>
      <c r="U171" s="81">
        <f>costshr!T170-costshr_vorher!U206</f>
        <v>0</v>
      </c>
      <c r="V171" s="81">
        <f>costshr!U170-costshr_vorher!V206</f>
        <v>0</v>
      </c>
    </row>
    <row r="172" spans="1:22" x14ac:dyDescent="0.25">
      <c r="A172" t="str">
        <f>costshr!A171</f>
        <v>RUS</v>
      </c>
      <c r="B172" t="str">
        <f>costshr!B171</f>
        <v>bHC</v>
      </c>
      <c r="C172" s="81">
        <f>costshr!C171-costshr_vorher!C207</f>
        <v>-2.0175704540553618E-2</v>
      </c>
      <c r="D172" s="81">
        <f>costshr!D171-costshr_vorher!D207</f>
        <v>0</v>
      </c>
      <c r="E172" s="81">
        <f>costshr!E171-costshr_vorher!E207</f>
        <v>0</v>
      </c>
      <c r="F172" s="81">
        <f>costshr!F171-costshr_vorher!F207</f>
        <v>0</v>
      </c>
      <c r="G172" s="81">
        <f>costshr!G171-costshr_vorher!G207</f>
        <v>-1.4063443706148655E-4</v>
      </c>
      <c r="H172" s="81">
        <f>costshr!H171-costshr_vorher!H207</f>
        <v>-1.4063443706148655E-4</v>
      </c>
      <c r="I172" s="81">
        <f>costshr!I171-costshr_vorher!I207</f>
        <v>-1.4063443706148655E-4</v>
      </c>
      <c r="J172" s="81">
        <f>costshr!J171-costshr_vorher!J207</f>
        <v>-7.0317218530743276E-5</v>
      </c>
      <c r="K172" s="81">
        <f>costshr!K171-costshr_vorher!K207</f>
        <v>-4.6878145687162184E-5</v>
      </c>
      <c r="L172" s="81">
        <f>costshr!L171-costshr_vorher!L207</f>
        <v>-1.4063443706148655E-4</v>
      </c>
      <c r="M172" s="81">
        <f>costshr!M171-costshr_vorher!M207</f>
        <v>1.7437460554983499E-3</v>
      </c>
      <c r="N172" s="81">
        <f>costshr!N171-costshr_vorher!N207</f>
        <v>3.4874921109967006E-4</v>
      </c>
      <c r="O172" s="81">
        <f>costshr!O171-costshr_vorher!O207</f>
        <v>1.7437460554983503E-4</v>
      </c>
      <c r="P172" s="81">
        <f>costshr!P171-costshr_vorher!P207</f>
        <v>8.7187302774917493E-4</v>
      </c>
      <c r="Q172" s="81">
        <f>costshr!Q171-costshr_vorher!Q207</f>
        <v>1.7437460554983499E-3</v>
      </c>
      <c r="R172" s="81"/>
      <c r="S172" s="81">
        <f>costshr!R171-costshr_vorher!S207</f>
        <v>1.6031116184369344E-3</v>
      </c>
      <c r="T172" s="81">
        <f>costshr!S171-costshr_vorher!T207</f>
        <v>0</v>
      </c>
      <c r="U172" s="81">
        <f>costshr!T171-costshr_vorher!U207</f>
        <v>3.0715293493828941E-3</v>
      </c>
      <c r="V172" s="81">
        <f>costshr!U171-costshr_vorher!V207</f>
        <v>-1.944692277169437E-2</v>
      </c>
    </row>
    <row r="173" spans="1:22" x14ac:dyDescent="0.25">
      <c r="A173" t="str">
        <f>costshr!A172</f>
        <v>RUS</v>
      </c>
      <c r="B173" t="str">
        <f>costshr!B172</f>
        <v>bHYDRO</v>
      </c>
      <c r="C173" s="81">
        <f>costshr!C172-costshr_vorher!C208</f>
        <v>0</v>
      </c>
      <c r="D173" s="81">
        <f>costshr!D172-costshr_vorher!D208</f>
        <v>0</v>
      </c>
      <c r="E173" s="81">
        <f>costshr!E172-costshr_vorher!E208</f>
        <v>0</v>
      </c>
      <c r="F173" s="81">
        <f>costshr!F172-costshr_vorher!F208</f>
        <v>0</v>
      </c>
      <c r="G173" s="81">
        <f>costshr!G172-costshr_vorher!G208</f>
        <v>-3.6300012622083461E-8</v>
      </c>
      <c r="H173" s="81">
        <f>costshr!H172-costshr_vorher!H208</f>
        <v>-3.6300012622083461E-8</v>
      </c>
      <c r="I173" s="81">
        <f>costshr!I172-costshr_vorher!I208</f>
        <v>-3.6300012622083461E-8</v>
      </c>
      <c r="J173" s="81">
        <f>costshr!J172-costshr_vorher!J208</f>
        <v>-1.815000631104173E-8</v>
      </c>
      <c r="K173" s="81">
        <f>costshr!K172-costshr_vorher!K208</f>
        <v>-1.2100004207361154E-8</v>
      </c>
      <c r="L173" s="81">
        <f>costshr!L172-costshr_vorher!L208</f>
        <v>-3.6300012622083461E-8</v>
      </c>
      <c r="M173" s="81">
        <f>costshr!M172-costshr_vorher!M208</f>
        <v>-5.8819464896983642E-7</v>
      </c>
      <c r="N173" s="81">
        <f>costshr!N172-costshr_vorher!N208</f>
        <v>-1.176389297944877E-7</v>
      </c>
      <c r="O173" s="81">
        <f>costshr!O172-costshr_vorher!O208</f>
        <v>-5.8819464897243851E-8</v>
      </c>
      <c r="P173" s="81">
        <f>costshr!P172-costshr_vorher!P208</f>
        <v>-2.9409732448491821E-7</v>
      </c>
      <c r="Q173" s="81">
        <f>costshr!Q172-costshr_vorher!Q208</f>
        <v>-5.8819464896983642E-7</v>
      </c>
      <c r="R173" s="81"/>
      <c r="S173" s="81">
        <f>costshr!R172-costshr_vorher!S208</f>
        <v>-6.2449466159408829E-7</v>
      </c>
      <c r="T173" s="81">
        <f>costshr!S172-costshr_vorher!T208</f>
        <v>0</v>
      </c>
      <c r="U173" s="81">
        <f>costshr!T172-costshr_vorher!U208</f>
        <v>-6.2449466159408829E-7</v>
      </c>
      <c r="V173" s="81">
        <f>costshr!U172-costshr_vorher!V208</f>
        <v>2.054026956400945E-5</v>
      </c>
    </row>
    <row r="174" spans="1:22" x14ac:dyDescent="0.25">
      <c r="A174" t="str">
        <f>costshr!A173</f>
        <v>RUS</v>
      </c>
      <c r="B174" t="str">
        <f>costshr!B173</f>
        <v>bNUC</v>
      </c>
      <c r="C174" s="81">
        <f>costshr!C173-costshr_vorher!C209</f>
        <v>0</v>
      </c>
      <c r="D174" s="81">
        <f>costshr!D173-costshr_vorher!D209</f>
        <v>0</v>
      </c>
      <c r="E174" s="81">
        <f>costshr!E173-costshr_vorher!E209</f>
        <v>0</v>
      </c>
      <c r="F174" s="81">
        <f>costshr!F173-costshr_vorher!F209</f>
        <v>0</v>
      </c>
      <c r="G174" s="81">
        <f>costshr!G173-costshr_vorher!G209</f>
        <v>-4.0826338249642588E-5</v>
      </c>
      <c r="H174" s="81">
        <f>costshr!H173-costshr_vorher!H209</f>
        <v>7.1188796180791658E-3</v>
      </c>
      <c r="I174" s="81">
        <f>costshr!I173-costshr_vorher!I209</f>
        <v>-4.0826338249642588E-5</v>
      </c>
      <c r="J174" s="81">
        <f>costshr!J173-costshr_vorher!J209</f>
        <v>-2.0413169124821294E-5</v>
      </c>
      <c r="K174" s="81">
        <f>costshr!K173-costshr_vorher!K209</f>
        <v>-1.3608779416547385E-5</v>
      </c>
      <c r="L174" s="81">
        <f>costshr!L173-costshr_vorher!L209</f>
        <v>-4.0826338249642588E-5</v>
      </c>
      <c r="M174" s="81">
        <f>costshr!M173-costshr_vorher!M209</f>
        <v>-1.070107486715377E-3</v>
      </c>
      <c r="N174" s="81">
        <f>costshr!N173-costshr_vorher!N209</f>
        <v>-2.1402149734307558E-4</v>
      </c>
      <c r="O174" s="81">
        <f>costshr!O173-costshr_vorher!O209</f>
        <v>-1.0701074867153779E-4</v>
      </c>
      <c r="P174" s="81">
        <f>costshr!P173-costshr_vorher!P209</f>
        <v>-5.3505374335768852E-4</v>
      </c>
      <c r="Q174" s="81">
        <f>costshr!Q173-costshr_vorher!Q209</f>
        <v>-1.070107486715377E-3</v>
      </c>
      <c r="R174" s="81"/>
      <c r="S174" s="81">
        <f>costshr!R173-costshr_vorher!S209</f>
        <v>-1.110933824965056E-3</v>
      </c>
      <c r="T174" s="81">
        <f>costshr!S173-costshr_vorher!T209</f>
        <v>0</v>
      </c>
      <c r="U174" s="81">
        <f>costshr!T173-costshr_vorher!U209</f>
        <v>-2.5377438072522324E-3</v>
      </c>
      <c r="V174" s="81">
        <f>costshr!U173-costshr_vorher!V209</f>
        <v>2.0847325189536983E-2</v>
      </c>
    </row>
    <row r="175" spans="1:22" x14ac:dyDescent="0.25">
      <c r="A175" t="str">
        <f>costshr!A174</f>
        <v>RUS</v>
      </c>
      <c r="B175" t="str">
        <f>costshr!B174</f>
        <v>bOIL</v>
      </c>
      <c r="C175" s="81">
        <f>costshr!C174-costshr_vorher!C210</f>
        <v>0</v>
      </c>
      <c r="D175" s="81">
        <f>costshr!D174-costshr_vorher!D210</f>
        <v>0</v>
      </c>
      <c r="E175" s="81">
        <f>costshr!E174-costshr_vorher!E210</f>
        <v>0</v>
      </c>
      <c r="F175" s="81">
        <f>costshr!F174-costshr_vorher!F210</f>
        <v>0</v>
      </c>
      <c r="G175" s="81">
        <f>costshr!G174-costshr_vorher!G210</f>
        <v>0</v>
      </c>
      <c r="H175" s="81">
        <f>costshr!H174-costshr_vorher!H210</f>
        <v>0</v>
      </c>
      <c r="I175" s="81">
        <f>costshr!I174-costshr_vorher!I210</f>
        <v>0</v>
      </c>
      <c r="J175" s="81">
        <f>costshr!J174-costshr_vorher!J210</f>
        <v>0</v>
      </c>
      <c r="K175" s="81">
        <f>costshr!K174-costshr_vorher!K210</f>
        <v>0</v>
      </c>
      <c r="L175" s="81">
        <f>costshr!L174-costshr_vorher!L210</f>
        <v>0</v>
      </c>
      <c r="M175" s="81">
        <f>costshr!M174-costshr_vorher!M210</f>
        <v>0</v>
      </c>
      <c r="N175" s="81">
        <f>costshr!N174-costshr_vorher!N210</f>
        <v>0</v>
      </c>
      <c r="O175" s="81">
        <f>costshr!O174-costshr_vorher!O210</f>
        <v>0</v>
      </c>
      <c r="P175" s="81">
        <f>costshr!P174-costshr_vorher!P210</f>
        <v>0</v>
      </c>
      <c r="Q175" s="81">
        <f>costshr!Q174-costshr_vorher!Q210</f>
        <v>0</v>
      </c>
      <c r="R175" s="81"/>
      <c r="S175" s="81">
        <f>costshr!R174-costshr_vorher!S210</f>
        <v>0</v>
      </c>
      <c r="T175" s="81">
        <f>costshr!S174-costshr_vorher!T210</f>
        <v>0</v>
      </c>
      <c r="U175" s="81">
        <f>costshr!T174-costshr_vorher!U210</f>
        <v>0</v>
      </c>
      <c r="V175" s="81">
        <f>costshr!U174-costshr_vorher!V210</f>
        <v>0</v>
      </c>
    </row>
    <row r="176" spans="1:22" x14ac:dyDescent="0.25">
      <c r="A176" t="str">
        <f>costshr!A175</f>
        <v>RUS</v>
      </c>
      <c r="B176" t="str">
        <f>costshr!B175</f>
        <v>mCCS</v>
      </c>
      <c r="C176" s="81">
        <f>costshr!C175-costshr_vorher!C211</f>
        <v>-2.84629650299979E-2</v>
      </c>
      <c r="D176" s="81">
        <f>costshr!D175-costshr_vorher!D211</f>
        <v>0</v>
      </c>
      <c r="E176" s="81">
        <f>costshr!E175-costshr_vorher!E211</f>
        <v>0</v>
      </c>
      <c r="F176" s="81">
        <f>costshr!F175-costshr_vorher!F211</f>
        <v>0</v>
      </c>
      <c r="G176" s="81">
        <f>costshr!G175-costshr_vorher!G211</f>
        <v>-1.9572108545033197E-4</v>
      </c>
      <c r="H176" s="81">
        <f>costshr!H175-costshr_vorher!H211</f>
        <v>-1.9572108545033197E-4</v>
      </c>
      <c r="I176" s="81">
        <f>costshr!I175-costshr_vorher!I211</f>
        <v>-1.9572108545033197E-4</v>
      </c>
      <c r="J176" s="81">
        <f>costshr!J175-costshr_vorher!J211</f>
        <v>-9.7860542725165985E-5</v>
      </c>
      <c r="K176" s="81">
        <f>costshr!K175-costshr_vorher!K211</f>
        <v>-6.5240361816777323E-5</v>
      </c>
      <c r="L176" s="81">
        <f>costshr!L175-costshr_vorher!L211</f>
        <v>-1.9572108545033197E-4</v>
      </c>
      <c r="M176" s="81">
        <f>costshr!M175-costshr_vorher!M211</f>
        <v>2.7641797334996381E-3</v>
      </c>
      <c r="N176" s="81">
        <f>costshr!N175-costshr_vorher!N211</f>
        <v>5.5283594669992744E-4</v>
      </c>
      <c r="O176" s="81">
        <f>costshr!O175-costshr_vorher!O211</f>
        <v>2.7641797334996372E-4</v>
      </c>
      <c r="P176" s="81">
        <f>costshr!P175-costshr_vorher!P211</f>
        <v>1.382089866749819E-3</v>
      </c>
      <c r="Q176" s="81">
        <f>costshr!Q175-costshr_vorher!Q211</f>
        <v>2.7641797334996381E-3</v>
      </c>
      <c r="R176" s="81"/>
      <c r="S176" s="81">
        <f>costshr!R175-costshr_vorher!S211</f>
        <v>2.5684586480492905E-3</v>
      </c>
      <c r="T176" s="81">
        <f>costshr!S175-costshr_vorher!T211</f>
        <v>0</v>
      </c>
      <c r="U176" s="81">
        <f>costshr!T175-costshr_vorher!U211</f>
        <v>4.8961889499437375E-3</v>
      </c>
      <c r="V176" s="81">
        <f>costshr!U175-costshr_vorher!V211</f>
        <v>-3.4500685878877994E-2</v>
      </c>
    </row>
    <row r="177" spans="1:22" x14ac:dyDescent="0.25">
      <c r="A177" t="str">
        <f>costshr!A176</f>
        <v>RUS</v>
      </c>
      <c r="B177" t="str">
        <f>costshr!B176</f>
        <v>mGAS</v>
      </c>
      <c r="C177" s="81">
        <f>costshr!C176-costshr_vorher!C212</f>
        <v>0</v>
      </c>
      <c r="D177" s="81">
        <f>costshr!D176-costshr_vorher!D212</f>
        <v>0</v>
      </c>
      <c r="E177" s="81">
        <f>costshr!E176-costshr_vorher!E212</f>
        <v>-3.1275863308442231E-2</v>
      </c>
      <c r="F177" s="81">
        <f>costshr!F176-costshr_vorher!F212</f>
        <v>0</v>
      </c>
      <c r="G177" s="81">
        <f>costshr!G176-costshr_vorher!G212</f>
        <v>5.5183705051316256E-5</v>
      </c>
      <c r="H177" s="81">
        <f>costshr!H176-costshr_vorher!H212</f>
        <v>5.5183705051316256E-5</v>
      </c>
      <c r="I177" s="81">
        <f>costshr!I176-costshr_vorher!I212</f>
        <v>5.5183705051316256E-5</v>
      </c>
      <c r="J177" s="81">
        <f>costshr!J176-costshr_vorher!J212</f>
        <v>2.7591852525658128E-5</v>
      </c>
      <c r="K177" s="81">
        <f>costshr!K176-costshr_vorher!K212</f>
        <v>1.8394568350438788E-5</v>
      </c>
      <c r="L177" s="81">
        <f>costshr!L176-costshr_vorher!L212</f>
        <v>5.5183705051316256E-5</v>
      </c>
      <c r="M177" s="81">
        <f>costshr!M176-costshr_vorher!M212</f>
        <v>1.2733260908488805E-3</v>
      </c>
      <c r="N177" s="81">
        <f>costshr!N176-costshr_vorher!N212</f>
        <v>2.5466521816977592E-4</v>
      </c>
      <c r="O177" s="81">
        <f>costshr!O176-costshr_vorher!O212</f>
        <v>1.2733260908488796E-4</v>
      </c>
      <c r="P177" s="81">
        <f>costshr!P176-costshr_vorher!P212</f>
        <v>6.3666304542444024E-4</v>
      </c>
      <c r="Q177" s="81">
        <f>costshr!Q176-costshr_vorher!Q212</f>
        <v>1.2733260908488805E-3</v>
      </c>
      <c r="R177" s="81"/>
      <c r="S177" s="81">
        <f>costshr!R176-costshr_vorher!S212</f>
        <v>1.3285097959002939E-3</v>
      </c>
      <c r="T177" s="81">
        <f>costshr!S176-costshr_vorher!T212</f>
        <v>0</v>
      </c>
      <c r="U177" s="81">
        <f>costshr!T176-costshr_vorher!U212</f>
        <v>2.6867242928057256E-3</v>
      </c>
      <c r="V177" s="81">
        <f>costshr!U176-costshr_vorher!V212</f>
        <v>-2.9285828546247571E-3</v>
      </c>
    </row>
    <row r="178" spans="1:22" x14ac:dyDescent="0.25">
      <c r="A178" t="str">
        <f>costshr!A177</f>
        <v>RUS</v>
      </c>
      <c r="B178" t="str">
        <f>costshr!B177</f>
        <v>mHC</v>
      </c>
      <c r="C178" s="81">
        <f>costshr!C177-costshr_vorher!C213</f>
        <v>-1.2841680684727352E-2</v>
      </c>
      <c r="D178" s="81">
        <f>costshr!D177-costshr_vorher!D213</f>
        <v>0</v>
      </c>
      <c r="E178" s="81">
        <f>costshr!E177-costshr_vorher!E213</f>
        <v>0</v>
      </c>
      <c r="F178" s="81">
        <f>costshr!F177-costshr_vorher!F213</f>
        <v>0</v>
      </c>
      <c r="G178" s="81">
        <f>costshr!G177-costshr_vorher!G213</f>
        <v>-1.2598101503363823E-4</v>
      </c>
      <c r="H178" s="81">
        <f>costshr!H177-costshr_vorher!H213</f>
        <v>-1.2598101503363823E-4</v>
      </c>
      <c r="I178" s="81">
        <f>costshr!I177-costshr_vorher!I213</f>
        <v>-1.2598101503363823E-4</v>
      </c>
      <c r="J178" s="81">
        <f>costshr!J177-costshr_vorher!J213</f>
        <v>-6.2990507516819116E-5</v>
      </c>
      <c r="K178" s="81">
        <f>costshr!K177-costshr_vorher!K213</f>
        <v>-4.1993671677879266E-5</v>
      </c>
      <c r="L178" s="81">
        <f>costshr!L177-costshr_vorher!L213</f>
        <v>-1.2598101503363823E-4</v>
      </c>
      <c r="M178" s="81">
        <f>costshr!M177-costshr_vorher!M213</f>
        <v>1.5262079817198911E-3</v>
      </c>
      <c r="N178" s="81">
        <f>costshr!N177-costshr_vorher!N213</f>
        <v>3.0524159634397804E-4</v>
      </c>
      <c r="O178" s="81">
        <f>costshr!O177-costshr_vorher!O213</f>
        <v>1.5262079817198902E-4</v>
      </c>
      <c r="P178" s="81">
        <f>costshr!P177-costshr_vorher!P213</f>
        <v>7.6310399085994553E-4</v>
      </c>
      <c r="Q178" s="81">
        <f>costshr!Q177-costshr_vorher!Q213</f>
        <v>1.5262079817198911E-3</v>
      </c>
      <c r="R178" s="81"/>
      <c r="S178" s="81">
        <f>costshr!R177-costshr_vorher!S213</f>
        <v>1.4002269666862112E-3</v>
      </c>
      <c r="T178" s="81">
        <f>costshr!S177-costshr_vorher!T213</f>
        <v>0</v>
      </c>
      <c r="U178" s="81">
        <f>costshr!T177-costshr_vorher!U213</f>
        <v>2.685454740766112E-3</v>
      </c>
      <c r="V178" s="81">
        <f>costshr!U177-costshr_vorher!V213</f>
        <v>-2.1812753598827492E-2</v>
      </c>
    </row>
    <row r="179" spans="1:22" x14ac:dyDescent="0.25">
      <c r="A179" t="str">
        <f>costshr!A178</f>
        <v>RUS</v>
      </c>
      <c r="B179" t="str">
        <f>costshr!B178</f>
        <v>mOIL</v>
      </c>
      <c r="C179" s="81">
        <f>costshr!C178-costshr_vorher!C214</f>
        <v>0</v>
      </c>
      <c r="D179" s="81">
        <f>costshr!D178-costshr_vorher!D214</f>
        <v>0</v>
      </c>
      <c r="E179" s="81">
        <f>costshr!E178-costshr_vorher!E214</f>
        <v>0</v>
      </c>
      <c r="F179" s="81">
        <f>costshr!F178-costshr_vorher!F214</f>
        <v>-0.76904200861662375</v>
      </c>
      <c r="G179" s="81">
        <f>costshr!G178-costshr_vorher!G214</f>
        <v>7.9144327483549499E-3</v>
      </c>
      <c r="H179" s="81">
        <f>costshr!H178-costshr_vorher!H214</f>
        <v>7.9144327483549499E-3</v>
      </c>
      <c r="I179" s="81">
        <f>costshr!I178-costshr_vorher!I214</f>
        <v>7.9144327483549499E-3</v>
      </c>
      <c r="J179" s="81">
        <f>costshr!J178-costshr_vorher!J214</f>
        <v>3.957216374177475E-3</v>
      </c>
      <c r="K179" s="81">
        <f>costshr!K178-costshr_vorher!K214</f>
        <v>2.6381442494516501E-3</v>
      </c>
      <c r="L179" s="81">
        <f>costshr!L178-costshr_vorher!L214</f>
        <v>7.9144327483549499E-3</v>
      </c>
      <c r="M179" s="81">
        <f>costshr!M178-costshr_vorher!M214</f>
        <v>1.8667946926457679E-2</v>
      </c>
      <c r="N179" s="81">
        <f>costshr!N178-costshr_vorher!N214</f>
        <v>3.7335893852915359E-3</v>
      </c>
      <c r="O179" s="81">
        <f>costshr!O178-costshr_vorher!O214</f>
        <v>1.866794692645768E-3</v>
      </c>
      <c r="P179" s="81">
        <f>costshr!P178-costshr_vorher!P214</f>
        <v>9.3339734632288396E-3</v>
      </c>
      <c r="Q179" s="81">
        <f>costshr!Q178-costshr_vorher!Q214</f>
        <v>1.8667946926457679E-2</v>
      </c>
      <c r="R179" s="81"/>
      <c r="S179" s="81">
        <f>costshr!R178-costshr_vorher!S214</f>
        <v>2.6582379674812577E-2</v>
      </c>
      <c r="T179" s="81">
        <f>costshr!S178-costshr_vorher!T214</f>
        <v>0</v>
      </c>
      <c r="U179" s="81">
        <f>costshr!T178-costshr_vorher!U214</f>
        <v>2.2858711262998242E-2</v>
      </c>
      <c r="V179" s="81">
        <f>costshr!U178-costshr_vorher!V214</f>
        <v>-1.7522193018618233E-3</v>
      </c>
    </row>
    <row r="180" spans="1:22" x14ac:dyDescent="0.25">
      <c r="A180" t="str">
        <f>costshr!A179</f>
        <v>RUS</v>
      </c>
      <c r="B180" t="str">
        <f>costshr!B179</f>
        <v>mSOLAR</v>
      </c>
      <c r="C180" s="81">
        <f>costshr!C179-costshr_vorher!C215</f>
        <v>0</v>
      </c>
      <c r="D180" s="81">
        <f>costshr!D179-costshr_vorher!D215</f>
        <v>0</v>
      </c>
      <c r="E180" s="81">
        <f>costshr!E179-costshr_vorher!E215</f>
        <v>0</v>
      </c>
      <c r="F180" s="81">
        <f>costshr!F179-costshr_vorher!F215</f>
        <v>0</v>
      </c>
      <c r="G180" s="81">
        <f>costshr!G179-costshr_vorher!G215</f>
        <v>0</v>
      </c>
      <c r="H180" s="81">
        <f>costshr!H179-costshr_vorher!H215</f>
        <v>0</v>
      </c>
      <c r="I180" s="81">
        <f>costshr!I179-costshr_vorher!I215</f>
        <v>0</v>
      </c>
      <c r="J180" s="81">
        <f>costshr!J179-costshr_vorher!J215</f>
        <v>0</v>
      </c>
      <c r="K180" s="81">
        <f>costshr!K179-costshr_vorher!K215</f>
        <v>0</v>
      </c>
      <c r="L180" s="81">
        <f>costshr!L179-costshr_vorher!L215</f>
        <v>0</v>
      </c>
      <c r="M180" s="81">
        <f>costshr!M179-costshr_vorher!M215</f>
        <v>0</v>
      </c>
      <c r="N180" s="81">
        <f>costshr!N179-costshr_vorher!N215</f>
        <v>0</v>
      </c>
      <c r="O180" s="81">
        <f>costshr!O179-costshr_vorher!O215</f>
        <v>0</v>
      </c>
      <c r="P180" s="81">
        <f>costshr!P179-costshr_vorher!P215</f>
        <v>0</v>
      </c>
      <c r="Q180" s="81">
        <f>costshr!Q179-costshr_vorher!Q215</f>
        <v>0</v>
      </c>
      <c r="R180" s="81"/>
      <c r="S180" s="81">
        <f>costshr!R179-costshr_vorher!S215</f>
        <v>0</v>
      </c>
      <c r="T180" s="81">
        <f>costshr!S179-costshr_vorher!T215</f>
        <v>0</v>
      </c>
      <c r="U180" s="81">
        <f>costshr!T179-costshr_vorher!U215</f>
        <v>0</v>
      </c>
      <c r="V180" s="81">
        <f>costshr!U179-costshr_vorher!V215</f>
        <v>0</v>
      </c>
    </row>
    <row r="181" spans="1:22" x14ac:dyDescent="0.25">
      <c r="A181" t="str">
        <f>costshr!A180</f>
        <v>RUS</v>
      </c>
      <c r="B181" t="str">
        <f>costshr!B180</f>
        <v>mWIND</v>
      </c>
      <c r="C181" s="81">
        <f>costshr!C180-costshr_vorher!C216</f>
        <v>0</v>
      </c>
      <c r="D181" s="81">
        <f>costshr!D180-costshr_vorher!D216</f>
        <v>0</v>
      </c>
      <c r="E181" s="81">
        <f>costshr!E180-costshr_vorher!E216</f>
        <v>0</v>
      </c>
      <c r="F181" s="81">
        <f>costshr!F180-costshr_vorher!F216</f>
        <v>0</v>
      </c>
      <c r="G181" s="81">
        <f>costshr!G180-costshr_vorher!G216</f>
        <v>0</v>
      </c>
      <c r="H181" s="81">
        <f>costshr!H180-costshr_vorher!H216</f>
        <v>0</v>
      </c>
      <c r="I181" s="81">
        <f>costshr!I180-costshr_vorher!I216</f>
        <v>0</v>
      </c>
      <c r="J181" s="81">
        <f>costshr!J180-costshr_vorher!J216</f>
        <v>0</v>
      </c>
      <c r="K181" s="81">
        <f>costshr!K180-costshr_vorher!K216</f>
        <v>0</v>
      </c>
      <c r="L181" s="81">
        <f>costshr!L180-costshr_vorher!L216</f>
        <v>0</v>
      </c>
      <c r="M181" s="81">
        <f>costshr!M180-costshr_vorher!M216</f>
        <v>0</v>
      </c>
      <c r="N181" s="81">
        <f>costshr!N180-costshr_vorher!N216</f>
        <v>0</v>
      </c>
      <c r="O181" s="81">
        <f>costshr!O180-costshr_vorher!O216</f>
        <v>0</v>
      </c>
      <c r="P181" s="81">
        <f>costshr!P180-costshr_vorher!P216</f>
        <v>0</v>
      </c>
      <c r="Q181" s="81">
        <f>costshr!Q180-costshr_vorher!Q216</f>
        <v>0</v>
      </c>
      <c r="R181" s="81"/>
      <c r="S181" s="81">
        <f>costshr!R180-costshr_vorher!S216</f>
        <v>0</v>
      </c>
      <c r="T181" s="81">
        <f>costshr!S180-costshr_vorher!T216</f>
        <v>0</v>
      </c>
      <c r="U181" s="81">
        <f>costshr!T180-costshr_vorher!U216</f>
        <v>0</v>
      </c>
      <c r="V181" s="81">
        <f>costshr!U180-costshr_vorher!V216</f>
        <v>0</v>
      </c>
    </row>
    <row r="182" spans="1:22" x14ac:dyDescent="0.25">
      <c r="A182" t="str">
        <f>costshr!A181</f>
        <v>RUS</v>
      </c>
      <c r="B182" t="str">
        <f>costshr!B181</f>
        <v>pGAS</v>
      </c>
      <c r="C182" s="81">
        <f>costshr!C181-costshr_vorher!C217</f>
        <v>0</v>
      </c>
      <c r="D182" s="81">
        <f>costshr!D181-costshr_vorher!D217</f>
        <v>0</v>
      </c>
      <c r="E182" s="81">
        <f>costshr!E181-costshr_vorher!E217</f>
        <v>0</v>
      </c>
      <c r="F182" s="81">
        <f>costshr!F181-costshr_vorher!F217</f>
        <v>0</v>
      </c>
      <c r="G182" s="81">
        <f>costshr!G181-costshr_vorher!G217</f>
        <v>0</v>
      </c>
      <c r="H182" s="81">
        <f>costshr!H181-costshr_vorher!H217</f>
        <v>0</v>
      </c>
      <c r="I182" s="81">
        <f>costshr!I181-costshr_vorher!I217</f>
        <v>0</v>
      </c>
      <c r="J182" s="81">
        <f>costshr!J181-costshr_vorher!J217</f>
        <v>0</v>
      </c>
      <c r="K182" s="81">
        <f>costshr!K181-costshr_vorher!K217</f>
        <v>0</v>
      </c>
      <c r="L182" s="81">
        <f>costshr!L181-costshr_vorher!L217</f>
        <v>0</v>
      </c>
      <c r="M182" s="81">
        <f>costshr!M181-costshr_vorher!M217</f>
        <v>0</v>
      </c>
      <c r="N182" s="81">
        <f>costshr!N181-costshr_vorher!N217</f>
        <v>0</v>
      </c>
      <c r="O182" s="81">
        <f>costshr!O181-costshr_vorher!O217</f>
        <v>0</v>
      </c>
      <c r="P182" s="81">
        <f>costshr!P181-costshr_vorher!P217</f>
        <v>0</v>
      </c>
      <c r="Q182" s="81">
        <f>costshr!Q181-costshr_vorher!Q217</f>
        <v>0</v>
      </c>
      <c r="R182" s="81"/>
      <c r="S182" s="81">
        <f>costshr!R181-costshr_vorher!S217</f>
        <v>0</v>
      </c>
      <c r="T182" s="81">
        <f>costshr!S181-costshr_vorher!T217</f>
        <v>0</v>
      </c>
      <c r="U182" s="81">
        <f>costshr!T181-costshr_vorher!U217</f>
        <v>0</v>
      </c>
      <c r="V182" s="81">
        <f>costshr!U181-costshr_vorher!V217</f>
        <v>0</v>
      </c>
    </row>
    <row r="183" spans="1:22" x14ac:dyDescent="0.25">
      <c r="A183" t="str">
        <f>costshr!A182</f>
        <v>RUS</v>
      </c>
      <c r="B183" t="str">
        <f>costshr!B182</f>
        <v>pHYDRO</v>
      </c>
      <c r="C183" s="81">
        <f>costshr!C182-costshr_vorher!C218</f>
        <v>0</v>
      </c>
      <c r="D183" s="81">
        <f>costshr!D182-costshr_vorher!D218</f>
        <v>0</v>
      </c>
      <c r="E183" s="81">
        <f>costshr!E182-costshr_vorher!E218</f>
        <v>0</v>
      </c>
      <c r="F183" s="81">
        <f>costshr!F182-costshr_vorher!F218</f>
        <v>0</v>
      </c>
      <c r="G183" s="81">
        <f>costshr!G182-costshr_vorher!G218</f>
        <v>-7.4007074808322363E-8</v>
      </c>
      <c r="H183" s="81">
        <f>costshr!H182-costshr_vorher!H218</f>
        <v>-7.4007074808322363E-8</v>
      </c>
      <c r="I183" s="81">
        <f>costshr!I182-costshr_vorher!I218</f>
        <v>-7.4007074808322363E-8</v>
      </c>
      <c r="J183" s="81">
        <f>costshr!J182-costshr_vorher!J218</f>
        <v>-3.7003537404161181E-8</v>
      </c>
      <c r="K183" s="81">
        <f>costshr!K182-costshr_vorher!K218</f>
        <v>-2.4669024936102937E-8</v>
      </c>
      <c r="L183" s="81">
        <f>costshr!L182-costshr_vorher!L218</f>
        <v>-7.4007074808322363E-8</v>
      </c>
      <c r="M183" s="81">
        <f>costshr!M182-costshr_vorher!M218</f>
        <v>-7.1951322730308409E-6</v>
      </c>
      <c r="N183" s="81">
        <f>costshr!N182-costshr_vorher!N218</f>
        <v>-1.4390264546065151E-6</v>
      </c>
      <c r="O183" s="81">
        <f>costshr!O182-costshr_vorher!O218</f>
        <v>-7.1951322730325756E-7</v>
      </c>
      <c r="P183" s="81">
        <f>costshr!P182-costshr_vorher!P218</f>
        <v>-3.5975661365154205E-6</v>
      </c>
      <c r="Q183" s="81">
        <f>costshr!Q182-costshr_vorher!Q218</f>
        <v>-7.1951322730308409E-6</v>
      </c>
      <c r="R183" s="81"/>
      <c r="S183" s="81">
        <f>costshr!R182-costshr_vorher!S218</f>
        <v>-7.2691393478395427E-6</v>
      </c>
      <c r="T183" s="81">
        <f>costshr!S182-costshr_vorher!T218</f>
        <v>0</v>
      </c>
      <c r="U183" s="81">
        <f>costshr!T182-costshr_vorher!U218</f>
        <v>-7.2691393478395427E-6</v>
      </c>
      <c r="V183" s="81">
        <f>costshr!U182-costshr_vorher!V218</f>
        <v>2.4904007496505398E-4</v>
      </c>
    </row>
    <row r="184" spans="1:22" x14ac:dyDescent="0.25">
      <c r="A184" t="str">
        <f>costshr!A183</f>
        <v>RUS</v>
      </c>
      <c r="B184" t="str">
        <f>costshr!B183</f>
        <v>pOIL</v>
      </c>
      <c r="C184" s="81">
        <f>costshr!C183-costshr_vorher!C219</f>
        <v>0</v>
      </c>
      <c r="D184" s="81">
        <f>costshr!D183-costshr_vorher!D219</f>
        <v>0</v>
      </c>
      <c r="E184" s="81">
        <f>costshr!E183-costshr_vorher!E219</f>
        <v>0</v>
      </c>
      <c r="F184" s="81">
        <f>costshr!F183-costshr_vorher!F219</f>
        <v>-3.1011946340309127E-5</v>
      </c>
      <c r="G184" s="81">
        <f>costshr!G183-costshr_vorher!G219</f>
        <v>0</v>
      </c>
      <c r="H184" s="81">
        <f>costshr!H183-costshr_vorher!H219</f>
        <v>0</v>
      </c>
      <c r="I184" s="81">
        <f>costshr!I183-costshr_vorher!I219</f>
        <v>0</v>
      </c>
      <c r="J184" s="81">
        <f>costshr!J183-costshr_vorher!J219</f>
        <v>0</v>
      </c>
      <c r="K184" s="81">
        <f>costshr!K183-costshr_vorher!K219</f>
        <v>0</v>
      </c>
      <c r="L184" s="81">
        <f>costshr!L183-costshr_vorher!L219</f>
        <v>0</v>
      </c>
      <c r="M184" s="81">
        <f>costshr!M183-costshr_vorher!M219</f>
        <v>-1.5614156847996996E-6</v>
      </c>
      <c r="N184" s="81">
        <f>costshr!N183-costshr_vorher!N219</f>
        <v>-3.1228313696063381E-7</v>
      </c>
      <c r="O184" s="81">
        <f>costshr!O183-costshr_vorher!O219</f>
        <v>-1.5614156848031691E-7</v>
      </c>
      <c r="P184" s="81">
        <f>costshr!P183-costshr_vorher!P219</f>
        <v>-7.8070784239984981E-7</v>
      </c>
      <c r="Q184" s="81">
        <f>costshr!Q183-costshr_vorher!Q219</f>
        <v>-1.5614156847996996E-6</v>
      </c>
      <c r="R184" s="81"/>
      <c r="S184" s="81">
        <f>costshr!R183-costshr_vorher!S219</f>
        <v>-1.5614156847996996E-6</v>
      </c>
      <c r="T184" s="81">
        <f>costshr!S183-costshr_vorher!T219</f>
        <v>0</v>
      </c>
      <c r="U184" s="81">
        <f>costshr!T183-costshr_vorher!U219</f>
        <v>-3.2269257486047809E-6</v>
      </c>
      <c r="V184" s="81">
        <f>costshr!U183-costshr_vorher!V219</f>
        <v>7.260463778354688E-5</v>
      </c>
    </row>
    <row r="185" spans="1:22" x14ac:dyDescent="0.25">
      <c r="A185" t="str">
        <f>costshr!A184</f>
        <v>IND</v>
      </c>
      <c r="B185" t="str">
        <f>costshr!B184</f>
        <v>bBC</v>
      </c>
      <c r="C185" s="81">
        <f>costshr!C184-costshr_vorher!C220</f>
        <v>-1.4604138229717956E-2</v>
      </c>
      <c r="D185" s="81">
        <f>costshr!D184-costshr_vorher!D220</f>
        <v>0</v>
      </c>
      <c r="E185" s="81">
        <f>costshr!E184-costshr_vorher!E220</f>
        <v>0</v>
      </c>
      <c r="F185" s="81">
        <f>costshr!F184-costshr_vorher!F220</f>
        <v>0</v>
      </c>
      <c r="G185" s="81">
        <f>costshr!G184-costshr_vorher!G220</f>
        <v>1.7545908521275008E-3</v>
      </c>
      <c r="H185" s="81">
        <f>costshr!H184-costshr_vorher!H220</f>
        <v>1.7545908521275008E-3</v>
      </c>
      <c r="I185" s="81">
        <f>costshr!I184-costshr_vorher!I220</f>
        <v>1.7545908521275008E-3</v>
      </c>
      <c r="J185" s="81">
        <f>costshr!J184-costshr_vorher!J220</f>
        <v>8.7729542606375041E-4</v>
      </c>
      <c r="K185" s="81">
        <f>costshr!K184-costshr_vorher!K220</f>
        <v>5.8486361737583375E-4</v>
      </c>
      <c r="L185" s="81">
        <f>costshr!L184-costshr_vorher!L220</f>
        <v>1.7545908521275008E-3</v>
      </c>
      <c r="M185" s="81">
        <f>costshr!M184-costshr_vorher!M220</f>
        <v>6.5171919447060481E-4</v>
      </c>
      <c r="N185" s="81">
        <f>costshr!N184-costshr_vorher!N220</f>
        <v>1.3034383889412105E-4</v>
      </c>
      <c r="O185" s="81">
        <f>costshr!O184-costshr_vorher!O220</f>
        <v>6.5171919447060524E-5</v>
      </c>
      <c r="P185" s="81">
        <f>costshr!P184-costshr_vorher!P220</f>
        <v>3.258595972353024E-4</v>
      </c>
      <c r="Q185" s="81">
        <f>costshr!Q184-costshr_vorher!Q220</f>
        <v>6.5171919447060481E-4</v>
      </c>
      <c r="R185" s="81"/>
      <c r="S185" s="81">
        <f>costshr!R184-costshr_vorher!S220</f>
        <v>2.4063100465978975E-3</v>
      </c>
      <c r="T185" s="81">
        <f>costshr!S184-costshr_vorher!T220</f>
        <v>0</v>
      </c>
      <c r="U185" s="81">
        <f>costshr!T184-costshr_vorher!U220</f>
        <v>2.9551262103625978E-3</v>
      </c>
      <c r="V185" s="81">
        <f>costshr!U184-costshr_vorher!V220</f>
        <v>-1.1209689043827999E-2</v>
      </c>
    </row>
    <row r="186" spans="1:22" x14ac:dyDescent="0.25">
      <c r="A186" t="str">
        <f>costshr!A185</f>
        <v>IND</v>
      </c>
      <c r="B186" t="str">
        <f>costshr!B185</f>
        <v>bBIO</v>
      </c>
      <c r="C186" s="81">
        <f>costshr!C185-costshr_vorher!C221</f>
        <v>0</v>
      </c>
      <c r="D186" s="81">
        <f>costshr!D185-costshr_vorher!D221</f>
        <v>0</v>
      </c>
      <c r="E186" s="81">
        <f>costshr!E185-costshr_vorher!E221</f>
        <v>0</v>
      </c>
      <c r="F186" s="81">
        <f>costshr!F185-costshr_vorher!F221</f>
        <v>0</v>
      </c>
      <c r="G186" s="81">
        <f>costshr!G185-costshr_vorher!G221</f>
        <v>5.072772274624434E-5</v>
      </c>
      <c r="H186" s="81">
        <f>costshr!H185-costshr_vorher!H221</f>
        <v>5.072772274624434E-5</v>
      </c>
      <c r="I186" s="81">
        <f>costshr!I185-costshr_vorher!I221</f>
        <v>5.072772274624434E-5</v>
      </c>
      <c r="J186" s="81">
        <f>costshr!J185-costshr_vorher!J221</f>
        <v>2.536386137312217E-5</v>
      </c>
      <c r="K186" s="81">
        <f>costshr!K185-costshr_vorher!K221</f>
        <v>1.6909240915414635E-5</v>
      </c>
      <c r="L186" s="81">
        <f>costshr!L185-costshr_vorher!L221</f>
        <v>5.072772274624434E-5</v>
      </c>
      <c r="M186" s="81">
        <f>costshr!M185-costshr_vorher!M221</f>
        <v>1.0958239197119031E-4</v>
      </c>
      <c r="N186" s="81">
        <f>costshr!N185-costshr_vorher!N221</f>
        <v>2.1916478394238149E-5</v>
      </c>
      <c r="O186" s="81">
        <f>costshr!O185-costshr_vorher!O221</f>
        <v>1.2269806455821319E-3</v>
      </c>
      <c r="P186" s="81">
        <f>costshr!P185-costshr_vorher!P221</f>
        <v>5.4791195985595155E-5</v>
      </c>
      <c r="Q186" s="81">
        <f>costshr!Q185-costshr_vorher!Q221</f>
        <v>1.0958239197119031E-4</v>
      </c>
      <c r="R186" s="81"/>
      <c r="S186" s="81">
        <f>costshr!R185-costshr_vorher!S221</f>
        <v>1.603101147174095E-4</v>
      </c>
      <c r="T186" s="81">
        <f>costshr!S185-costshr_vorher!T221</f>
        <v>2.4539612911642639E-3</v>
      </c>
      <c r="U186" s="81">
        <f>costshr!T185-costshr_vorher!U221</f>
        <v>2.6989250668860848E-4</v>
      </c>
      <c r="V186" s="81">
        <f>costshr!U185-costshr_vorher!V221</f>
        <v>-6.9234833118908233E-3</v>
      </c>
    </row>
    <row r="187" spans="1:22" x14ac:dyDescent="0.25">
      <c r="A187" t="str">
        <f>costshr!A186</f>
        <v>IND</v>
      </c>
      <c r="B187" t="str">
        <f>costshr!B186</f>
        <v>bCCS</v>
      </c>
      <c r="C187" s="81">
        <f>costshr!C186-costshr_vorher!C222</f>
        <v>9.2240367670046397E-2</v>
      </c>
      <c r="D187" s="81">
        <f>costshr!D186-costshr_vorher!D222</f>
        <v>0</v>
      </c>
      <c r="E187" s="81">
        <f>costshr!E186-costshr_vorher!E222</f>
        <v>0</v>
      </c>
      <c r="F187" s="81">
        <f>costshr!F186-costshr_vorher!F222</f>
        <v>0</v>
      </c>
      <c r="G187" s="81">
        <f>costshr!G186-costshr_vorher!G222</f>
        <v>1.3451285502501988E-3</v>
      </c>
      <c r="H187" s="81">
        <f>costshr!H186-costshr_vorher!H222</f>
        <v>1.3451285502501988E-3</v>
      </c>
      <c r="I187" s="81">
        <f>costshr!I186-costshr_vorher!I222</f>
        <v>1.3451285502501988E-3</v>
      </c>
      <c r="J187" s="81">
        <f>costshr!J186-costshr_vorher!J222</f>
        <v>6.7256427512509941E-4</v>
      </c>
      <c r="K187" s="81">
        <f>costshr!K186-costshr_vorher!K222</f>
        <v>4.4837618341673309E-4</v>
      </c>
      <c r="L187" s="81">
        <f>costshr!L186-costshr_vorher!L222</f>
        <v>1.3451285502501988E-3</v>
      </c>
      <c r="M187" s="81">
        <f>costshr!M186-costshr_vorher!M222</f>
        <v>-4.5331367312222513E-3</v>
      </c>
      <c r="N187" s="81">
        <f>costshr!N186-costshr_vorher!N222</f>
        <v>-9.0662734624445034E-4</v>
      </c>
      <c r="O187" s="81">
        <f>costshr!O186-costshr_vorher!O222</f>
        <v>-4.5331367312222517E-4</v>
      </c>
      <c r="P187" s="81">
        <f>costshr!P186-costshr_vorher!P222</f>
        <v>-2.2665683656111256E-3</v>
      </c>
      <c r="Q187" s="81">
        <f>costshr!Q186-costshr_vorher!Q222</f>
        <v>-4.5331367312222513E-3</v>
      </c>
      <c r="R187" s="81"/>
      <c r="S187" s="81">
        <f>costshr!R186-costshr_vorher!S222</f>
        <v>-3.188008180972153E-3</v>
      </c>
      <c r="T187" s="81">
        <f>costshr!S186-costshr_vorher!T222</f>
        <v>0</v>
      </c>
      <c r="U187" s="81">
        <f>costshr!T186-costshr_vorher!U222</f>
        <v>-7.0053864809488456E-3</v>
      </c>
      <c r="V187" s="81">
        <f>costshr!U186-costshr_vorher!V222</f>
        <v>4.7997384210186518E-3</v>
      </c>
    </row>
    <row r="188" spans="1:22" x14ac:dyDescent="0.25">
      <c r="A188" t="str">
        <f>costshr!A187</f>
        <v>IND</v>
      </c>
      <c r="B188" t="str">
        <f>costshr!B187</f>
        <v>bGAS</v>
      </c>
      <c r="C188" s="81">
        <f>costshr!C187-costshr_vorher!C223</f>
        <v>0</v>
      </c>
      <c r="D188" s="81">
        <f>costshr!D187-costshr_vorher!D223</f>
        <v>0</v>
      </c>
      <c r="E188" s="81">
        <f>costshr!E187-costshr_vorher!E223</f>
        <v>8.5620252711453348E-2</v>
      </c>
      <c r="F188" s="81">
        <f>costshr!F187-costshr_vorher!F223</f>
        <v>0</v>
      </c>
      <c r="G188" s="81">
        <f>costshr!G187-costshr_vorher!G223</f>
        <v>2.4609332337419913E-4</v>
      </c>
      <c r="H188" s="81">
        <f>costshr!H187-costshr_vorher!H223</f>
        <v>2.4609332337419913E-4</v>
      </c>
      <c r="I188" s="81">
        <f>costshr!I187-costshr_vorher!I223</f>
        <v>2.4609332337419913E-4</v>
      </c>
      <c r="J188" s="81">
        <f>costshr!J187-costshr_vorher!J223</f>
        <v>1.2304666168709956E-4</v>
      </c>
      <c r="K188" s="81">
        <f>costshr!K187-costshr_vorher!K223</f>
        <v>8.2031107791399709E-5</v>
      </c>
      <c r="L188" s="81">
        <f>costshr!L187-costshr_vorher!L223</f>
        <v>2.4609332337419913E-4</v>
      </c>
      <c r="M188" s="81">
        <f>costshr!M187-costshr_vorher!M223</f>
        <v>-3.1871513206768905E-3</v>
      </c>
      <c r="N188" s="81">
        <f>costshr!N187-costshr_vorher!N223</f>
        <v>-6.3743026413537809E-4</v>
      </c>
      <c r="O188" s="81">
        <f>costshr!O187-costshr_vorher!O223</f>
        <v>-3.1871513206768905E-4</v>
      </c>
      <c r="P188" s="81">
        <f>costshr!P187-costshr_vorher!P223</f>
        <v>-1.5935756603384452E-3</v>
      </c>
      <c r="Q188" s="81">
        <f>costshr!Q187-costshr_vorher!Q223</f>
        <v>-3.1871513206768905E-3</v>
      </c>
      <c r="R188" s="81"/>
      <c r="S188" s="81">
        <f>costshr!R187-costshr_vorher!S223</f>
        <v>-2.9410579973027495E-3</v>
      </c>
      <c r="T188" s="81">
        <f>costshr!S187-costshr_vorher!T223</f>
        <v>0</v>
      </c>
      <c r="U188" s="81">
        <f>costshr!T187-costshr_vorher!U223</f>
        <v>-6.3406860726914621E-3</v>
      </c>
      <c r="V188" s="81">
        <f>costshr!U187-costshr_vorher!V223</f>
        <v>-2.6530225675550265E-3</v>
      </c>
    </row>
    <row r="189" spans="1:22" x14ac:dyDescent="0.25">
      <c r="A189" t="str">
        <f>costshr!A188</f>
        <v>IND</v>
      </c>
      <c r="B189" t="str">
        <f>costshr!B188</f>
        <v>bGEO</v>
      </c>
      <c r="C189" s="81">
        <f>costshr!C188-costshr_vorher!C224</f>
        <v>0</v>
      </c>
      <c r="D189" s="81">
        <f>costshr!D188-costshr_vorher!D224</f>
        <v>0</v>
      </c>
      <c r="E189" s="81">
        <f>costshr!E188-costshr_vorher!E224</f>
        <v>0</v>
      </c>
      <c r="F189" s="81">
        <f>costshr!F188-costshr_vorher!F224</f>
        <v>0</v>
      </c>
      <c r="G189" s="81">
        <f>costshr!G188-costshr_vorher!G224</f>
        <v>0</v>
      </c>
      <c r="H189" s="81">
        <f>costshr!H188-costshr_vorher!H224</f>
        <v>0</v>
      </c>
      <c r="I189" s="81">
        <f>costshr!I188-costshr_vorher!I224</f>
        <v>0</v>
      </c>
      <c r="J189" s="81">
        <f>costshr!J188-costshr_vorher!J224</f>
        <v>0</v>
      </c>
      <c r="K189" s="81">
        <f>costshr!K188-costshr_vorher!K224</f>
        <v>0</v>
      </c>
      <c r="L189" s="81">
        <f>costshr!L188-costshr_vorher!L224</f>
        <v>0</v>
      </c>
      <c r="M189" s="81">
        <f>costshr!M188-costshr_vorher!M224</f>
        <v>0</v>
      </c>
      <c r="N189" s="81">
        <f>costshr!N188-costshr_vorher!N224</f>
        <v>0</v>
      </c>
      <c r="O189" s="81">
        <f>costshr!O188-costshr_vorher!O224</f>
        <v>0</v>
      </c>
      <c r="P189" s="81">
        <f>costshr!P188-costshr_vorher!P224</f>
        <v>0</v>
      </c>
      <c r="Q189" s="81">
        <f>costshr!Q188-costshr_vorher!Q224</f>
        <v>0</v>
      </c>
      <c r="R189" s="81"/>
      <c r="S189" s="81">
        <f>costshr!R188-costshr_vorher!S224</f>
        <v>0</v>
      </c>
      <c r="T189" s="81">
        <f>costshr!S188-costshr_vorher!T224</f>
        <v>0</v>
      </c>
      <c r="U189" s="81">
        <f>costshr!T188-costshr_vorher!U224</f>
        <v>0</v>
      </c>
      <c r="V189" s="81">
        <f>costshr!U188-costshr_vorher!V224</f>
        <v>0</v>
      </c>
    </row>
    <row r="190" spans="1:22" x14ac:dyDescent="0.25">
      <c r="A190" t="str">
        <f>costshr!A189</f>
        <v>IND</v>
      </c>
      <c r="B190" t="str">
        <f>costshr!B189</f>
        <v>bHC</v>
      </c>
      <c r="C190" s="81">
        <f>costshr!C189-costshr_vorher!C225</f>
        <v>0.10282921561313429</v>
      </c>
      <c r="D190" s="81">
        <f>costshr!D189-costshr_vorher!D225</f>
        <v>0</v>
      </c>
      <c r="E190" s="81">
        <f>costshr!E189-costshr_vorher!E225</f>
        <v>0</v>
      </c>
      <c r="F190" s="81">
        <f>costshr!F189-costshr_vorher!F225</f>
        <v>0</v>
      </c>
      <c r="G190" s="81">
        <f>costshr!G189-costshr_vorher!G225</f>
        <v>1.9353798189426577E-3</v>
      </c>
      <c r="H190" s="81">
        <f>costshr!H189-costshr_vorher!H225</f>
        <v>1.9353798189426577E-3</v>
      </c>
      <c r="I190" s="81">
        <f>costshr!I189-costshr_vorher!I225</f>
        <v>1.9353798189426577E-3</v>
      </c>
      <c r="J190" s="81">
        <f>costshr!J189-costshr_vorher!J225</f>
        <v>9.6768990947132885E-4</v>
      </c>
      <c r="K190" s="81">
        <f>costshr!K189-costshr_vorher!K225</f>
        <v>6.4512660631421952E-4</v>
      </c>
      <c r="L190" s="81">
        <f>costshr!L189-costshr_vorher!L225</f>
        <v>1.9353798189426577E-3</v>
      </c>
      <c r="M190" s="81">
        <f>costshr!M189-costshr_vorher!M225</f>
        <v>-4.4815984020633807E-3</v>
      </c>
      <c r="N190" s="81">
        <f>costshr!N189-costshr_vorher!N225</f>
        <v>-8.9631968041267631E-4</v>
      </c>
      <c r="O190" s="81">
        <f>costshr!O189-costshr_vorher!O225</f>
        <v>-4.4815984020633816E-4</v>
      </c>
      <c r="P190" s="81">
        <f>costshr!P189-costshr_vorher!P225</f>
        <v>-2.2407992010316903E-3</v>
      </c>
      <c r="Q190" s="81">
        <f>costshr!Q189-costshr_vorher!Q225</f>
        <v>-4.4815984020633807E-3</v>
      </c>
      <c r="R190" s="81"/>
      <c r="S190" s="81">
        <f>costshr!R189-costshr_vorher!S225</f>
        <v>-2.5462185831208219E-3</v>
      </c>
      <c r="T190" s="81">
        <f>costshr!S189-costshr_vorher!T225</f>
        <v>0</v>
      </c>
      <c r="U190" s="81">
        <f>costshr!T189-costshr_vorher!U225</f>
        <v>-6.3201961848585314E-3</v>
      </c>
      <c r="V190" s="81">
        <f>costshr!U189-costshr_vorher!V225</f>
        <v>-1.0579961349694517E-2</v>
      </c>
    </row>
    <row r="191" spans="1:22" x14ac:dyDescent="0.25">
      <c r="A191" t="str">
        <f>costshr!A190</f>
        <v>IND</v>
      </c>
      <c r="B191" t="str">
        <f>costshr!B190</f>
        <v>bHYDRO</v>
      </c>
      <c r="C191" s="81">
        <f>costshr!C190-costshr_vorher!C226</f>
        <v>0</v>
      </c>
      <c r="D191" s="81">
        <f>costshr!D190-costshr_vorher!D226</f>
        <v>0</v>
      </c>
      <c r="E191" s="81">
        <f>costshr!E190-costshr_vorher!E226</f>
        <v>0</v>
      </c>
      <c r="F191" s="81">
        <f>costshr!F190-costshr_vorher!F226</f>
        <v>0</v>
      </c>
      <c r="G191" s="81">
        <f>costshr!G190-costshr_vorher!G226</f>
        <v>5.8445137345312708E-5</v>
      </c>
      <c r="H191" s="81">
        <f>costshr!H190-costshr_vorher!H226</f>
        <v>5.8445137345312708E-5</v>
      </c>
      <c r="I191" s="81">
        <f>costshr!I190-costshr_vorher!I226</f>
        <v>5.8445137345312708E-5</v>
      </c>
      <c r="J191" s="81">
        <f>costshr!J190-costshr_vorher!J226</f>
        <v>2.9222568672656354E-5</v>
      </c>
      <c r="K191" s="81">
        <f>costshr!K190-costshr_vorher!K226</f>
        <v>1.9481712448437606E-5</v>
      </c>
      <c r="L191" s="81">
        <f>costshr!L190-costshr_vorher!L226</f>
        <v>5.8445137345312708E-5</v>
      </c>
      <c r="M191" s="81">
        <f>costshr!M190-costshr_vorher!M226</f>
        <v>9.470276884656452E-4</v>
      </c>
      <c r="N191" s="81">
        <f>costshr!N190-costshr_vorher!N226</f>
        <v>1.8940553769312887E-4</v>
      </c>
      <c r="O191" s="81">
        <f>costshr!O190-costshr_vorher!O226</f>
        <v>9.4702768846564433E-5</v>
      </c>
      <c r="P191" s="81">
        <f>costshr!P190-costshr_vorher!P226</f>
        <v>4.735138442328226E-4</v>
      </c>
      <c r="Q191" s="81">
        <f>costshr!Q190-costshr_vorher!Q226</f>
        <v>9.470276884656452E-4</v>
      </c>
      <c r="R191" s="81"/>
      <c r="S191" s="81">
        <f>costshr!R190-costshr_vorher!S226</f>
        <v>1.0054728258109824E-3</v>
      </c>
      <c r="T191" s="81">
        <f>costshr!S190-costshr_vorher!T226</f>
        <v>0</v>
      </c>
      <c r="U191" s="81">
        <f>costshr!T190-costshr_vorher!U226</f>
        <v>1.0054728258109824E-3</v>
      </c>
      <c r="V191" s="81">
        <f>costshr!U190-costshr_vorher!V226</f>
        <v>-3.3071031910123991E-2</v>
      </c>
    </row>
    <row r="192" spans="1:22" x14ac:dyDescent="0.25">
      <c r="A192" t="str">
        <f>costshr!A191</f>
        <v>IND</v>
      </c>
      <c r="B192" t="str">
        <f>costshr!B191</f>
        <v>bNUC</v>
      </c>
      <c r="C192" s="81">
        <f>costshr!C191-costshr_vorher!C227</f>
        <v>0</v>
      </c>
      <c r="D192" s="81">
        <f>costshr!D191-costshr_vorher!D227</f>
        <v>0</v>
      </c>
      <c r="E192" s="81">
        <f>costshr!E191-costshr_vorher!E227</f>
        <v>0</v>
      </c>
      <c r="F192" s="81">
        <f>costshr!F191-costshr_vorher!F227</f>
        <v>0</v>
      </c>
      <c r="G192" s="81">
        <f>costshr!G191-costshr_vorher!G227</f>
        <v>4.7386018659125416E-5</v>
      </c>
      <c r="H192" s="81">
        <f>costshr!H191-costshr_vorher!H227</f>
        <v>2.4749375351623026E-2</v>
      </c>
      <c r="I192" s="81">
        <f>costshr!I191-costshr_vorher!I227</f>
        <v>4.7386018659125416E-5</v>
      </c>
      <c r="J192" s="81">
        <f>costshr!J191-costshr_vorher!J227</f>
        <v>2.3693009329562708E-5</v>
      </c>
      <c r="K192" s="81">
        <f>costshr!K191-costshr_vorher!K227</f>
        <v>1.5795339553041805E-5</v>
      </c>
      <c r="L192" s="81">
        <f>costshr!L191-costshr_vorher!L227</f>
        <v>4.7386018659125416E-5</v>
      </c>
      <c r="M192" s="81">
        <f>costshr!M191-costshr_vorher!M227</f>
        <v>5.7908819006584691E-4</v>
      </c>
      <c r="N192" s="81">
        <f>costshr!N191-costshr_vorher!N227</f>
        <v>1.158176380131699E-4</v>
      </c>
      <c r="O192" s="81">
        <f>costshr!O191-costshr_vorher!O227</f>
        <v>5.7908819006584952E-5</v>
      </c>
      <c r="P192" s="81">
        <f>costshr!P191-costshr_vorher!P227</f>
        <v>2.8954409503292346E-4</v>
      </c>
      <c r="Q192" s="81">
        <f>costshr!Q191-costshr_vorher!Q227</f>
        <v>5.7908819006584691E-4</v>
      </c>
      <c r="R192" s="81"/>
      <c r="S192" s="81">
        <f>costshr!R191-costshr_vorher!S227</f>
        <v>6.2647420872499054E-4</v>
      </c>
      <c r="T192" s="81">
        <f>costshr!S191-costshr_vorher!T227</f>
        <v>0</v>
      </c>
      <c r="U192" s="81">
        <f>costshr!T191-costshr_vorher!U227</f>
        <v>1.3985917954794994E-3</v>
      </c>
      <c r="V192" s="81">
        <f>costshr!U191-costshr_vorher!V227</f>
        <v>-3.9670947468290342E-2</v>
      </c>
    </row>
    <row r="193" spans="1:22" x14ac:dyDescent="0.25">
      <c r="A193" t="str">
        <f>costshr!A192</f>
        <v>IND</v>
      </c>
      <c r="B193" t="str">
        <f>costshr!B192</f>
        <v>bOIL</v>
      </c>
      <c r="C193" s="81">
        <f>costshr!C192-costshr_vorher!C228</f>
        <v>0</v>
      </c>
      <c r="D193" s="81">
        <f>costshr!D192-costshr_vorher!D228</f>
        <v>0</v>
      </c>
      <c r="E193" s="81">
        <f>costshr!E192-costshr_vorher!E228</f>
        <v>0</v>
      </c>
      <c r="F193" s="81">
        <f>costshr!F192-costshr_vorher!F228</f>
        <v>0</v>
      </c>
      <c r="G193" s="81">
        <f>costshr!G192-costshr_vorher!G228</f>
        <v>0</v>
      </c>
      <c r="H193" s="81">
        <f>costshr!H192-costshr_vorher!H228</f>
        <v>0</v>
      </c>
      <c r="I193" s="81">
        <f>costshr!I192-costshr_vorher!I228</f>
        <v>0</v>
      </c>
      <c r="J193" s="81">
        <f>costshr!J192-costshr_vorher!J228</f>
        <v>0</v>
      </c>
      <c r="K193" s="81">
        <f>costshr!K192-costshr_vorher!K228</f>
        <v>0</v>
      </c>
      <c r="L193" s="81">
        <f>costshr!L192-costshr_vorher!L228</f>
        <v>0</v>
      </c>
      <c r="M193" s="81">
        <f>costshr!M192-costshr_vorher!M228</f>
        <v>0</v>
      </c>
      <c r="N193" s="81">
        <f>costshr!N192-costshr_vorher!N228</f>
        <v>0</v>
      </c>
      <c r="O193" s="81">
        <f>costshr!O192-costshr_vorher!O228</f>
        <v>0</v>
      </c>
      <c r="P193" s="81">
        <f>costshr!P192-costshr_vorher!P228</f>
        <v>0</v>
      </c>
      <c r="Q193" s="81">
        <f>costshr!Q192-costshr_vorher!Q228</f>
        <v>0</v>
      </c>
      <c r="R193" s="81"/>
      <c r="S193" s="81">
        <f>costshr!R192-costshr_vorher!S228</f>
        <v>0</v>
      </c>
      <c r="T193" s="81">
        <f>costshr!S192-costshr_vorher!T228</f>
        <v>0</v>
      </c>
      <c r="U193" s="81">
        <f>costshr!T192-costshr_vorher!U228</f>
        <v>0</v>
      </c>
      <c r="V193" s="81">
        <f>costshr!U192-costshr_vorher!V228</f>
        <v>0</v>
      </c>
    </row>
    <row r="194" spans="1:22" x14ac:dyDescent="0.25">
      <c r="A194" t="str">
        <f>costshr!A193</f>
        <v>IND</v>
      </c>
      <c r="B194" t="str">
        <f>costshr!B193</f>
        <v>mCCS</v>
      </c>
      <c r="C194" s="81">
        <f>costshr!C193-costshr_vorher!C229</f>
        <v>0.10441515705476745</v>
      </c>
      <c r="D194" s="81">
        <f>costshr!D193-costshr_vorher!D229</f>
        <v>0</v>
      </c>
      <c r="E194" s="81">
        <f>costshr!E193-costshr_vorher!E229</f>
        <v>0</v>
      </c>
      <c r="F194" s="81">
        <f>costshr!F193-costshr_vorher!F229</f>
        <v>0</v>
      </c>
      <c r="G194" s="81">
        <f>costshr!G193-costshr_vorher!G229</f>
        <v>1.6732774513033549E-3</v>
      </c>
      <c r="H194" s="81">
        <f>costshr!H193-costshr_vorher!H229</f>
        <v>1.6732774513033549E-3</v>
      </c>
      <c r="I194" s="81">
        <f>costshr!I193-costshr_vorher!I229</f>
        <v>1.6732774513033549E-3</v>
      </c>
      <c r="J194" s="81">
        <f>costshr!J193-costshr_vorher!J229</f>
        <v>8.3663872565167743E-4</v>
      </c>
      <c r="K194" s="81">
        <f>costshr!K193-costshr_vorher!K229</f>
        <v>5.5775915043445147E-4</v>
      </c>
      <c r="L194" s="81">
        <f>costshr!L193-costshr_vorher!L229</f>
        <v>1.6732774513033549E-3</v>
      </c>
      <c r="M194" s="81">
        <f>costshr!M193-costshr_vorher!M229</f>
        <v>-4.6864393050808015E-3</v>
      </c>
      <c r="N194" s="81">
        <f>costshr!N193-costshr_vorher!N229</f>
        <v>-9.3728786101616004E-4</v>
      </c>
      <c r="O194" s="81">
        <f>costshr!O193-costshr_vorher!O229</f>
        <v>-4.6864393050808002E-4</v>
      </c>
      <c r="P194" s="81">
        <f>costshr!P193-costshr_vorher!P229</f>
        <v>-2.3432196525404007E-3</v>
      </c>
      <c r="Q194" s="81">
        <f>costshr!Q193-costshr_vorher!Q229</f>
        <v>-4.6864393050808015E-3</v>
      </c>
      <c r="R194" s="81"/>
      <c r="S194" s="81">
        <f>costshr!R193-costshr_vorher!S229</f>
        <v>-3.0131618537774033E-3</v>
      </c>
      <c r="T194" s="81">
        <f>costshr!S193-costshr_vorher!T229</f>
        <v>0</v>
      </c>
      <c r="U194" s="81">
        <f>costshr!T193-costshr_vorher!U229</f>
        <v>-6.9596370580559952E-3</v>
      </c>
      <c r="V194" s="81">
        <f>costshr!U193-costshr_vorher!V229</f>
        <v>-5.9146895262088481E-3</v>
      </c>
    </row>
    <row r="195" spans="1:22" x14ac:dyDescent="0.25">
      <c r="A195" t="str">
        <f>costshr!A194</f>
        <v>IND</v>
      </c>
      <c r="B195" t="str">
        <f>costshr!B194</f>
        <v>mGAS</v>
      </c>
      <c r="C195" s="81">
        <f>costshr!C194-costshr_vorher!C230</f>
        <v>0</v>
      </c>
      <c r="D195" s="81">
        <f>costshr!D194-costshr_vorher!D230</f>
        <v>0</v>
      </c>
      <c r="E195" s="81">
        <f>costshr!E194-costshr_vorher!E230</f>
        <v>3.8458491666050532E-2</v>
      </c>
      <c r="F195" s="81">
        <f>costshr!F194-costshr_vorher!F230</f>
        <v>0</v>
      </c>
      <c r="G195" s="81">
        <f>costshr!G194-costshr_vorher!G230</f>
        <v>-1.6689735933766558E-4</v>
      </c>
      <c r="H195" s="81">
        <f>costshr!H194-costshr_vorher!H230</f>
        <v>-1.6689735933766558E-4</v>
      </c>
      <c r="I195" s="81">
        <f>costshr!I194-costshr_vorher!I230</f>
        <v>-1.6689735933766558E-4</v>
      </c>
      <c r="J195" s="81">
        <f>costshr!J194-costshr_vorher!J230</f>
        <v>-8.3448679668832789E-5</v>
      </c>
      <c r="K195" s="81">
        <f>costshr!K194-costshr_vorher!K230</f>
        <v>-5.5632453112555193E-5</v>
      </c>
      <c r="L195" s="81">
        <f>costshr!L194-costshr_vorher!L230</f>
        <v>-1.6689735933766558E-4</v>
      </c>
      <c r="M195" s="81">
        <f>costshr!M194-costshr_vorher!M230</f>
        <v>-1.198160679690306E-3</v>
      </c>
      <c r="N195" s="81">
        <f>costshr!N194-costshr_vorher!N230</f>
        <v>-2.3963213593806098E-4</v>
      </c>
      <c r="O195" s="81">
        <f>costshr!O194-costshr_vorher!O230</f>
        <v>-1.1981606796903049E-4</v>
      </c>
      <c r="P195" s="81">
        <f>costshr!P194-costshr_vorher!P230</f>
        <v>-5.9908033984515299E-4</v>
      </c>
      <c r="Q195" s="81">
        <f>costshr!Q194-costshr_vorher!Q230</f>
        <v>-1.198160679690306E-3</v>
      </c>
      <c r="R195" s="81"/>
      <c r="S195" s="81">
        <f>costshr!R194-costshr_vorher!S230</f>
        <v>-1.3650580390280748E-3</v>
      </c>
      <c r="T195" s="81">
        <f>costshr!S194-costshr_vorher!T230</f>
        <v>0</v>
      </c>
      <c r="U195" s="81">
        <f>costshr!T194-costshr_vorher!U230</f>
        <v>-2.6430960973644474E-3</v>
      </c>
      <c r="V195" s="81">
        <f>costshr!U194-costshr_vorher!V230</f>
        <v>-5.46161978592499E-3</v>
      </c>
    </row>
    <row r="196" spans="1:22" x14ac:dyDescent="0.25">
      <c r="A196" t="str">
        <f>costshr!A195</f>
        <v>IND</v>
      </c>
      <c r="B196" t="str">
        <f>costshr!B195</f>
        <v>mHC</v>
      </c>
      <c r="C196" s="81">
        <f>costshr!C195-costshr_vorher!C231</f>
        <v>0.10987392073761282</v>
      </c>
      <c r="D196" s="81">
        <f>costshr!D195-costshr_vorher!D231</f>
        <v>0</v>
      </c>
      <c r="E196" s="81">
        <f>costshr!E195-costshr_vorher!E231</f>
        <v>0</v>
      </c>
      <c r="F196" s="81">
        <f>costshr!F195-costshr_vorher!F231</f>
        <v>0</v>
      </c>
      <c r="G196" s="81">
        <f>costshr!G195-costshr_vorher!G231</f>
        <v>2.0800307630203414E-3</v>
      </c>
      <c r="H196" s="81">
        <f>costshr!H195-costshr_vorher!H231</f>
        <v>2.0800307630203414E-3</v>
      </c>
      <c r="I196" s="81">
        <f>costshr!I195-costshr_vorher!I231</f>
        <v>2.0800307630203414E-3</v>
      </c>
      <c r="J196" s="81">
        <f>costshr!J195-costshr_vorher!J231</f>
        <v>1.0400153815101707E-3</v>
      </c>
      <c r="K196" s="81">
        <f>costshr!K195-costshr_vorher!K231</f>
        <v>6.9334358767344714E-4</v>
      </c>
      <c r="L196" s="81">
        <f>costshr!L195-costshr_vorher!L231</f>
        <v>2.0800307630203414E-3</v>
      </c>
      <c r="M196" s="81">
        <f>costshr!M195-costshr_vorher!M231</f>
        <v>-4.721160110192222E-3</v>
      </c>
      <c r="N196" s="81">
        <f>costshr!N195-costshr_vorher!N231</f>
        <v>-9.4423202203844413E-4</v>
      </c>
      <c r="O196" s="81">
        <f>costshr!O195-costshr_vorher!O231</f>
        <v>-4.7211601101922207E-4</v>
      </c>
      <c r="P196" s="81">
        <f>costshr!P195-costshr_vorher!P231</f>
        <v>-2.360580055096111E-3</v>
      </c>
      <c r="Q196" s="81">
        <f>costshr!Q195-costshr_vorher!Q231</f>
        <v>-4.721160110192222E-3</v>
      </c>
      <c r="R196" s="81"/>
      <c r="S196" s="81">
        <f>costshr!R195-costshr_vorher!S231</f>
        <v>-2.6411293471718215E-3</v>
      </c>
      <c r="T196" s="81">
        <f>costshr!S195-costshr_vorher!T231</f>
        <v>0</v>
      </c>
      <c r="U196" s="81">
        <f>costshr!T195-costshr_vorher!U231</f>
        <v>-6.6168431241758197E-3</v>
      </c>
      <c r="V196" s="81">
        <f>costshr!U195-costshr_vorher!V231</f>
        <v>-1.3068774742221361E-2</v>
      </c>
    </row>
    <row r="197" spans="1:22" x14ac:dyDescent="0.25">
      <c r="A197" t="str">
        <f>costshr!A196</f>
        <v>IND</v>
      </c>
      <c r="B197" t="str">
        <f>costshr!B196</f>
        <v>mOIL</v>
      </c>
      <c r="C197" s="81">
        <f>costshr!C196-costshr_vorher!C232</f>
        <v>0</v>
      </c>
      <c r="D197" s="81">
        <f>costshr!D196-costshr_vorher!D232</f>
        <v>0</v>
      </c>
      <c r="E197" s="81">
        <f>costshr!E196-costshr_vorher!E232</f>
        <v>0</v>
      </c>
      <c r="F197" s="81">
        <f>costshr!F196-costshr_vorher!F232</f>
        <v>0</v>
      </c>
      <c r="G197" s="81">
        <f>costshr!G196-costshr_vorher!G232</f>
        <v>0</v>
      </c>
      <c r="H197" s="81">
        <f>costshr!H196-costshr_vorher!H232</f>
        <v>0</v>
      </c>
      <c r="I197" s="81">
        <f>costshr!I196-costshr_vorher!I232</f>
        <v>0</v>
      </c>
      <c r="J197" s="81">
        <f>costshr!J196-costshr_vorher!J232</f>
        <v>0</v>
      </c>
      <c r="K197" s="81">
        <f>costshr!K196-costshr_vorher!K232</f>
        <v>0</v>
      </c>
      <c r="L197" s="81">
        <f>costshr!L196-costshr_vorher!L232</f>
        <v>0</v>
      </c>
      <c r="M197" s="81">
        <f>costshr!M196-costshr_vorher!M232</f>
        <v>0</v>
      </c>
      <c r="N197" s="81">
        <f>costshr!N196-costshr_vorher!N232</f>
        <v>0</v>
      </c>
      <c r="O197" s="81">
        <f>costshr!O196-costshr_vorher!O232</f>
        <v>0</v>
      </c>
      <c r="P197" s="81">
        <f>costshr!P196-costshr_vorher!P232</f>
        <v>0</v>
      </c>
      <c r="Q197" s="81">
        <f>costshr!Q196-costshr_vorher!Q232</f>
        <v>0</v>
      </c>
      <c r="R197" s="81"/>
      <c r="S197" s="81">
        <f>costshr!R196-costshr_vorher!S232</f>
        <v>0</v>
      </c>
      <c r="T197" s="81">
        <f>costshr!S196-costshr_vorher!T232</f>
        <v>0</v>
      </c>
      <c r="U197" s="81">
        <f>costshr!T196-costshr_vorher!U232</f>
        <v>0</v>
      </c>
      <c r="V197" s="81">
        <f>costshr!U196-costshr_vorher!V232</f>
        <v>0</v>
      </c>
    </row>
    <row r="198" spans="1:22" x14ac:dyDescent="0.25">
      <c r="A198" t="str">
        <f>costshr!A197</f>
        <v>IND</v>
      </c>
      <c r="B198" t="str">
        <f>costshr!B197</f>
        <v>mSOLAR</v>
      </c>
      <c r="C198" s="81">
        <f>costshr!C197-costshr_vorher!C233</f>
        <v>0</v>
      </c>
      <c r="D198" s="81">
        <f>costshr!D197-costshr_vorher!D233</f>
        <v>0</v>
      </c>
      <c r="E198" s="81">
        <f>costshr!E197-costshr_vorher!E233</f>
        <v>0</v>
      </c>
      <c r="F198" s="81">
        <f>costshr!F197-costshr_vorher!F233</f>
        <v>0</v>
      </c>
      <c r="G198" s="81">
        <f>costshr!G197-costshr_vorher!G233</f>
        <v>0</v>
      </c>
      <c r="H198" s="81">
        <f>costshr!H197-costshr_vorher!H233</f>
        <v>0</v>
      </c>
      <c r="I198" s="81">
        <f>costshr!I197-costshr_vorher!I233</f>
        <v>0</v>
      </c>
      <c r="J198" s="81">
        <f>costshr!J197-costshr_vorher!J233</f>
        <v>0</v>
      </c>
      <c r="K198" s="81">
        <f>costshr!K197-costshr_vorher!K233</f>
        <v>0</v>
      </c>
      <c r="L198" s="81">
        <f>costshr!L197-costshr_vorher!L233</f>
        <v>0</v>
      </c>
      <c r="M198" s="81">
        <f>costshr!M197-costshr_vorher!M233</f>
        <v>0</v>
      </c>
      <c r="N198" s="81">
        <f>costshr!N197-costshr_vorher!N233</f>
        <v>0</v>
      </c>
      <c r="O198" s="81">
        <f>costshr!O197-costshr_vorher!O233</f>
        <v>0</v>
      </c>
      <c r="P198" s="81">
        <f>costshr!P197-costshr_vorher!P233</f>
        <v>0</v>
      </c>
      <c r="Q198" s="81">
        <f>costshr!Q197-costshr_vorher!Q233</f>
        <v>0</v>
      </c>
      <c r="R198" s="81"/>
      <c r="S198" s="81">
        <f>costshr!R197-costshr_vorher!S233</f>
        <v>0</v>
      </c>
      <c r="T198" s="81">
        <f>costshr!S197-costshr_vorher!T233</f>
        <v>0</v>
      </c>
      <c r="U198" s="81">
        <f>costshr!T197-costshr_vorher!U233</f>
        <v>0</v>
      </c>
      <c r="V198" s="81">
        <f>costshr!U197-costshr_vorher!V233</f>
        <v>0</v>
      </c>
    </row>
    <row r="199" spans="1:22" x14ac:dyDescent="0.25">
      <c r="A199" t="str">
        <f>costshr!A198</f>
        <v>IND</v>
      </c>
      <c r="B199" t="str">
        <f>costshr!B198</f>
        <v>mWIND</v>
      </c>
      <c r="C199" s="81">
        <f>costshr!C198-costshr_vorher!C234</f>
        <v>0</v>
      </c>
      <c r="D199" s="81">
        <f>costshr!D198-costshr_vorher!D234</f>
        <v>0</v>
      </c>
      <c r="E199" s="81">
        <f>costshr!E198-costshr_vorher!E234</f>
        <v>0</v>
      </c>
      <c r="F199" s="81">
        <f>costshr!F198-costshr_vorher!F234</f>
        <v>0</v>
      </c>
      <c r="G199" s="81">
        <f>costshr!G198-costshr_vorher!G234</f>
        <v>0</v>
      </c>
      <c r="H199" s="81">
        <f>costshr!H198-costshr_vorher!H234</f>
        <v>0</v>
      </c>
      <c r="I199" s="81">
        <f>costshr!I198-costshr_vorher!I234</f>
        <v>0</v>
      </c>
      <c r="J199" s="81">
        <f>costshr!J198-costshr_vorher!J234</f>
        <v>0</v>
      </c>
      <c r="K199" s="81">
        <f>costshr!K198-costshr_vorher!K234</f>
        <v>0</v>
      </c>
      <c r="L199" s="81">
        <f>costshr!L198-costshr_vorher!L234</f>
        <v>0</v>
      </c>
      <c r="M199" s="81">
        <f>costshr!M198-costshr_vorher!M234</f>
        <v>0</v>
      </c>
      <c r="N199" s="81">
        <f>costshr!N198-costshr_vorher!N234</f>
        <v>0</v>
      </c>
      <c r="O199" s="81">
        <f>costshr!O198-costshr_vorher!O234</f>
        <v>0</v>
      </c>
      <c r="P199" s="81">
        <f>costshr!P198-costshr_vorher!P234</f>
        <v>0</v>
      </c>
      <c r="Q199" s="81">
        <f>costshr!Q198-costshr_vorher!Q234</f>
        <v>0</v>
      </c>
      <c r="R199" s="81"/>
      <c r="S199" s="81">
        <f>costshr!R198-costshr_vorher!S234</f>
        <v>0</v>
      </c>
      <c r="T199" s="81">
        <f>costshr!S198-costshr_vorher!T234</f>
        <v>0</v>
      </c>
      <c r="U199" s="81">
        <f>costshr!T198-costshr_vorher!U234</f>
        <v>0</v>
      </c>
      <c r="V199" s="81">
        <f>costshr!U198-costshr_vorher!V234</f>
        <v>0</v>
      </c>
    </row>
    <row r="200" spans="1:22" x14ac:dyDescent="0.25">
      <c r="A200" t="str">
        <f>costshr!A199</f>
        <v>IND</v>
      </c>
      <c r="B200" t="str">
        <f>costshr!B199</f>
        <v>pGAS</v>
      </c>
      <c r="C200" s="81">
        <f>costshr!C199-costshr_vorher!C235</f>
        <v>0</v>
      </c>
      <c r="D200" s="81">
        <f>costshr!D199-costshr_vorher!D235</f>
        <v>0</v>
      </c>
      <c r="E200" s="81">
        <f>costshr!E199-costshr_vorher!E235</f>
        <v>3.9890633722408253E-2</v>
      </c>
      <c r="F200" s="81">
        <f>costshr!F199-costshr_vorher!F235</f>
        <v>0</v>
      </c>
      <c r="G200" s="81">
        <f>costshr!G199-costshr_vorher!G235</f>
        <v>-7.8484004266798479E-6</v>
      </c>
      <c r="H200" s="81">
        <f>costshr!H199-costshr_vorher!H235</f>
        <v>-7.8484004266798479E-6</v>
      </c>
      <c r="I200" s="81">
        <f>costshr!I199-costshr_vorher!I235</f>
        <v>-7.8484004266798479E-6</v>
      </c>
      <c r="J200" s="81">
        <f>costshr!J199-costshr_vorher!J235</f>
        <v>-3.9242002133399239E-6</v>
      </c>
      <c r="K200" s="81">
        <f>costshr!K199-costshr_vorher!K235</f>
        <v>-2.6161334755599674E-6</v>
      </c>
      <c r="L200" s="81">
        <f>costshr!L199-costshr_vorher!L235</f>
        <v>-7.8484004266798479E-6</v>
      </c>
      <c r="M200" s="81">
        <f>costshr!M199-costshr_vorher!M235</f>
        <v>-1.5480805116958075E-3</v>
      </c>
      <c r="N200" s="81">
        <f>costshr!N199-costshr_vorher!N235</f>
        <v>-3.0961610233916099E-4</v>
      </c>
      <c r="O200" s="81">
        <f>costshr!O199-costshr_vorher!O235</f>
        <v>-1.5480805116958049E-4</v>
      </c>
      <c r="P200" s="81">
        <f>costshr!P199-costshr_vorher!P235</f>
        <v>-7.7404025584790377E-4</v>
      </c>
      <c r="Q200" s="81">
        <f>costshr!Q199-costshr_vorher!Q235</f>
        <v>-1.5480805116958075E-3</v>
      </c>
      <c r="R200" s="81"/>
      <c r="S200" s="81">
        <f>costshr!R199-costshr_vorher!S235</f>
        <v>-1.5559289121224937E-3</v>
      </c>
      <c r="T200" s="81">
        <f>costshr!S199-costshr_vorher!T235</f>
        <v>0</v>
      </c>
      <c r="U200" s="81">
        <f>costshr!T199-costshr_vorher!U235</f>
        <v>-3.2072147912646023E-3</v>
      </c>
      <c r="V200" s="81">
        <f>costshr!U199-costshr_vorher!V235</f>
        <v>1.3052509984903312E-3</v>
      </c>
    </row>
    <row r="201" spans="1:22" x14ac:dyDescent="0.25">
      <c r="A201" t="str">
        <f>costshr!A200</f>
        <v>IND</v>
      </c>
      <c r="B201" t="str">
        <f>costshr!B200</f>
        <v>pHYDRO</v>
      </c>
      <c r="C201" s="81">
        <f>costshr!C200-costshr_vorher!C236</f>
        <v>0</v>
      </c>
      <c r="D201" s="81">
        <f>costshr!D200-costshr_vorher!D236</f>
        <v>0</v>
      </c>
      <c r="E201" s="81">
        <f>costshr!E200-costshr_vorher!E236</f>
        <v>0</v>
      </c>
      <c r="F201" s="81">
        <f>costshr!F200-costshr_vorher!F236</f>
        <v>0</v>
      </c>
      <c r="G201" s="81">
        <f>costshr!G200-costshr_vorher!G236</f>
        <v>0</v>
      </c>
      <c r="H201" s="81">
        <f>costshr!H200-costshr_vorher!H236</f>
        <v>0</v>
      </c>
      <c r="I201" s="81">
        <f>costshr!I200-costshr_vorher!I236</f>
        <v>0</v>
      </c>
      <c r="J201" s="81">
        <f>costshr!J200-costshr_vorher!J236</f>
        <v>0</v>
      </c>
      <c r="K201" s="81">
        <f>costshr!K200-costshr_vorher!K236</f>
        <v>0</v>
      </c>
      <c r="L201" s="81">
        <f>costshr!L200-costshr_vorher!L236</f>
        <v>0</v>
      </c>
      <c r="M201" s="81">
        <f>costshr!M200-costshr_vorher!M236</f>
        <v>0</v>
      </c>
      <c r="N201" s="81">
        <f>costshr!N200-costshr_vorher!N236</f>
        <v>0</v>
      </c>
      <c r="O201" s="81">
        <f>costshr!O200-costshr_vorher!O236</f>
        <v>0</v>
      </c>
      <c r="P201" s="81">
        <f>costshr!P200-costshr_vorher!P236</f>
        <v>0</v>
      </c>
      <c r="Q201" s="81">
        <f>costshr!Q200-costshr_vorher!Q236</f>
        <v>0</v>
      </c>
      <c r="R201" s="81"/>
      <c r="S201" s="81">
        <f>costshr!R200-costshr_vorher!S236</f>
        <v>0</v>
      </c>
      <c r="T201" s="81">
        <f>costshr!S200-costshr_vorher!T236</f>
        <v>0</v>
      </c>
      <c r="U201" s="81">
        <f>costshr!T200-costshr_vorher!U236</f>
        <v>0</v>
      </c>
      <c r="V201" s="81">
        <f>costshr!U200-costshr_vorher!V236</f>
        <v>0</v>
      </c>
    </row>
    <row r="202" spans="1:22" x14ac:dyDescent="0.25">
      <c r="A202" t="str">
        <f>costshr!A201</f>
        <v>IND</v>
      </c>
      <c r="B202" t="str">
        <f>costshr!B201</f>
        <v>pOIL</v>
      </c>
      <c r="C202" s="81">
        <f>costshr!C201-costshr_vorher!C237</f>
        <v>0</v>
      </c>
      <c r="D202" s="81">
        <f>costshr!D201-costshr_vorher!D237</f>
        <v>0</v>
      </c>
      <c r="E202" s="81">
        <f>costshr!E201-costshr_vorher!E237</f>
        <v>0</v>
      </c>
      <c r="F202" s="81">
        <f>costshr!F201-costshr_vorher!F237</f>
        <v>1.722132634567386E-3</v>
      </c>
      <c r="G202" s="81">
        <f>costshr!G201-costshr_vorher!G237</f>
        <v>0</v>
      </c>
      <c r="H202" s="81">
        <f>costshr!H201-costshr_vorher!H237</f>
        <v>0</v>
      </c>
      <c r="I202" s="81">
        <f>costshr!I201-costshr_vorher!I237</f>
        <v>0</v>
      </c>
      <c r="J202" s="81">
        <f>costshr!J201-costshr_vorher!J237</f>
        <v>0</v>
      </c>
      <c r="K202" s="81">
        <f>costshr!K201-costshr_vorher!K237</f>
        <v>0</v>
      </c>
      <c r="L202" s="81">
        <f>costshr!L201-costshr_vorher!L237</f>
        <v>0</v>
      </c>
      <c r="M202" s="81">
        <f>costshr!M201-costshr_vorher!M237</f>
        <v>8.6707389385359129E-5</v>
      </c>
      <c r="N202" s="81">
        <f>costshr!N201-costshr_vorher!N237</f>
        <v>1.7341477877071826E-5</v>
      </c>
      <c r="O202" s="81">
        <f>costshr!O201-costshr_vorher!O237</f>
        <v>8.6707389385359129E-6</v>
      </c>
      <c r="P202" s="81">
        <f>costshr!P201-costshr_vorher!P237</f>
        <v>4.3353694692679565E-5</v>
      </c>
      <c r="Q202" s="81">
        <f>costshr!Q201-costshr_vorher!Q237</f>
        <v>8.6707389385359129E-5</v>
      </c>
      <c r="R202" s="81"/>
      <c r="S202" s="81">
        <f>costshr!R201-costshr_vorher!S237</f>
        <v>8.6707389385359129E-5</v>
      </c>
      <c r="T202" s="81">
        <f>costshr!S201-costshr_vorher!T237</f>
        <v>0</v>
      </c>
      <c r="U202" s="81">
        <f>costshr!T201-costshr_vorher!U237</f>
        <v>1.7919527139639846E-4</v>
      </c>
      <c r="V202" s="81">
        <f>costshr!U201-costshr_vorher!V237</f>
        <v>-4.0318274375766867E-3</v>
      </c>
    </row>
    <row r="203" spans="1:22" x14ac:dyDescent="0.25">
      <c r="A203" t="str">
        <f>costshr!A202</f>
        <v>CHI</v>
      </c>
      <c r="B203" t="str">
        <f>costshr!B202</f>
        <v>bBC</v>
      </c>
      <c r="C203" s="81">
        <f>costshr!C202-costshr_vorher!C238</f>
        <v>0</v>
      </c>
      <c r="D203" s="81">
        <f>costshr!D202-costshr_vorher!D238</f>
        <v>0</v>
      </c>
      <c r="E203" s="81">
        <f>costshr!E202-costshr_vorher!E238</f>
        <v>0</v>
      </c>
      <c r="F203" s="81">
        <f>costshr!F202-costshr_vorher!F238</f>
        <v>0</v>
      </c>
      <c r="G203" s="81">
        <f>costshr!G202-costshr_vorher!G238</f>
        <v>0</v>
      </c>
      <c r="H203" s="81">
        <f>costshr!H202-costshr_vorher!H238</f>
        <v>0</v>
      </c>
      <c r="I203" s="81">
        <f>costshr!I202-costshr_vorher!I238</f>
        <v>0</v>
      </c>
      <c r="J203" s="81">
        <f>costshr!J202-costshr_vorher!J238</f>
        <v>0</v>
      </c>
      <c r="K203" s="81">
        <f>costshr!K202-costshr_vorher!K238</f>
        <v>0</v>
      </c>
      <c r="L203" s="81">
        <f>costshr!L202-costshr_vorher!L238</f>
        <v>0</v>
      </c>
      <c r="M203" s="81">
        <f>costshr!M202-costshr_vorher!M238</f>
        <v>0</v>
      </c>
      <c r="N203" s="81">
        <f>costshr!N202-costshr_vorher!N238</f>
        <v>0</v>
      </c>
      <c r="O203" s="81">
        <f>costshr!O202-costshr_vorher!O238</f>
        <v>0</v>
      </c>
      <c r="P203" s="81">
        <f>costshr!P202-costshr_vorher!P238</f>
        <v>0</v>
      </c>
      <c r="Q203" s="81">
        <f>costshr!Q202-costshr_vorher!Q238</f>
        <v>0</v>
      </c>
      <c r="R203" s="81"/>
      <c r="S203" s="81">
        <f>costshr!R202-costshr_vorher!S238</f>
        <v>0</v>
      </c>
      <c r="T203" s="81">
        <f>costshr!S202-costshr_vorher!T238</f>
        <v>0</v>
      </c>
      <c r="U203" s="81">
        <f>costshr!T202-costshr_vorher!U238</f>
        <v>0</v>
      </c>
      <c r="V203" s="81">
        <f>costshr!U202-costshr_vorher!V238</f>
        <v>0</v>
      </c>
    </row>
    <row r="204" spans="1:22" x14ac:dyDescent="0.25">
      <c r="A204" t="str">
        <f>costshr!A203</f>
        <v>CHI</v>
      </c>
      <c r="B204" t="str">
        <f>costshr!B203</f>
        <v>bBIO</v>
      </c>
      <c r="C204" s="81">
        <f>costshr!C203-costshr_vorher!C239</f>
        <v>0</v>
      </c>
      <c r="D204" s="81">
        <f>costshr!D203-costshr_vorher!D239</f>
        <v>0</v>
      </c>
      <c r="E204" s="81">
        <f>costshr!E203-costshr_vorher!E239</f>
        <v>0</v>
      </c>
      <c r="F204" s="81">
        <f>costshr!F203-costshr_vorher!F239</f>
        <v>0</v>
      </c>
      <c r="G204" s="81">
        <f>costshr!G203-costshr_vorher!G239</f>
        <v>0</v>
      </c>
      <c r="H204" s="81">
        <f>costshr!H203-costshr_vorher!H239</f>
        <v>0</v>
      </c>
      <c r="I204" s="81">
        <f>costshr!I203-costshr_vorher!I239</f>
        <v>0</v>
      </c>
      <c r="J204" s="81">
        <f>costshr!J203-costshr_vorher!J239</f>
        <v>0</v>
      </c>
      <c r="K204" s="81">
        <f>costshr!K203-costshr_vorher!K239</f>
        <v>0</v>
      </c>
      <c r="L204" s="81">
        <f>costshr!L203-costshr_vorher!L239</f>
        <v>0</v>
      </c>
      <c r="M204" s="81">
        <f>costshr!M203-costshr_vorher!M239</f>
        <v>0</v>
      </c>
      <c r="N204" s="81">
        <f>costshr!N203-costshr_vorher!N239</f>
        <v>0</v>
      </c>
      <c r="O204" s="81">
        <f>costshr!O203-costshr_vorher!O239</f>
        <v>0</v>
      </c>
      <c r="P204" s="81">
        <f>costshr!P203-costshr_vorher!P239</f>
        <v>0</v>
      </c>
      <c r="Q204" s="81">
        <f>costshr!Q203-costshr_vorher!Q239</f>
        <v>0</v>
      </c>
      <c r="R204" s="81"/>
      <c r="S204" s="81">
        <f>costshr!R203-costshr_vorher!S239</f>
        <v>0</v>
      </c>
      <c r="T204" s="81">
        <f>costshr!S203-costshr_vorher!T239</f>
        <v>0</v>
      </c>
      <c r="U204" s="81">
        <f>costshr!T203-costshr_vorher!U239</f>
        <v>0</v>
      </c>
      <c r="V204" s="81">
        <f>costshr!U203-costshr_vorher!V239</f>
        <v>0</v>
      </c>
    </row>
    <row r="205" spans="1:22" x14ac:dyDescent="0.25">
      <c r="A205" t="str">
        <f>costshr!A204</f>
        <v>CHI</v>
      </c>
      <c r="B205" t="str">
        <f>costshr!B204</f>
        <v>bCCS</v>
      </c>
      <c r="C205" s="81">
        <f>costshr!C204-costshr_vorher!C240</f>
        <v>0</v>
      </c>
      <c r="D205" s="81">
        <f>costshr!D204-costshr_vorher!D240</f>
        <v>0</v>
      </c>
      <c r="E205" s="81">
        <f>costshr!E204-costshr_vorher!E240</f>
        <v>0</v>
      </c>
      <c r="F205" s="81">
        <f>costshr!F204-costshr_vorher!F240</f>
        <v>0</v>
      </c>
      <c r="G205" s="81">
        <f>costshr!G204-costshr_vorher!G240</f>
        <v>0</v>
      </c>
      <c r="H205" s="81">
        <f>costshr!H204-costshr_vorher!H240</f>
        <v>0</v>
      </c>
      <c r="I205" s="81">
        <f>costshr!I204-costshr_vorher!I240</f>
        <v>0</v>
      </c>
      <c r="J205" s="81">
        <f>costshr!J204-costshr_vorher!J240</f>
        <v>0</v>
      </c>
      <c r="K205" s="81">
        <f>costshr!K204-costshr_vorher!K240</f>
        <v>0</v>
      </c>
      <c r="L205" s="81">
        <f>costshr!L204-costshr_vorher!L240</f>
        <v>0</v>
      </c>
      <c r="M205" s="81">
        <f>costshr!M204-costshr_vorher!M240</f>
        <v>0</v>
      </c>
      <c r="N205" s="81">
        <f>costshr!N204-costshr_vorher!N240</f>
        <v>0</v>
      </c>
      <c r="O205" s="81">
        <f>costshr!O204-costshr_vorher!O240</f>
        <v>0</v>
      </c>
      <c r="P205" s="81">
        <f>costshr!P204-costshr_vorher!P240</f>
        <v>0</v>
      </c>
      <c r="Q205" s="81">
        <f>costshr!Q204-costshr_vorher!Q240</f>
        <v>0</v>
      </c>
      <c r="R205" s="81"/>
      <c r="S205" s="81">
        <f>costshr!R204-costshr_vorher!S240</f>
        <v>0</v>
      </c>
      <c r="T205" s="81">
        <f>costshr!S204-costshr_vorher!T240</f>
        <v>0</v>
      </c>
      <c r="U205" s="81">
        <f>costshr!T204-costshr_vorher!U240</f>
        <v>0</v>
      </c>
      <c r="V205" s="81">
        <f>costshr!U204-costshr_vorher!V240</f>
        <v>0</v>
      </c>
    </row>
    <row r="206" spans="1:22" x14ac:dyDescent="0.25">
      <c r="A206" t="str">
        <f>costshr!A205</f>
        <v>CHI</v>
      </c>
      <c r="B206" t="str">
        <f>costshr!B205</f>
        <v>bGAS</v>
      </c>
      <c r="C206" s="81">
        <f>costshr!C205-costshr_vorher!C241</f>
        <v>0</v>
      </c>
      <c r="D206" s="81">
        <f>costshr!D205-costshr_vorher!D241</f>
        <v>0</v>
      </c>
      <c r="E206" s="81">
        <f>costshr!E205-costshr_vorher!E241</f>
        <v>0</v>
      </c>
      <c r="F206" s="81">
        <f>costshr!F205-costshr_vorher!F241</f>
        <v>0</v>
      </c>
      <c r="G206" s="81">
        <f>costshr!G205-costshr_vorher!G241</f>
        <v>0</v>
      </c>
      <c r="H206" s="81">
        <f>costshr!H205-costshr_vorher!H241</f>
        <v>0</v>
      </c>
      <c r="I206" s="81">
        <f>costshr!I205-costshr_vorher!I241</f>
        <v>0</v>
      </c>
      <c r="J206" s="81">
        <f>costshr!J205-costshr_vorher!J241</f>
        <v>0</v>
      </c>
      <c r="K206" s="81">
        <f>costshr!K205-costshr_vorher!K241</f>
        <v>0</v>
      </c>
      <c r="L206" s="81">
        <f>costshr!L205-costshr_vorher!L241</f>
        <v>0</v>
      </c>
      <c r="M206" s="81">
        <f>costshr!M205-costshr_vorher!M241</f>
        <v>0</v>
      </c>
      <c r="N206" s="81">
        <f>costshr!N205-costshr_vorher!N241</f>
        <v>0</v>
      </c>
      <c r="O206" s="81">
        <f>costshr!O205-costshr_vorher!O241</f>
        <v>0</v>
      </c>
      <c r="P206" s="81">
        <f>costshr!P205-costshr_vorher!P241</f>
        <v>0</v>
      </c>
      <c r="Q206" s="81">
        <f>costshr!Q205-costshr_vorher!Q241</f>
        <v>0</v>
      </c>
      <c r="R206" s="81"/>
      <c r="S206" s="81">
        <f>costshr!R205-costshr_vorher!S241</f>
        <v>0</v>
      </c>
      <c r="T206" s="81">
        <f>costshr!S205-costshr_vorher!T241</f>
        <v>0</v>
      </c>
      <c r="U206" s="81">
        <f>costshr!T205-costshr_vorher!U241</f>
        <v>0</v>
      </c>
      <c r="V206" s="81">
        <f>costshr!U205-costshr_vorher!V241</f>
        <v>0</v>
      </c>
    </row>
    <row r="207" spans="1:22" x14ac:dyDescent="0.25">
      <c r="A207" t="str">
        <f>costshr!A206</f>
        <v>CHI</v>
      </c>
      <c r="B207" t="str">
        <f>costshr!B206</f>
        <v>bGEO</v>
      </c>
      <c r="C207" s="81">
        <f>costshr!C206-costshr_vorher!C242</f>
        <v>0</v>
      </c>
      <c r="D207" s="81">
        <f>costshr!D206-costshr_vorher!D242</f>
        <v>0</v>
      </c>
      <c r="E207" s="81">
        <f>costshr!E206-costshr_vorher!E242</f>
        <v>0</v>
      </c>
      <c r="F207" s="81">
        <f>costshr!F206-costshr_vorher!F242</f>
        <v>0</v>
      </c>
      <c r="G207" s="81">
        <f>costshr!G206-costshr_vorher!G242</f>
        <v>0</v>
      </c>
      <c r="H207" s="81">
        <f>costshr!H206-costshr_vorher!H242</f>
        <v>0</v>
      </c>
      <c r="I207" s="81">
        <f>costshr!I206-costshr_vorher!I242</f>
        <v>0</v>
      </c>
      <c r="J207" s="81">
        <f>costshr!J206-costshr_vorher!J242</f>
        <v>0</v>
      </c>
      <c r="K207" s="81">
        <f>costshr!K206-costshr_vorher!K242</f>
        <v>0</v>
      </c>
      <c r="L207" s="81">
        <f>costshr!L206-costshr_vorher!L242</f>
        <v>0</v>
      </c>
      <c r="M207" s="81">
        <f>costshr!M206-costshr_vorher!M242</f>
        <v>0</v>
      </c>
      <c r="N207" s="81">
        <f>costshr!N206-costshr_vorher!N242</f>
        <v>0</v>
      </c>
      <c r="O207" s="81">
        <f>costshr!O206-costshr_vorher!O242</f>
        <v>0</v>
      </c>
      <c r="P207" s="81">
        <f>costshr!P206-costshr_vorher!P242</f>
        <v>0</v>
      </c>
      <c r="Q207" s="81">
        <f>costshr!Q206-costshr_vorher!Q242</f>
        <v>0</v>
      </c>
      <c r="R207" s="81"/>
      <c r="S207" s="81">
        <f>costshr!R206-costshr_vorher!S242</f>
        <v>0</v>
      </c>
      <c r="T207" s="81">
        <f>costshr!S206-costshr_vorher!T242</f>
        <v>0</v>
      </c>
      <c r="U207" s="81">
        <f>costshr!T206-costshr_vorher!U242</f>
        <v>0</v>
      </c>
      <c r="V207" s="81">
        <f>costshr!U206-costshr_vorher!V242</f>
        <v>0</v>
      </c>
    </row>
    <row r="208" spans="1:22" x14ac:dyDescent="0.25">
      <c r="A208" t="str">
        <f>costshr!A207</f>
        <v>CHI</v>
      </c>
      <c r="B208" t="str">
        <f>costshr!B207</f>
        <v>bHC</v>
      </c>
      <c r="C208" s="81">
        <f>costshr!C207-costshr_vorher!C243</f>
        <v>0</v>
      </c>
      <c r="D208" s="81">
        <f>costshr!D207-costshr_vorher!D243</f>
        <v>0</v>
      </c>
      <c r="E208" s="81">
        <f>costshr!E207-costshr_vorher!E243</f>
        <v>0</v>
      </c>
      <c r="F208" s="81">
        <f>costshr!F207-costshr_vorher!F243</f>
        <v>0</v>
      </c>
      <c r="G208" s="81">
        <f>costshr!G207-costshr_vorher!G243</f>
        <v>0</v>
      </c>
      <c r="H208" s="81">
        <f>costshr!H207-costshr_vorher!H243</f>
        <v>0</v>
      </c>
      <c r="I208" s="81">
        <f>costshr!I207-costshr_vorher!I243</f>
        <v>0</v>
      </c>
      <c r="J208" s="81">
        <f>costshr!J207-costshr_vorher!J243</f>
        <v>0</v>
      </c>
      <c r="K208" s="81">
        <f>costshr!K207-costshr_vorher!K243</f>
        <v>0</v>
      </c>
      <c r="L208" s="81">
        <f>costshr!L207-costshr_vorher!L243</f>
        <v>0</v>
      </c>
      <c r="M208" s="81">
        <f>costshr!M207-costshr_vorher!M243</f>
        <v>0</v>
      </c>
      <c r="N208" s="81">
        <f>costshr!N207-costshr_vorher!N243</f>
        <v>0</v>
      </c>
      <c r="O208" s="81">
        <f>costshr!O207-costshr_vorher!O243</f>
        <v>0</v>
      </c>
      <c r="P208" s="81">
        <f>costshr!P207-costshr_vorher!P243</f>
        <v>0</v>
      </c>
      <c r="Q208" s="81">
        <f>costshr!Q207-costshr_vorher!Q243</f>
        <v>0</v>
      </c>
      <c r="R208" s="81"/>
      <c r="S208" s="81">
        <f>costshr!R207-costshr_vorher!S243</f>
        <v>0</v>
      </c>
      <c r="T208" s="81">
        <f>costshr!S207-costshr_vorher!T243</f>
        <v>0</v>
      </c>
      <c r="U208" s="81">
        <f>costshr!T207-costshr_vorher!U243</f>
        <v>0</v>
      </c>
      <c r="V208" s="81">
        <f>costshr!U207-costshr_vorher!V243</f>
        <v>0</v>
      </c>
    </row>
    <row r="209" spans="1:22" x14ac:dyDescent="0.25">
      <c r="A209" t="str">
        <f>costshr!A208</f>
        <v>CHI</v>
      </c>
      <c r="B209" t="str">
        <f>costshr!B208</f>
        <v>bHYDRO</v>
      </c>
      <c r="C209" s="81">
        <f>costshr!C208-costshr_vorher!C244</f>
        <v>0</v>
      </c>
      <c r="D209" s="81">
        <f>costshr!D208-costshr_vorher!D244</f>
        <v>0</v>
      </c>
      <c r="E209" s="81">
        <f>costshr!E208-costshr_vorher!E244</f>
        <v>0</v>
      </c>
      <c r="F209" s="81">
        <f>costshr!F208-costshr_vorher!F244</f>
        <v>0</v>
      </c>
      <c r="G209" s="81">
        <f>costshr!G208-costshr_vorher!G244</f>
        <v>0</v>
      </c>
      <c r="H209" s="81">
        <f>costshr!H208-costshr_vorher!H244</f>
        <v>0</v>
      </c>
      <c r="I209" s="81">
        <f>costshr!I208-costshr_vorher!I244</f>
        <v>0</v>
      </c>
      <c r="J209" s="81">
        <f>costshr!J208-costshr_vorher!J244</f>
        <v>0</v>
      </c>
      <c r="K209" s="81">
        <f>costshr!K208-costshr_vorher!K244</f>
        <v>0</v>
      </c>
      <c r="L209" s="81">
        <f>costshr!L208-costshr_vorher!L244</f>
        <v>0</v>
      </c>
      <c r="M209" s="81">
        <f>costshr!M208-costshr_vorher!M244</f>
        <v>0</v>
      </c>
      <c r="N209" s="81">
        <f>costshr!N208-costshr_vorher!N244</f>
        <v>0</v>
      </c>
      <c r="O209" s="81">
        <f>costshr!O208-costshr_vorher!O244</f>
        <v>0</v>
      </c>
      <c r="P209" s="81">
        <f>costshr!P208-costshr_vorher!P244</f>
        <v>0</v>
      </c>
      <c r="Q209" s="81">
        <f>costshr!Q208-costshr_vorher!Q244</f>
        <v>0</v>
      </c>
      <c r="R209" s="81"/>
      <c r="S209" s="81">
        <f>costshr!R208-costshr_vorher!S244</f>
        <v>0</v>
      </c>
      <c r="T209" s="81">
        <f>costshr!S208-costshr_vorher!T244</f>
        <v>0</v>
      </c>
      <c r="U209" s="81">
        <f>costshr!T208-costshr_vorher!U244</f>
        <v>0</v>
      </c>
      <c r="V209" s="81">
        <f>costshr!U208-costshr_vorher!V244</f>
        <v>0</v>
      </c>
    </row>
    <row r="210" spans="1:22" x14ac:dyDescent="0.25">
      <c r="A210" t="str">
        <f>costshr!A209</f>
        <v>CHI</v>
      </c>
      <c r="B210" t="str">
        <f>costshr!B209</f>
        <v>bNUC</v>
      </c>
      <c r="C210" s="81">
        <f>costshr!C209-costshr_vorher!C245</f>
        <v>0</v>
      </c>
      <c r="D210" s="81">
        <f>costshr!D209-costshr_vorher!D245</f>
        <v>0</v>
      </c>
      <c r="E210" s="81">
        <f>costshr!E209-costshr_vorher!E245</f>
        <v>0</v>
      </c>
      <c r="F210" s="81">
        <f>costshr!F209-costshr_vorher!F245</f>
        <v>0</v>
      </c>
      <c r="G210" s="81">
        <f>costshr!G209-costshr_vorher!G245</f>
        <v>0</v>
      </c>
      <c r="H210" s="81">
        <f>costshr!H209-costshr_vorher!H245</f>
        <v>0</v>
      </c>
      <c r="I210" s="81">
        <f>costshr!I209-costshr_vorher!I245</f>
        <v>0</v>
      </c>
      <c r="J210" s="81">
        <f>costshr!J209-costshr_vorher!J245</f>
        <v>0</v>
      </c>
      <c r="K210" s="81">
        <f>costshr!K209-costshr_vorher!K245</f>
        <v>0</v>
      </c>
      <c r="L210" s="81">
        <f>costshr!L209-costshr_vorher!L245</f>
        <v>0</v>
      </c>
      <c r="M210" s="81">
        <f>costshr!M209-costshr_vorher!M245</f>
        <v>0</v>
      </c>
      <c r="N210" s="81">
        <f>costshr!N209-costshr_vorher!N245</f>
        <v>0</v>
      </c>
      <c r="O210" s="81">
        <f>costshr!O209-costshr_vorher!O245</f>
        <v>0</v>
      </c>
      <c r="P210" s="81">
        <f>costshr!P209-costshr_vorher!P245</f>
        <v>0</v>
      </c>
      <c r="Q210" s="81">
        <f>costshr!Q209-costshr_vorher!Q245</f>
        <v>0</v>
      </c>
      <c r="R210" s="81"/>
      <c r="S210" s="81">
        <f>costshr!R209-costshr_vorher!S245</f>
        <v>0</v>
      </c>
      <c r="T210" s="81">
        <f>costshr!S209-costshr_vorher!T245</f>
        <v>0</v>
      </c>
      <c r="U210" s="81">
        <f>costshr!T209-costshr_vorher!U245</f>
        <v>0</v>
      </c>
      <c r="V210" s="81">
        <f>costshr!U209-costshr_vorher!V245</f>
        <v>0</v>
      </c>
    </row>
    <row r="211" spans="1:22" x14ac:dyDescent="0.25">
      <c r="A211" t="str">
        <f>costshr!A210</f>
        <v>CHI</v>
      </c>
      <c r="B211" t="str">
        <f>costshr!B210</f>
        <v>bOIL</v>
      </c>
      <c r="C211" s="81">
        <f>costshr!C210-costshr_vorher!C246</f>
        <v>0</v>
      </c>
      <c r="D211" s="81">
        <f>costshr!D210-costshr_vorher!D246</f>
        <v>0</v>
      </c>
      <c r="E211" s="81">
        <f>costshr!E210-costshr_vorher!E246</f>
        <v>0</v>
      </c>
      <c r="F211" s="81">
        <f>costshr!F210-costshr_vorher!F246</f>
        <v>0</v>
      </c>
      <c r="G211" s="81">
        <f>costshr!G210-costshr_vorher!G246</f>
        <v>0</v>
      </c>
      <c r="H211" s="81">
        <f>costshr!H210-costshr_vorher!H246</f>
        <v>0</v>
      </c>
      <c r="I211" s="81">
        <f>costshr!I210-costshr_vorher!I246</f>
        <v>0</v>
      </c>
      <c r="J211" s="81">
        <f>costshr!J210-costshr_vorher!J246</f>
        <v>0</v>
      </c>
      <c r="K211" s="81">
        <f>costshr!K210-costshr_vorher!K246</f>
        <v>0</v>
      </c>
      <c r="L211" s="81">
        <f>costshr!L210-costshr_vorher!L246</f>
        <v>0</v>
      </c>
      <c r="M211" s="81">
        <f>costshr!M210-costshr_vorher!M246</f>
        <v>0</v>
      </c>
      <c r="N211" s="81">
        <f>costshr!N210-costshr_vorher!N246</f>
        <v>0</v>
      </c>
      <c r="O211" s="81">
        <f>costshr!O210-costshr_vorher!O246</f>
        <v>0</v>
      </c>
      <c r="P211" s="81">
        <f>costshr!P210-costshr_vorher!P246</f>
        <v>0</v>
      </c>
      <c r="Q211" s="81">
        <f>costshr!Q210-costshr_vorher!Q246</f>
        <v>0</v>
      </c>
      <c r="R211" s="81"/>
      <c r="S211" s="81">
        <f>costshr!R210-costshr_vorher!S246</f>
        <v>0</v>
      </c>
      <c r="T211" s="81">
        <f>costshr!S210-costshr_vorher!T246</f>
        <v>0</v>
      </c>
      <c r="U211" s="81">
        <f>costshr!T210-costshr_vorher!U246</f>
        <v>0</v>
      </c>
      <c r="V211" s="81">
        <f>costshr!U210-costshr_vorher!V246</f>
        <v>0</v>
      </c>
    </row>
    <row r="212" spans="1:22" x14ac:dyDescent="0.25">
      <c r="A212" t="str">
        <f>costshr!A211</f>
        <v>CHI</v>
      </c>
      <c r="B212" t="str">
        <f>costshr!B211</f>
        <v>mCCS</v>
      </c>
      <c r="C212" s="81">
        <f>costshr!C211-costshr_vorher!C247</f>
        <v>0</v>
      </c>
      <c r="D212" s="81">
        <f>costshr!D211-costshr_vorher!D247</f>
        <v>0</v>
      </c>
      <c r="E212" s="81">
        <f>costshr!E211-costshr_vorher!E247</f>
        <v>0</v>
      </c>
      <c r="F212" s="81">
        <f>costshr!F211-costshr_vorher!F247</f>
        <v>0</v>
      </c>
      <c r="G212" s="81">
        <f>costshr!G211-costshr_vorher!G247</f>
        <v>0</v>
      </c>
      <c r="H212" s="81">
        <f>costshr!H211-costshr_vorher!H247</f>
        <v>0</v>
      </c>
      <c r="I212" s="81">
        <f>costshr!I211-costshr_vorher!I247</f>
        <v>0</v>
      </c>
      <c r="J212" s="81">
        <f>costshr!J211-costshr_vorher!J247</f>
        <v>0</v>
      </c>
      <c r="K212" s="81">
        <f>costshr!K211-costshr_vorher!K247</f>
        <v>0</v>
      </c>
      <c r="L212" s="81">
        <f>costshr!L211-costshr_vorher!L247</f>
        <v>0</v>
      </c>
      <c r="M212" s="81">
        <f>costshr!M211-costshr_vorher!M247</f>
        <v>0</v>
      </c>
      <c r="N212" s="81">
        <f>costshr!N211-costshr_vorher!N247</f>
        <v>0</v>
      </c>
      <c r="O212" s="81">
        <f>costshr!O211-costshr_vorher!O247</f>
        <v>0</v>
      </c>
      <c r="P212" s="81">
        <f>costshr!P211-costshr_vorher!P247</f>
        <v>0</v>
      </c>
      <c r="Q212" s="81">
        <f>costshr!Q211-costshr_vorher!Q247</f>
        <v>0</v>
      </c>
      <c r="R212" s="81"/>
      <c r="S212" s="81">
        <f>costshr!R211-costshr_vorher!S247</f>
        <v>0</v>
      </c>
      <c r="T212" s="81">
        <f>costshr!S211-costshr_vorher!T247</f>
        <v>0</v>
      </c>
      <c r="U212" s="81">
        <f>costshr!T211-costshr_vorher!U247</f>
        <v>0</v>
      </c>
      <c r="V212" s="81">
        <f>costshr!U211-costshr_vorher!V247</f>
        <v>0</v>
      </c>
    </row>
    <row r="213" spans="1:22" x14ac:dyDescent="0.25">
      <c r="A213" t="str">
        <f>costshr!A212</f>
        <v>CHI</v>
      </c>
      <c r="B213" t="str">
        <f>costshr!B212</f>
        <v>mGAS</v>
      </c>
      <c r="C213" s="81">
        <f>costshr!C212-costshr_vorher!C248</f>
        <v>0</v>
      </c>
      <c r="D213" s="81">
        <f>costshr!D212-costshr_vorher!D248</f>
        <v>0</v>
      </c>
      <c r="E213" s="81">
        <f>costshr!E212-costshr_vorher!E248</f>
        <v>0</v>
      </c>
      <c r="F213" s="81">
        <f>costshr!F212-costshr_vorher!F248</f>
        <v>0</v>
      </c>
      <c r="G213" s="81">
        <f>costshr!G212-costshr_vorher!G248</f>
        <v>0</v>
      </c>
      <c r="H213" s="81">
        <f>costshr!H212-costshr_vorher!H248</f>
        <v>0</v>
      </c>
      <c r="I213" s="81">
        <f>costshr!I212-costshr_vorher!I248</f>
        <v>0</v>
      </c>
      <c r="J213" s="81">
        <f>costshr!J212-costshr_vorher!J248</f>
        <v>0</v>
      </c>
      <c r="K213" s="81">
        <f>costshr!K212-costshr_vorher!K248</f>
        <v>0</v>
      </c>
      <c r="L213" s="81">
        <f>costshr!L212-costshr_vorher!L248</f>
        <v>0</v>
      </c>
      <c r="M213" s="81">
        <f>costshr!M212-costshr_vorher!M248</f>
        <v>0</v>
      </c>
      <c r="N213" s="81">
        <f>costshr!N212-costshr_vorher!N248</f>
        <v>0</v>
      </c>
      <c r="O213" s="81">
        <f>costshr!O212-costshr_vorher!O248</f>
        <v>0</v>
      </c>
      <c r="P213" s="81">
        <f>costshr!P212-costshr_vorher!P248</f>
        <v>0</v>
      </c>
      <c r="Q213" s="81">
        <f>costshr!Q212-costshr_vorher!Q248</f>
        <v>0</v>
      </c>
      <c r="R213" s="81"/>
      <c r="S213" s="81">
        <f>costshr!R212-costshr_vorher!S248</f>
        <v>0</v>
      </c>
      <c r="T213" s="81">
        <f>costshr!S212-costshr_vorher!T248</f>
        <v>0</v>
      </c>
      <c r="U213" s="81">
        <f>costshr!T212-costshr_vorher!U248</f>
        <v>0</v>
      </c>
      <c r="V213" s="81">
        <f>costshr!U212-costshr_vorher!V248</f>
        <v>0</v>
      </c>
    </row>
    <row r="214" spans="1:22" x14ac:dyDescent="0.25">
      <c r="A214" t="str">
        <f>costshr!A213</f>
        <v>CHI</v>
      </c>
      <c r="B214" t="str">
        <f>costshr!B213</f>
        <v>mHC</v>
      </c>
      <c r="C214" s="81">
        <f>costshr!C213-costshr_vorher!C249</f>
        <v>0</v>
      </c>
      <c r="D214" s="81">
        <f>costshr!D213-costshr_vorher!D249</f>
        <v>0</v>
      </c>
      <c r="E214" s="81">
        <f>costshr!E213-costshr_vorher!E249</f>
        <v>0</v>
      </c>
      <c r="F214" s="81">
        <f>costshr!F213-costshr_vorher!F249</f>
        <v>0</v>
      </c>
      <c r="G214" s="81">
        <f>costshr!G213-costshr_vorher!G249</f>
        <v>0</v>
      </c>
      <c r="H214" s="81">
        <f>costshr!H213-costshr_vorher!H249</f>
        <v>0</v>
      </c>
      <c r="I214" s="81">
        <f>costshr!I213-costshr_vorher!I249</f>
        <v>0</v>
      </c>
      <c r="J214" s="81">
        <f>costshr!J213-costshr_vorher!J249</f>
        <v>0</v>
      </c>
      <c r="K214" s="81">
        <f>costshr!K213-costshr_vorher!K249</f>
        <v>0</v>
      </c>
      <c r="L214" s="81">
        <f>costshr!L213-costshr_vorher!L249</f>
        <v>0</v>
      </c>
      <c r="M214" s="81">
        <f>costshr!M213-costshr_vorher!M249</f>
        <v>0</v>
      </c>
      <c r="N214" s="81">
        <f>costshr!N213-costshr_vorher!N249</f>
        <v>0</v>
      </c>
      <c r="O214" s="81">
        <f>costshr!O213-costshr_vorher!O249</f>
        <v>0</v>
      </c>
      <c r="P214" s="81">
        <f>costshr!P213-costshr_vorher!P249</f>
        <v>0</v>
      </c>
      <c r="Q214" s="81">
        <f>costshr!Q213-costshr_vorher!Q249</f>
        <v>0</v>
      </c>
      <c r="R214" s="81"/>
      <c r="S214" s="81">
        <f>costshr!R213-costshr_vorher!S249</f>
        <v>0</v>
      </c>
      <c r="T214" s="81">
        <f>costshr!S213-costshr_vorher!T249</f>
        <v>0</v>
      </c>
      <c r="U214" s="81">
        <f>costshr!T213-costshr_vorher!U249</f>
        <v>0</v>
      </c>
      <c r="V214" s="81">
        <f>costshr!U213-costshr_vorher!V249</f>
        <v>0</v>
      </c>
    </row>
    <row r="215" spans="1:22" x14ac:dyDescent="0.25">
      <c r="A215" t="str">
        <f>costshr!A214</f>
        <v>CHI</v>
      </c>
      <c r="B215" t="str">
        <f>costshr!B214</f>
        <v>mOIL</v>
      </c>
      <c r="C215" s="81">
        <f>costshr!C214-costshr_vorher!C250</f>
        <v>0</v>
      </c>
      <c r="D215" s="81">
        <f>costshr!D214-costshr_vorher!D250</f>
        <v>0</v>
      </c>
      <c r="E215" s="81">
        <f>costshr!E214-costshr_vorher!E250</f>
        <v>0</v>
      </c>
      <c r="F215" s="81">
        <f>costshr!F214-costshr_vorher!F250</f>
        <v>0.76904200861662375</v>
      </c>
      <c r="G215" s="81">
        <f>costshr!G214-costshr_vorher!G250</f>
        <v>-7.9144327483549499E-3</v>
      </c>
      <c r="H215" s="81">
        <f>costshr!H214-costshr_vorher!H250</f>
        <v>-7.9144327483549499E-3</v>
      </c>
      <c r="I215" s="81">
        <f>costshr!I214-costshr_vorher!I250</f>
        <v>-7.9144327483549499E-3</v>
      </c>
      <c r="J215" s="81">
        <f>costshr!J214-costshr_vorher!J250</f>
        <v>-3.957216374177475E-3</v>
      </c>
      <c r="K215" s="81">
        <f>costshr!K214-costshr_vorher!K250</f>
        <v>-2.6381442494516501E-3</v>
      </c>
      <c r="L215" s="81">
        <f>costshr!L214-costshr_vorher!L250</f>
        <v>-7.9144327483549499E-3</v>
      </c>
      <c r="M215" s="81">
        <f>costshr!M214-costshr_vorher!M250</f>
        <v>-1.8667946926457679E-2</v>
      </c>
      <c r="N215" s="81">
        <f>costshr!N214-costshr_vorher!N250</f>
        <v>-3.7335893852915359E-3</v>
      </c>
      <c r="O215" s="81">
        <f>costshr!O214-costshr_vorher!O250</f>
        <v>-1.866794692645768E-3</v>
      </c>
      <c r="P215" s="81">
        <f>costshr!P214-costshr_vorher!P250</f>
        <v>-9.3339734632288396E-3</v>
      </c>
      <c r="Q215" s="81">
        <f>costshr!Q214-costshr_vorher!Q250</f>
        <v>-1.8667946926457679E-2</v>
      </c>
      <c r="R215" s="81"/>
      <c r="S215" s="81">
        <f>costshr!R214-costshr_vorher!S250</f>
        <v>-2.6582379674812577E-2</v>
      </c>
      <c r="T215" s="81">
        <f>costshr!S214-costshr_vorher!T250</f>
        <v>0</v>
      </c>
      <c r="U215" s="81">
        <f>costshr!T214-costshr_vorher!U250</f>
        <v>-2.2858711262998242E-2</v>
      </c>
      <c r="V215" s="81">
        <f>costshr!U214-costshr_vorher!V250</f>
        <v>1.7522193018618233E-3</v>
      </c>
    </row>
    <row r="216" spans="1:22" x14ac:dyDescent="0.25">
      <c r="A216" t="str">
        <f>costshr!A215</f>
        <v>CHI</v>
      </c>
      <c r="B216" t="str">
        <f>costshr!B215</f>
        <v>mSOLAR</v>
      </c>
      <c r="C216" s="81">
        <f>costshr!C215-costshr_vorher!C251</f>
        <v>0</v>
      </c>
      <c r="D216" s="81">
        <f>costshr!D215-costshr_vorher!D251</f>
        <v>0</v>
      </c>
      <c r="E216" s="81">
        <f>costshr!E215-costshr_vorher!E251</f>
        <v>0</v>
      </c>
      <c r="F216" s="81">
        <f>costshr!F215-costshr_vorher!F251</f>
        <v>0</v>
      </c>
      <c r="G216" s="81">
        <f>costshr!G215-costshr_vorher!G251</f>
        <v>0</v>
      </c>
      <c r="H216" s="81">
        <f>costshr!H215-costshr_vorher!H251</f>
        <v>0</v>
      </c>
      <c r="I216" s="81">
        <f>costshr!I215-costshr_vorher!I251</f>
        <v>0</v>
      </c>
      <c r="J216" s="81">
        <f>costshr!J215-costshr_vorher!J251</f>
        <v>0</v>
      </c>
      <c r="K216" s="81">
        <f>costshr!K215-costshr_vorher!K251</f>
        <v>0</v>
      </c>
      <c r="L216" s="81">
        <f>costshr!L215-costshr_vorher!L251</f>
        <v>0</v>
      </c>
      <c r="M216" s="81">
        <f>costshr!M215-costshr_vorher!M251</f>
        <v>0</v>
      </c>
      <c r="N216" s="81">
        <f>costshr!N215-costshr_vorher!N251</f>
        <v>0</v>
      </c>
      <c r="O216" s="81">
        <f>costshr!O215-costshr_vorher!O251</f>
        <v>0</v>
      </c>
      <c r="P216" s="81">
        <f>costshr!P215-costshr_vorher!P251</f>
        <v>0</v>
      </c>
      <c r="Q216" s="81">
        <f>costshr!Q215-costshr_vorher!Q251</f>
        <v>0</v>
      </c>
      <c r="R216" s="81"/>
      <c r="S216" s="81">
        <f>costshr!R215-costshr_vorher!S251</f>
        <v>0</v>
      </c>
      <c r="T216" s="81">
        <f>costshr!S215-costshr_vorher!T251</f>
        <v>0</v>
      </c>
      <c r="U216" s="81">
        <f>costshr!T215-costshr_vorher!U251</f>
        <v>0</v>
      </c>
      <c r="V216" s="81">
        <f>costshr!U215-costshr_vorher!V251</f>
        <v>0</v>
      </c>
    </row>
    <row r="217" spans="1:22" x14ac:dyDescent="0.25">
      <c r="A217" t="str">
        <f>costshr!A216</f>
        <v>CHI</v>
      </c>
      <c r="B217" t="str">
        <f>costshr!B216</f>
        <v>mWIND</v>
      </c>
      <c r="C217" s="81">
        <f>costshr!C216-costshr_vorher!C252</f>
        <v>0</v>
      </c>
      <c r="D217" s="81">
        <f>costshr!D216-costshr_vorher!D252</f>
        <v>0</v>
      </c>
      <c r="E217" s="81">
        <f>costshr!E216-costshr_vorher!E252</f>
        <v>0</v>
      </c>
      <c r="F217" s="81">
        <f>costshr!F216-costshr_vorher!F252</f>
        <v>0</v>
      </c>
      <c r="G217" s="81">
        <f>costshr!G216-costshr_vorher!G252</f>
        <v>0</v>
      </c>
      <c r="H217" s="81">
        <f>costshr!H216-costshr_vorher!H252</f>
        <v>0</v>
      </c>
      <c r="I217" s="81">
        <f>costshr!I216-costshr_vorher!I252</f>
        <v>0</v>
      </c>
      <c r="J217" s="81">
        <f>costshr!J216-costshr_vorher!J252</f>
        <v>0</v>
      </c>
      <c r="K217" s="81">
        <f>costshr!K216-costshr_vorher!K252</f>
        <v>0</v>
      </c>
      <c r="L217" s="81">
        <f>costshr!L216-costshr_vorher!L252</f>
        <v>0</v>
      </c>
      <c r="M217" s="81">
        <f>costshr!M216-costshr_vorher!M252</f>
        <v>0</v>
      </c>
      <c r="N217" s="81">
        <f>costshr!N216-costshr_vorher!N252</f>
        <v>0</v>
      </c>
      <c r="O217" s="81">
        <f>costshr!O216-costshr_vorher!O252</f>
        <v>0</v>
      </c>
      <c r="P217" s="81">
        <f>costshr!P216-costshr_vorher!P252</f>
        <v>0</v>
      </c>
      <c r="Q217" s="81">
        <f>costshr!Q216-costshr_vorher!Q252</f>
        <v>0</v>
      </c>
      <c r="R217" s="81"/>
      <c r="S217" s="81">
        <f>costshr!R216-costshr_vorher!S252</f>
        <v>0</v>
      </c>
      <c r="T217" s="81">
        <f>costshr!S216-costshr_vorher!T252</f>
        <v>0</v>
      </c>
      <c r="U217" s="81">
        <f>costshr!T216-costshr_vorher!U252</f>
        <v>0</v>
      </c>
      <c r="V217" s="81">
        <f>costshr!U216-costshr_vorher!V252</f>
        <v>0</v>
      </c>
    </row>
    <row r="218" spans="1:22" x14ac:dyDescent="0.25">
      <c r="A218" t="str">
        <f>costshr!A217</f>
        <v>CHI</v>
      </c>
      <c r="B218" t="str">
        <f>costshr!B217</f>
        <v>pGAS</v>
      </c>
      <c r="C218" s="81">
        <f>costshr!C217-costshr_vorher!C253</f>
        <v>0</v>
      </c>
      <c r="D218" s="81">
        <f>costshr!D217-costshr_vorher!D253</f>
        <v>0</v>
      </c>
      <c r="E218" s="81">
        <f>costshr!E217-costshr_vorher!E253</f>
        <v>0</v>
      </c>
      <c r="F218" s="81">
        <f>costshr!F217-costshr_vorher!F253</f>
        <v>0</v>
      </c>
      <c r="G218" s="81">
        <f>costshr!G217-costshr_vorher!G253</f>
        <v>0</v>
      </c>
      <c r="H218" s="81">
        <f>costshr!H217-costshr_vorher!H253</f>
        <v>0</v>
      </c>
      <c r="I218" s="81">
        <f>costshr!I217-costshr_vorher!I253</f>
        <v>0</v>
      </c>
      <c r="J218" s="81">
        <f>costshr!J217-costshr_vorher!J253</f>
        <v>0</v>
      </c>
      <c r="K218" s="81">
        <f>costshr!K217-costshr_vorher!K253</f>
        <v>0</v>
      </c>
      <c r="L218" s="81">
        <f>costshr!L217-costshr_vorher!L253</f>
        <v>0</v>
      </c>
      <c r="M218" s="81">
        <f>costshr!M217-costshr_vorher!M253</f>
        <v>0</v>
      </c>
      <c r="N218" s="81">
        <f>costshr!N217-costshr_vorher!N253</f>
        <v>0</v>
      </c>
      <c r="O218" s="81">
        <f>costshr!O217-costshr_vorher!O253</f>
        <v>0</v>
      </c>
      <c r="P218" s="81">
        <f>costshr!P217-costshr_vorher!P253</f>
        <v>0</v>
      </c>
      <c r="Q218" s="81">
        <f>costshr!Q217-costshr_vorher!Q253</f>
        <v>0</v>
      </c>
      <c r="R218" s="81"/>
      <c r="S218" s="81">
        <f>costshr!R217-costshr_vorher!S253</f>
        <v>0</v>
      </c>
      <c r="T218" s="81">
        <f>costshr!S217-costshr_vorher!T253</f>
        <v>0</v>
      </c>
      <c r="U218" s="81">
        <f>costshr!T217-costshr_vorher!U253</f>
        <v>0</v>
      </c>
      <c r="V218" s="81">
        <f>costshr!U217-costshr_vorher!V253</f>
        <v>0</v>
      </c>
    </row>
    <row r="219" spans="1:22" x14ac:dyDescent="0.25">
      <c r="A219" t="str">
        <f>costshr!A218</f>
        <v>CHI</v>
      </c>
      <c r="B219" t="str">
        <f>costshr!B218</f>
        <v>pHYDRO</v>
      </c>
      <c r="C219" s="81">
        <f>costshr!C218-costshr_vorher!C254</f>
        <v>0</v>
      </c>
      <c r="D219" s="81">
        <f>costshr!D218-costshr_vorher!D254</f>
        <v>0</v>
      </c>
      <c r="E219" s="81">
        <f>costshr!E218-costshr_vorher!E254</f>
        <v>0</v>
      </c>
      <c r="F219" s="81">
        <f>costshr!F218-costshr_vorher!F254</f>
        <v>0</v>
      </c>
      <c r="G219" s="81">
        <f>costshr!G218-costshr_vorher!G254</f>
        <v>0</v>
      </c>
      <c r="H219" s="81">
        <f>costshr!H218-costshr_vorher!H254</f>
        <v>0</v>
      </c>
      <c r="I219" s="81">
        <f>costshr!I218-costshr_vorher!I254</f>
        <v>0</v>
      </c>
      <c r="J219" s="81">
        <f>costshr!J218-costshr_vorher!J254</f>
        <v>0</v>
      </c>
      <c r="K219" s="81">
        <f>costshr!K218-costshr_vorher!K254</f>
        <v>0</v>
      </c>
      <c r="L219" s="81">
        <f>costshr!L218-costshr_vorher!L254</f>
        <v>0</v>
      </c>
      <c r="M219" s="81">
        <f>costshr!M218-costshr_vorher!M254</f>
        <v>0</v>
      </c>
      <c r="N219" s="81">
        <f>costshr!N218-costshr_vorher!N254</f>
        <v>0</v>
      </c>
      <c r="O219" s="81">
        <f>costshr!O218-costshr_vorher!O254</f>
        <v>0</v>
      </c>
      <c r="P219" s="81">
        <f>costshr!P218-costshr_vorher!P254</f>
        <v>0</v>
      </c>
      <c r="Q219" s="81">
        <f>costshr!Q218-costshr_vorher!Q254</f>
        <v>0</v>
      </c>
      <c r="R219" s="81"/>
      <c r="S219" s="81">
        <f>costshr!R218-costshr_vorher!S254</f>
        <v>0</v>
      </c>
      <c r="T219" s="81">
        <f>costshr!S218-costshr_vorher!T254</f>
        <v>0</v>
      </c>
      <c r="U219" s="81">
        <f>costshr!T218-costshr_vorher!U254</f>
        <v>0</v>
      </c>
      <c r="V219" s="81">
        <f>costshr!U218-costshr_vorher!V254</f>
        <v>0</v>
      </c>
    </row>
    <row r="220" spans="1:22" x14ac:dyDescent="0.25">
      <c r="A220" t="str">
        <f>costshr!A219</f>
        <v>CHI</v>
      </c>
      <c r="B220" t="str">
        <f>costshr!B219</f>
        <v>pOIL</v>
      </c>
      <c r="C220" s="81">
        <f>costshr!C219-costshr_vorher!C255</f>
        <v>0</v>
      </c>
      <c r="D220" s="81">
        <f>costshr!D219-costshr_vorher!D255</f>
        <v>0</v>
      </c>
      <c r="E220" s="81">
        <f>costshr!E219-costshr_vorher!E255</f>
        <v>0</v>
      </c>
      <c r="F220" s="81">
        <f>costshr!F219-costshr_vorher!F255</f>
        <v>0</v>
      </c>
      <c r="G220" s="81">
        <f>costshr!G219-costshr_vorher!G255</f>
        <v>0</v>
      </c>
      <c r="H220" s="81">
        <f>costshr!H219-costshr_vorher!H255</f>
        <v>0</v>
      </c>
      <c r="I220" s="81">
        <f>costshr!I219-costshr_vorher!I255</f>
        <v>0</v>
      </c>
      <c r="J220" s="81">
        <f>costshr!J219-costshr_vorher!J255</f>
        <v>0</v>
      </c>
      <c r="K220" s="81">
        <f>costshr!K219-costshr_vorher!K255</f>
        <v>0</v>
      </c>
      <c r="L220" s="81">
        <f>costshr!L219-costshr_vorher!L255</f>
        <v>0</v>
      </c>
      <c r="M220" s="81">
        <f>costshr!M219-costshr_vorher!M255</f>
        <v>0</v>
      </c>
      <c r="N220" s="81">
        <f>costshr!N219-costshr_vorher!N255</f>
        <v>0</v>
      </c>
      <c r="O220" s="81">
        <f>costshr!O219-costshr_vorher!O255</f>
        <v>0</v>
      </c>
      <c r="P220" s="81">
        <f>costshr!P219-costshr_vorher!P255</f>
        <v>0</v>
      </c>
      <c r="Q220" s="81">
        <f>costshr!Q219-costshr_vorher!Q255</f>
        <v>0</v>
      </c>
      <c r="R220" s="81"/>
      <c r="S220" s="81">
        <f>costshr!R219-costshr_vorher!S255</f>
        <v>0</v>
      </c>
      <c r="T220" s="81">
        <f>costshr!S219-costshr_vorher!T255</f>
        <v>0</v>
      </c>
      <c r="U220" s="81">
        <f>costshr!T219-costshr_vorher!U255</f>
        <v>0</v>
      </c>
      <c r="V220" s="81">
        <f>costshr!U219-costshr_vorher!V255</f>
        <v>0</v>
      </c>
    </row>
    <row r="221" spans="1:22" x14ac:dyDescent="0.25">
      <c r="A221" t="str">
        <f>costshr!A220</f>
        <v>RSA</v>
      </c>
      <c r="B221" t="str">
        <f>costshr!B220</f>
        <v>bBC</v>
      </c>
      <c r="C221" s="81">
        <f>costshr!C220-costshr_vorher!C256</f>
        <v>2.1797172012904265E-2</v>
      </c>
      <c r="D221" s="81">
        <f>costshr!D220-costshr_vorher!D256</f>
        <v>0</v>
      </c>
      <c r="E221" s="81">
        <f>costshr!E220-costshr_vorher!E256</f>
        <v>0</v>
      </c>
      <c r="F221" s="81">
        <f>costshr!F220-costshr_vorher!F256</f>
        <v>0</v>
      </c>
      <c r="G221" s="81">
        <f>costshr!G220-costshr_vorher!G256</f>
        <v>-1.2369882156363244E-3</v>
      </c>
      <c r="H221" s="81">
        <f>costshr!H220-costshr_vorher!H256</f>
        <v>-1.2369882156363244E-3</v>
      </c>
      <c r="I221" s="81">
        <f>costshr!I220-costshr_vorher!I256</f>
        <v>-1.2369882156363244E-3</v>
      </c>
      <c r="J221" s="81">
        <f>costshr!J220-costshr_vorher!J256</f>
        <v>-6.184941078181622E-4</v>
      </c>
      <c r="K221" s="81">
        <f>costshr!K220-costshr_vorher!K256</f>
        <v>-4.1232940521210857E-4</v>
      </c>
      <c r="L221" s="81">
        <f>costshr!L220-costshr_vorher!L256</f>
        <v>-1.2369882156363244E-3</v>
      </c>
      <c r="M221" s="81">
        <f>costshr!M220-costshr_vorher!M256</f>
        <v>-1.4109991644824654E-3</v>
      </c>
      <c r="N221" s="81">
        <f>costshr!N220-costshr_vorher!N256</f>
        <v>-2.82199832896493E-4</v>
      </c>
      <c r="O221" s="81">
        <f>costshr!O220-costshr_vorher!O256</f>
        <v>-1.410999164482465E-4</v>
      </c>
      <c r="P221" s="81">
        <f>costshr!P220-costshr_vorher!P256</f>
        <v>-7.0549958224123271E-4</v>
      </c>
      <c r="Q221" s="81">
        <f>costshr!Q220-costshr_vorher!Q256</f>
        <v>-1.4109991644824654E-3</v>
      </c>
      <c r="R221" s="81"/>
      <c r="S221" s="81">
        <f>costshr!R220-costshr_vorher!S256</f>
        <v>-2.6479873801186493E-3</v>
      </c>
      <c r="T221" s="81">
        <f>costshr!S220-costshr_vorher!T256</f>
        <v>0</v>
      </c>
      <c r="U221" s="81">
        <f>costshr!T220-costshr_vorher!U256</f>
        <v>-3.8361972028407368E-3</v>
      </c>
      <c r="V221" s="81">
        <f>costshr!U220-costshr_vorher!V256</f>
        <v>1.8490420346310946E-2</v>
      </c>
    </row>
    <row r="222" spans="1:22" x14ac:dyDescent="0.25">
      <c r="A222" t="str">
        <f>costshr!A221</f>
        <v>RSA</v>
      </c>
      <c r="B222" t="str">
        <f>costshr!B221</f>
        <v>bBIO</v>
      </c>
      <c r="C222" s="81">
        <f>costshr!C221-costshr_vorher!C257</f>
        <v>0</v>
      </c>
      <c r="D222" s="81">
        <f>costshr!D221-costshr_vorher!D257</f>
        <v>0</v>
      </c>
      <c r="E222" s="81">
        <f>costshr!E221-costshr_vorher!E257</f>
        <v>0</v>
      </c>
      <c r="F222" s="81">
        <f>costshr!F221-costshr_vorher!F257</f>
        <v>0</v>
      </c>
      <c r="G222" s="81">
        <f>costshr!G221-costshr_vorher!G257</f>
        <v>-5.0455780564087789E-5</v>
      </c>
      <c r="H222" s="81">
        <f>costshr!H221-costshr_vorher!H257</f>
        <v>-5.0455780564087789E-5</v>
      </c>
      <c r="I222" s="81">
        <f>costshr!I221-costshr_vorher!I257</f>
        <v>-5.0455780564087789E-5</v>
      </c>
      <c r="J222" s="81">
        <f>costshr!J221-costshr_vorher!J257</f>
        <v>-2.5227890282043895E-5</v>
      </c>
      <c r="K222" s="81">
        <f>costshr!K221-costshr_vorher!K257</f>
        <v>-1.6818593521362307E-5</v>
      </c>
      <c r="L222" s="81">
        <f>costshr!L221-costshr_vorher!L257</f>
        <v>-5.0455780564087789E-5</v>
      </c>
      <c r="M222" s="81">
        <f>costshr!M221-costshr_vorher!M257</f>
        <v>-1.0899494051101223E-4</v>
      </c>
      <c r="N222" s="81">
        <f>costshr!N221-costshr_vorher!N257</f>
        <v>-2.1798988102202446E-5</v>
      </c>
      <c r="O222" s="81">
        <f>costshr!O221-costshr_vorher!O257</f>
        <v>-1.2204030234031493E-3</v>
      </c>
      <c r="P222" s="81">
        <f>costshr!P221-costshr_vorher!P257</f>
        <v>-5.4497470255506116E-5</v>
      </c>
      <c r="Q222" s="81">
        <f>costshr!Q221-costshr_vorher!Q257</f>
        <v>-1.0899494051101223E-4</v>
      </c>
      <c r="R222" s="81"/>
      <c r="S222" s="81">
        <f>costshr!R221-costshr_vorher!S257</f>
        <v>-1.5945072107508007E-4</v>
      </c>
      <c r="T222" s="81">
        <f>costshr!S221-costshr_vorher!T257</f>
        <v>-2.4408060468062986E-3</v>
      </c>
      <c r="U222" s="81">
        <f>costshr!T221-costshr_vorher!U257</f>
        <v>-2.6844566158611138E-4</v>
      </c>
      <c r="V222" s="81">
        <f>costshr!U221-costshr_vorher!V257</f>
        <v>6.886367765242379E-3</v>
      </c>
    </row>
    <row r="223" spans="1:22" x14ac:dyDescent="0.25">
      <c r="A223" t="str">
        <f>costshr!A222</f>
        <v>RSA</v>
      </c>
      <c r="B223" t="str">
        <f>costshr!B222</f>
        <v>bCCS</v>
      </c>
      <c r="C223" s="81">
        <f>costshr!C222-costshr_vorher!C258</f>
        <v>-6.4271454864278099E-2</v>
      </c>
      <c r="D223" s="81">
        <f>costshr!D222-costshr_vorher!D258</f>
        <v>0</v>
      </c>
      <c r="E223" s="81">
        <f>costshr!E222-costshr_vorher!E258</f>
        <v>0</v>
      </c>
      <c r="F223" s="81">
        <f>costshr!F222-costshr_vorher!F258</f>
        <v>0</v>
      </c>
      <c r="G223" s="81">
        <f>costshr!G222-costshr_vorher!G258</f>
        <v>-1.2489991259916292E-3</v>
      </c>
      <c r="H223" s="81">
        <f>costshr!H222-costshr_vorher!H258</f>
        <v>-1.2489991259916292E-3</v>
      </c>
      <c r="I223" s="81">
        <f>costshr!I222-costshr_vorher!I258</f>
        <v>-1.2489991259916292E-3</v>
      </c>
      <c r="J223" s="81">
        <f>costshr!J222-costshr_vorher!J258</f>
        <v>-6.2449956299581461E-4</v>
      </c>
      <c r="K223" s="81">
        <f>costshr!K222-costshr_vorher!K258</f>
        <v>-4.1633304199721003E-4</v>
      </c>
      <c r="L223" s="81">
        <f>costshr!L222-costshr_vorher!L258</f>
        <v>-1.2489991259916292E-3</v>
      </c>
      <c r="M223" s="81">
        <f>costshr!M222-costshr_vorher!M258</f>
        <v>2.1826495300293729E-3</v>
      </c>
      <c r="N223" s="81">
        <f>costshr!N222-costshr_vorher!N258</f>
        <v>4.3652990600587466E-4</v>
      </c>
      <c r="O223" s="81">
        <f>costshr!O222-costshr_vorher!O258</f>
        <v>2.1826495300293733E-4</v>
      </c>
      <c r="P223" s="81">
        <f>costshr!P222-costshr_vorher!P258</f>
        <v>1.0913247650146864E-3</v>
      </c>
      <c r="Q223" s="81">
        <f>costshr!Q222-costshr_vorher!Q258</f>
        <v>2.1826495300293729E-3</v>
      </c>
      <c r="R223" s="81"/>
      <c r="S223" s="81">
        <f>costshr!R222-costshr_vorher!S258</f>
        <v>9.3365040403774885E-4</v>
      </c>
      <c r="T223" s="81">
        <f>costshr!S222-costshr_vorher!T258</f>
        <v>0</v>
      </c>
      <c r="U223" s="81">
        <f>costshr!T222-costshr_vorher!U258</f>
        <v>2.7716710609046458E-3</v>
      </c>
      <c r="V223" s="81">
        <f>costshr!U222-costshr_vorher!V258</f>
        <v>2.1209791906714209E-2</v>
      </c>
    </row>
    <row r="224" spans="1:22" x14ac:dyDescent="0.25">
      <c r="A224" t="str">
        <f>costshr!A223</f>
        <v>RSA</v>
      </c>
      <c r="B224" t="str">
        <f>costshr!B223</f>
        <v>bGAS</v>
      </c>
      <c r="C224" s="81">
        <f>costshr!C223-costshr_vorher!C259</f>
        <v>0</v>
      </c>
      <c r="D224" s="81">
        <f>costshr!D223-costshr_vorher!D259</f>
        <v>0</v>
      </c>
      <c r="E224" s="81">
        <f>costshr!E223-costshr_vorher!E259</f>
        <v>-3.4559778973357935E-2</v>
      </c>
      <c r="F224" s="81">
        <f>costshr!F223-costshr_vorher!F259</f>
        <v>0</v>
      </c>
      <c r="G224" s="81">
        <f>costshr!G223-costshr_vorher!G259</f>
        <v>-2.5657932768016105E-4</v>
      </c>
      <c r="H224" s="81">
        <f>costshr!H223-costshr_vorher!H259</f>
        <v>-2.5657932768016105E-4</v>
      </c>
      <c r="I224" s="81">
        <f>costshr!I223-costshr_vorher!I259</f>
        <v>-2.5657932768016105E-4</v>
      </c>
      <c r="J224" s="81">
        <f>costshr!J223-costshr_vorher!J259</f>
        <v>-1.2828966384008053E-4</v>
      </c>
      <c r="K224" s="81">
        <f>costshr!K223-costshr_vorher!K259</f>
        <v>-8.5526442560053648E-5</v>
      </c>
      <c r="L224" s="81">
        <f>costshr!L223-costshr_vorher!L259</f>
        <v>-2.5657932768016105E-4</v>
      </c>
      <c r="M224" s="81">
        <f>costshr!M223-costshr_vorher!M259</f>
        <v>1.1461794993125243E-3</v>
      </c>
      <c r="N224" s="81">
        <f>costshr!N223-costshr_vorher!N259</f>
        <v>2.2923589986250477E-4</v>
      </c>
      <c r="O224" s="81">
        <f>costshr!O223-costshr_vorher!O259</f>
        <v>1.1461794993125238E-4</v>
      </c>
      <c r="P224" s="81">
        <f>costshr!P223-costshr_vorher!P259</f>
        <v>5.7308974965626213E-4</v>
      </c>
      <c r="Q224" s="81">
        <f>costshr!Q223-costshr_vorher!Q259</f>
        <v>1.1461794993125243E-3</v>
      </c>
      <c r="R224" s="81"/>
      <c r="S224" s="81">
        <f>costshr!R223-costshr_vorher!S259</f>
        <v>8.8960017163237579E-4</v>
      </c>
      <c r="T224" s="81">
        <f>costshr!S223-costshr_vorher!T259</f>
        <v>0</v>
      </c>
      <c r="U224" s="81">
        <f>costshr!T223-costshr_vorher!U259</f>
        <v>2.1121916375657704E-3</v>
      </c>
      <c r="V224" s="81">
        <f>costshr!U223-costshr_vorher!V259</f>
        <v>5.8646020976757997E-3</v>
      </c>
    </row>
    <row r="225" spans="1:22" x14ac:dyDescent="0.25">
      <c r="A225" t="str">
        <f>costshr!A224</f>
        <v>RSA</v>
      </c>
      <c r="B225" t="str">
        <f>costshr!B224</f>
        <v>bGEO</v>
      </c>
      <c r="C225" s="81">
        <f>costshr!C224-costshr_vorher!C260</f>
        <v>0</v>
      </c>
      <c r="D225" s="81">
        <f>costshr!D224-costshr_vorher!D260</f>
        <v>0</v>
      </c>
      <c r="E225" s="81">
        <f>costshr!E224-costshr_vorher!E260</f>
        <v>0</v>
      </c>
      <c r="F225" s="81">
        <f>costshr!F224-costshr_vorher!F260</f>
        <v>0</v>
      </c>
      <c r="G225" s="81">
        <f>costshr!G224-costshr_vorher!G260</f>
        <v>0</v>
      </c>
      <c r="H225" s="81">
        <f>costshr!H224-costshr_vorher!H260</f>
        <v>0</v>
      </c>
      <c r="I225" s="81">
        <f>costshr!I224-costshr_vorher!I260</f>
        <v>0</v>
      </c>
      <c r="J225" s="81">
        <f>costshr!J224-costshr_vorher!J260</f>
        <v>0</v>
      </c>
      <c r="K225" s="81">
        <f>costshr!K224-costshr_vorher!K260</f>
        <v>0</v>
      </c>
      <c r="L225" s="81">
        <f>costshr!L224-costshr_vorher!L260</f>
        <v>0</v>
      </c>
      <c r="M225" s="81">
        <f>costshr!M224-costshr_vorher!M260</f>
        <v>0</v>
      </c>
      <c r="N225" s="81">
        <f>costshr!N224-costshr_vorher!N260</f>
        <v>0</v>
      </c>
      <c r="O225" s="81">
        <f>costshr!O224-costshr_vorher!O260</f>
        <v>0</v>
      </c>
      <c r="P225" s="81">
        <f>costshr!P224-costshr_vorher!P260</f>
        <v>0</v>
      </c>
      <c r="Q225" s="81">
        <f>costshr!Q224-costshr_vorher!Q260</f>
        <v>0</v>
      </c>
      <c r="R225" s="81"/>
      <c r="S225" s="81">
        <f>costshr!R224-costshr_vorher!S260</f>
        <v>0</v>
      </c>
      <c r="T225" s="81">
        <f>costshr!S224-costshr_vorher!T260</f>
        <v>0</v>
      </c>
      <c r="U225" s="81">
        <f>costshr!T224-costshr_vorher!U260</f>
        <v>0</v>
      </c>
      <c r="V225" s="81">
        <f>costshr!U224-costshr_vorher!V260</f>
        <v>0</v>
      </c>
    </row>
    <row r="226" spans="1:22" x14ac:dyDescent="0.25">
      <c r="A226" t="str">
        <f>costshr!A225</f>
        <v>RSA</v>
      </c>
      <c r="B226" t="str">
        <f>costshr!B225</f>
        <v>bHC</v>
      </c>
      <c r="C226" s="81">
        <f>costshr!C225-costshr_vorher!C261</f>
        <v>-8.2653511072580677E-2</v>
      </c>
      <c r="D226" s="81">
        <f>costshr!D225-costshr_vorher!D261</f>
        <v>0</v>
      </c>
      <c r="E226" s="81">
        <f>costshr!E225-costshr_vorher!E261</f>
        <v>0</v>
      </c>
      <c r="F226" s="81">
        <f>costshr!F225-costshr_vorher!F261</f>
        <v>0</v>
      </c>
      <c r="G226" s="81">
        <f>costshr!G225-costshr_vorher!G261</f>
        <v>-1.7947453818811712E-3</v>
      </c>
      <c r="H226" s="81">
        <f>costshr!H225-costshr_vorher!H261</f>
        <v>-1.7947453818811712E-3</v>
      </c>
      <c r="I226" s="81">
        <f>costshr!I225-costshr_vorher!I261</f>
        <v>-1.7947453818811712E-3</v>
      </c>
      <c r="J226" s="81">
        <f>costshr!J225-costshr_vorher!J261</f>
        <v>-8.9737269094058558E-4</v>
      </c>
      <c r="K226" s="81">
        <f>costshr!K225-costshr_vorher!K261</f>
        <v>-5.9824846062705734E-4</v>
      </c>
      <c r="L226" s="81">
        <f>costshr!L225-costshr_vorher!L261</f>
        <v>-1.7947453818811712E-3</v>
      </c>
      <c r="M226" s="81">
        <f>costshr!M225-costshr_vorher!M261</f>
        <v>2.7378523465650308E-3</v>
      </c>
      <c r="N226" s="81">
        <f>costshr!N225-costshr_vorher!N261</f>
        <v>5.4757046931300625E-4</v>
      </c>
      <c r="O226" s="81">
        <f>costshr!O225-costshr_vorher!O261</f>
        <v>2.7378523465650313E-4</v>
      </c>
      <c r="P226" s="81">
        <f>costshr!P225-costshr_vorher!P261</f>
        <v>1.3689261732825154E-3</v>
      </c>
      <c r="Q226" s="81">
        <f>costshr!Q225-costshr_vorher!Q261</f>
        <v>2.7378523465650308E-3</v>
      </c>
      <c r="R226" s="81"/>
      <c r="S226" s="81">
        <f>costshr!R225-costshr_vorher!S261</f>
        <v>9.4310696468388744E-4</v>
      </c>
      <c r="T226" s="81">
        <f>costshr!S225-costshr_vorher!T261</f>
        <v>0</v>
      </c>
      <c r="U226" s="81">
        <f>costshr!T225-costshr_vorher!U261</f>
        <v>3.2486668354756373E-3</v>
      </c>
      <c r="V226" s="81">
        <f>costshr!U225-costshr_vorher!V261</f>
        <v>3.0026884121388889E-2</v>
      </c>
    </row>
    <row r="227" spans="1:22" x14ac:dyDescent="0.25">
      <c r="A227" t="str">
        <f>costshr!A226</f>
        <v>RSA</v>
      </c>
      <c r="B227" t="str">
        <f>costshr!B226</f>
        <v>bHYDRO</v>
      </c>
      <c r="C227" s="81">
        <f>costshr!C226-costshr_vorher!C262</f>
        <v>0</v>
      </c>
      <c r="D227" s="81">
        <f>costshr!D226-costshr_vorher!D262</f>
        <v>0</v>
      </c>
      <c r="E227" s="81">
        <f>costshr!E226-costshr_vorher!E262</f>
        <v>0</v>
      </c>
      <c r="F227" s="81">
        <f>costshr!F226-costshr_vorher!F262</f>
        <v>0</v>
      </c>
      <c r="G227" s="81">
        <f>costshr!G226-costshr_vorher!G262</f>
        <v>-5.8408837332690625E-5</v>
      </c>
      <c r="H227" s="81">
        <f>costshr!H226-costshr_vorher!H262</f>
        <v>-5.8408837332690625E-5</v>
      </c>
      <c r="I227" s="81">
        <f>costshr!I226-costshr_vorher!I262</f>
        <v>-5.8408837332690625E-5</v>
      </c>
      <c r="J227" s="81">
        <f>costshr!J226-costshr_vorher!J262</f>
        <v>-2.9204418666345312E-5</v>
      </c>
      <c r="K227" s="81">
        <f>costshr!K226-costshr_vorher!K262</f>
        <v>-1.9469612444230244E-5</v>
      </c>
      <c r="L227" s="81">
        <f>costshr!L226-costshr_vorher!L262</f>
        <v>-5.8408837332690625E-5</v>
      </c>
      <c r="M227" s="81">
        <f>costshr!M226-costshr_vorher!M262</f>
        <v>-9.4643949381667536E-4</v>
      </c>
      <c r="N227" s="81">
        <f>costshr!N226-costshr_vorher!N262</f>
        <v>-1.8928789876333438E-4</v>
      </c>
      <c r="O227" s="81">
        <f>costshr!O226-costshr_vorher!O262</f>
        <v>-9.4643949381667189E-5</v>
      </c>
      <c r="P227" s="81">
        <f>costshr!P226-costshr_vorher!P262</f>
        <v>-4.7321974690833768E-4</v>
      </c>
      <c r="Q227" s="81">
        <f>costshr!Q226-costshr_vorher!Q262</f>
        <v>-9.4643949381667536E-4</v>
      </c>
      <c r="R227" s="81"/>
      <c r="S227" s="81">
        <f>costshr!R226-costshr_vorher!S262</f>
        <v>-1.0048483311493883E-3</v>
      </c>
      <c r="T227" s="81">
        <f>costshr!S226-costshr_vorher!T262</f>
        <v>0</v>
      </c>
      <c r="U227" s="81">
        <f>costshr!T226-costshr_vorher!U262</f>
        <v>-1.0048483311493883E-3</v>
      </c>
      <c r="V227" s="81">
        <f>costshr!U226-costshr_vorher!V262</f>
        <v>3.3050491640559981E-2</v>
      </c>
    </row>
    <row r="228" spans="1:22" x14ac:dyDescent="0.25">
      <c r="A228" t="str">
        <f>costshr!A227</f>
        <v>RSA</v>
      </c>
      <c r="B228" t="str">
        <f>costshr!B227</f>
        <v>bNUC</v>
      </c>
      <c r="C228" s="81">
        <f>costshr!C227-costshr_vorher!C263</f>
        <v>0</v>
      </c>
      <c r="D228" s="81">
        <f>costshr!D227-costshr_vorher!D263</f>
        <v>0</v>
      </c>
      <c r="E228" s="81">
        <f>costshr!E227-costshr_vorher!E263</f>
        <v>0</v>
      </c>
      <c r="F228" s="81">
        <f>costshr!F227-costshr_vorher!F263</f>
        <v>0</v>
      </c>
      <c r="G228" s="81">
        <f>costshr!G227-costshr_vorher!G263</f>
        <v>-6.5596804094828279E-6</v>
      </c>
      <c r="H228" s="81">
        <f>costshr!H227-costshr_vorher!H263</f>
        <v>-3.1868254969702192E-2</v>
      </c>
      <c r="I228" s="81">
        <f>costshr!I227-costshr_vorher!I263</f>
        <v>-6.5596804094828279E-6</v>
      </c>
      <c r="J228" s="81">
        <f>costshr!J227-costshr_vorher!J263</f>
        <v>-3.2798402047414139E-6</v>
      </c>
      <c r="K228" s="81">
        <f>costshr!K227-costshr_vorher!K263</f>
        <v>-2.1865601364944205E-6</v>
      </c>
      <c r="L228" s="81">
        <f>costshr!L227-costshr_vorher!L263</f>
        <v>-6.5596804094828279E-6</v>
      </c>
      <c r="M228" s="81">
        <f>costshr!M227-costshr_vorher!M263</f>
        <v>4.9101929664953012E-4</v>
      </c>
      <c r="N228" s="81">
        <f>costshr!N227-costshr_vorher!N263</f>
        <v>9.8203859329905677E-5</v>
      </c>
      <c r="O228" s="81">
        <f>costshr!O227-costshr_vorher!O263</f>
        <v>4.9101929664952838E-5</v>
      </c>
      <c r="P228" s="81">
        <f>costshr!P227-costshr_vorher!P263</f>
        <v>2.4550964832476506E-4</v>
      </c>
      <c r="Q228" s="81">
        <f>costshr!Q227-costshr_vorher!Q263</f>
        <v>4.9101929664953012E-4</v>
      </c>
      <c r="R228" s="81"/>
      <c r="S228" s="81">
        <f>costshr!R227-costshr_vorher!S263</f>
        <v>4.844596162400655E-4</v>
      </c>
      <c r="T228" s="81">
        <f>costshr!S227-costshr_vorher!T263</f>
        <v>0</v>
      </c>
      <c r="U228" s="81">
        <f>costshr!T227-costshr_vorher!U263</f>
        <v>1.139152011772733E-3</v>
      </c>
      <c r="V228" s="81">
        <f>costshr!U227-costshr_vorher!V263</f>
        <v>1.8823622278753359E-2</v>
      </c>
    </row>
    <row r="229" spans="1:22" x14ac:dyDescent="0.25">
      <c r="A229" t="str">
        <f>costshr!A228</f>
        <v>RSA</v>
      </c>
      <c r="B229" t="str">
        <f>costshr!B228</f>
        <v>bOIL</v>
      </c>
      <c r="C229" s="81">
        <f>costshr!C228-costshr_vorher!C264</f>
        <v>0</v>
      </c>
      <c r="D229" s="81">
        <f>costshr!D228-costshr_vorher!D264</f>
        <v>0</v>
      </c>
      <c r="E229" s="81">
        <f>costshr!E228-costshr_vorher!E264</f>
        <v>0</v>
      </c>
      <c r="F229" s="81">
        <f>costshr!F228-costshr_vorher!F264</f>
        <v>0</v>
      </c>
      <c r="G229" s="81">
        <f>costshr!G228-costshr_vorher!G264</f>
        <v>0</v>
      </c>
      <c r="H229" s="81">
        <f>costshr!H228-costshr_vorher!H264</f>
        <v>0</v>
      </c>
      <c r="I229" s="81">
        <f>costshr!I228-costshr_vorher!I264</f>
        <v>0</v>
      </c>
      <c r="J229" s="81">
        <f>costshr!J228-costshr_vorher!J264</f>
        <v>0</v>
      </c>
      <c r="K229" s="81">
        <f>costshr!K228-costshr_vorher!K264</f>
        <v>0</v>
      </c>
      <c r="L229" s="81">
        <f>costshr!L228-costshr_vorher!L264</f>
        <v>0</v>
      </c>
      <c r="M229" s="81">
        <f>costshr!M228-costshr_vorher!M264</f>
        <v>0</v>
      </c>
      <c r="N229" s="81">
        <f>costshr!N228-costshr_vorher!N264</f>
        <v>0</v>
      </c>
      <c r="O229" s="81">
        <f>costshr!O228-costshr_vorher!O264</f>
        <v>0</v>
      </c>
      <c r="P229" s="81">
        <f>costshr!P228-costshr_vorher!P264</f>
        <v>0</v>
      </c>
      <c r="Q229" s="81">
        <f>costshr!Q228-costshr_vorher!Q264</f>
        <v>0</v>
      </c>
      <c r="R229" s="81"/>
      <c r="S229" s="81">
        <f>costshr!R228-costshr_vorher!S264</f>
        <v>0</v>
      </c>
      <c r="T229" s="81">
        <f>costshr!S228-costshr_vorher!T264</f>
        <v>0</v>
      </c>
      <c r="U229" s="81">
        <f>costshr!T228-costshr_vorher!U264</f>
        <v>0</v>
      </c>
      <c r="V229" s="81">
        <f>costshr!U228-costshr_vorher!V264</f>
        <v>0</v>
      </c>
    </row>
    <row r="230" spans="1:22" x14ac:dyDescent="0.25">
      <c r="A230" t="str">
        <f>costshr!A229</f>
        <v>RSA</v>
      </c>
      <c r="B230" t="str">
        <f>costshr!B229</f>
        <v>mCCS</v>
      </c>
      <c r="C230" s="81">
        <f>costshr!C229-costshr_vorher!C265</f>
        <v>-7.5952192024769549E-2</v>
      </c>
      <c r="D230" s="81">
        <f>costshr!D229-costshr_vorher!D265</f>
        <v>0</v>
      </c>
      <c r="E230" s="81">
        <f>costshr!E229-costshr_vorher!E265</f>
        <v>0</v>
      </c>
      <c r="F230" s="81">
        <f>costshr!F229-costshr_vorher!F265</f>
        <v>0</v>
      </c>
      <c r="G230" s="81">
        <f>costshr!G229-costshr_vorher!G265</f>
        <v>-1.4775563658530229E-3</v>
      </c>
      <c r="H230" s="81">
        <f>costshr!H229-costshr_vorher!H265</f>
        <v>-1.4775563658530229E-3</v>
      </c>
      <c r="I230" s="81">
        <f>costshr!I229-costshr_vorher!I265</f>
        <v>-1.4775563658530229E-3</v>
      </c>
      <c r="J230" s="81">
        <f>costshr!J229-costshr_vorher!J265</f>
        <v>-7.3877818292651144E-4</v>
      </c>
      <c r="K230" s="81">
        <f>costshr!K229-costshr_vorher!K265</f>
        <v>-4.9251878861767415E-4</v>
      </c>
      <c r="L230" s="81">
        <f>costshr!L229-costshr_vorher!L265</f>
        <v>-1.4775563658530229E-3</v>
      </c>
      <c r="M230" s="81">
        <f>costshr!M229-costshr_vorher!M265</f>
        <v>1.9222595715811634E-3</v>
      </c>
      <c r="N230" s="81">
        <f>costshr!N229-costshr_vorher!N265</f>
        <v>3.844519143162326E-4</v>
      </c>
      <c r="O230" s="81">
        <f>costshr!O229-costshr_vorher!O265</f>
        <v>1.922259571581163E-4</v>
      </c>
      <c r="P230" s="81">
        <f>costshr!P229-costshr_vorher!P265</f>
        <v>9.6112978579058171E-4</v>
      </c>
      <c r="Q230" s="81">
        <f>costshr!Q229-costshr_vorher!Q265</f>
        <v>1.9222595715811634E-3</v>
      </c>
      <c r="R230" s="81"/>
      <c r="S230" s="81">
        <f>costshr!R229-costshr_vorher!S265</f>
        <v>4.4470320572811278E-4</v>
      </c>
      <c r="T230" s="81">
        <f>costshr!S229-costshr_vorher!T265</f>
        <v>0</v>
      </c>
      <c r="U230" s="81">
        <f>costshr!T229-costshr_vorher!U265</f>
        <v>2.0634481081122577E-3</v>
      </c>
      <c r="V230" s="81">
        <f>costshr!U229-costshr_vorher!V265</f>
        <v>4.0415375405086842E-2</v>
      </c>
    </row>
    <row r="231" spans="1:22" x14ac:dyDescent="0.25">
      <c r="A231" t="str">
        <f>costshr!A230</f>
        <v>RSA</v>
      </c>
      <c r="B231" t="str">
        <f>costshr!B230</f>
        <v>mGAS</v>
      </c>
      <c r="C231" s="81">
        <f>costshr!C230-costshr_vorher!C266</f>
        <v>0</v>
      </c>
      <c r="D231" s="81">
        <f>costshr!D230-costshr_vorher!D266</f>
        <v>0</v>
      </c>
      <c r="E231" s="81">
        <f>costshr!E230-costshr_vorher!E266</f>
        <v>-7.1826283576083005E-3</v>
      </c>
      <c r="F231" s="81">
        <f>costshr!F230-costshr_vorher!F266</f>
        <v>0</v>
      </c>
      <c r="G231" s="81">
        <f>costshr!G230-costshr_vorher!G266</f>
        <v>1.1171365428634932E-4</v>
      </c>
      <c r="H231" s="81">
        <f>costshr!H230-costshr_vorher!H266</f>
        <v>1.1171365428634932E-4</v>
      </c>
      <c r="I231" s="81">
        <f>costshr!I230-costshr_vorher!I266</f>
        <v>1.1171365428634932E-4</v>
      </c>
      <c r="J231" s="81">
        <f>costshr!J230-costshr_vorher!J266</f>
        <v>5.5856827143174661E-5</v>
      </c>
      <c r="K231" s="81">
        <f>costshr!K230-costshr_vorher!K266</f>
        <v>3.7237884762116404E-5</v>
      </c>
      <c r="L231" s="81">
        <f>costshr!L230-costshr_vorher!L266</f>
        <v>1.1171365428634932E-4</v>
      </c>
      <c r="M231" s="81">
        <f>costshr!M230-costshr_vorher!M266</f>
        <v>-7.5165411158574502E-5</v>
      </c>
      <c r="N231" s="81">
        <f>costshr!N230-costshr_vorher!N266</f>
        <v>-1.5033082231714944E-5</v>
      </c>
      <c r="O231" s="81">
        <f>costshr!O230-costshr_vorher!O266</f>
        <v>-7.5165411158574719E-6</v>
      </c>
      <c r="P231" s="81">
        <f>costshr!P230-costshr_vorher!P266</f>
        <v>-3.7582705579287251E-5</v>
      </c>
      <c r="Q231" s="81">
        <f>costshr!Q230-costshr_vorher!Q266</f>
        <v>-7.5165411158574502E-5</v>
      </c>
      <c r="R231" s="81"/>
      <c r="S231" s="81">
        <f>costshr!R230-costshr_vorher!S266</f>
        <v>3.6548243127780891E-5</v>
      </c>
      <c r="T231" s="81">
        <f>costshr!S230-costshr_vorher!T266</f>
        <v>0</v>
      </c>
      <c r="U231" s="81">
        <f>costshr!T230-costshr_vorher!U266</f>
        <v>-4.3628195441278161E-5</v>
      </c>
      <c r="V231" s="81">
        <f>costshr!U230-costshr_vorher!V266</f>
        <v>8.3902026405497463E-3</v>
      </c>
    </row>
    <row r="232" spans="1:22" x14ac:dyDescent="0.25">
      <c r="A232" t="str">
        <f>costshr!A231</f>
        <v>RSA</v>
      </c>
      <c r="B232" t="str">
        <f>costshr!B231</f>
        <v>mHC</v>
      </c>
      <c r="C232" s="81">
        <f>costshr!C231-costshr_vorher!C267</f>
        <v>-9.7032240052885466E-2</v>
      </c>
      <c r="D232" s="81">
        <f>costshr!D231-costshr_vorher!D267</f>
        <v>0</v>
      </c>
      <c r="E232" s="81">
        <f>costshr!E231-costshr_vorher!E267</f>
        <v>0</v>
      </c>
      <c r="F232" s="81">
        <f>costshr!F231-costshr_vorher!F267</f>
        <v>0</v>
      </c>
      <c r="G232" s="81">
        <f>costshr!G231-costshr_vorher!G267</f>
        <v>-1.9540497479867032E-3</v>
      </c>
      <c r="H232" s="81">
        <f>costshr!H231-costshr_vorher!H267</f>
        <v>-1.9540497479867032E-3</v>
      </c>
      <c r="I232" s="81">
        <f>costshr!I231-costshr_vorher!I267</f>
        <v>-1.9540497479867032E-3</v>
      </c>
      <c r="J232" s="81">
        <f>costshr!J231-costshr_vorher!J267</f>
        <v>-9.770248739933516E-4</v>
      </c>
      <c r="K232" s="81">
        <f>costshr!K231-costshr_vorher!K267</f>
        <v>-6.5134991599556788E-4</v>
      </c>
      <c r="L232" s="81">
        <f>costshr!L231-costshr_vorher!L267</f>
        <v>-1.9540497479867032E-3</v>
      </c>
      <c r="M232" s="81">
        <f>costshr!M231-costshr_vorher!M267</f>
        <v>3.1949521284723309E-3</v>
      </c>
      <c r="N232" s="81">
        <f>costshr!N231-costshr_vorher!N267</f>
        <v>6.3899042569446609E-4</v>
      </c>
      <c r="O232" s="81">
        <f>costshr!O231-costshr_vorher!O267</f>
        <v>3.1949521284723305E-4</v>
      </c>
      <c r="P232" s="81">
        <f>costshr!P231-costshr_vorher!P267</f>
        <v>1.5974760642361654E-3</v>
      </c>
      <c r="Q232" s="81">
        <f>costshr!Q231-costshr_vorher!Q267</f>
        <v>3.1949521284723309E-3</v>
      </c>
      <c r="R232" s="81"/>
      <c r="S232" s="81">
        <f>costshr!R231-costshr_vorher!S267</f>
        <v>1.2409023804856104E-3</v>
      </c>
      <c r="T232" s="81">
        <f>costshr!S231-costshr_vorher!T267</f>
        <v>0</v>
      </c>
      <c r="U232" s="81">
        <f>costshr!T231-costshr_vorher!U267</f>
        <v>3.9313883834097077E-3</v>
      </c>
      <c r="V232" s="81">
        <f>costshr!U231-costshr_vorher!V267</f>
        <v>3.4881528341048851E-2</v>
      </c>
    </row>
    <row r="233" spans="1:22" x14ac:dyDescent="0.25">
      <c r="A233" t="str">
        <f>costshr!A232</f>
        <v>RSA</v>
      </c>
      <c r="B233" t="str">
        <f>costshr!B232</f>
        <v>mOIL</v>
      </c>
      <c r="C233" s="81">
        <f>costshr!C232-costshr_vorher!C268</f>
        <v>0</v>
      </c>
      <c r="D233" s="81">
        <f>costshr!D232-costshr_vorher!D268</f>
        <v>0</v>
      </c>
      <c r="E233" s="81">
        <f>costshr!E232-costshr_vorher!E268</f>
        <v>0</v>
      </c>
      <c r="F233" s="81">
        <f>costshr!F232-costshr_vorher!F268</f>
        <v>0</v>
      </c>
      <c r="G233" s="81">
        <f>costshr!G232-costshr_vorher!G268</f>
        <v>0</v>
      </c>
      <c r="H233" s="81">
        <f>costshr!H232-costshr_vorher!H268</f>
        <v>0</v>
      </c>
      <c r="I233" s="81">
        <f>costshr!I232-costshr_vorher!I268</f>
        <v>0</v>
      </c>
      <c r="J233" s="81">
        <f>costshr!J232-costshr_vorher!J268</f>
        <v>0</v>
      </c>
      <c r="K233" s="81">
        <f>costshr!K232-costshr_vorher!K268</f>
        <v>0</v>
      </c>
      <c r="L233" s="81">
        <f>costshr!L232-costshr_vorher!L268</f>
        <v>0</v>
      </c>
      <c r="M233" s="81">
        <f>costshr!M232-costshr_vorher!M268</f>
        <v>0</v>
      </c>
      <c r="N233" s="81">
        <f>costshr!N232-costshr_vorher!N268</f>
        <v>0</v>
      </c>
      <c r="O233" s="81">
        <f>costshr!O232-costshr_vorher!O268</f>
        <v>0</v>
      </c>
      <c r="P233" s="81">
        <f>costshr!P232-costshr_vorher!P268</f>
        <v>0</v>
      </c>
      <c r="Q233" s="81">
        <f>costshr!Q232-costshr_vorher!Q268</f>
        <v>0</v>
      </c>
      <c r="R233" s="81"/>
      <c r="S233" s="81">
        <f>costshr!R232-costshr_vorher!S268</f>
        <v>0</v>
      </c>
      <c r="T233" s="81">
        <f>costshr!S232-costshr_vorher!T268</f>
        <v>0</v>
      </c>
      <c r="U233" s="81">
        <f>costshr!T232-costshr_vorher!U268</f>
        <v>0</v>
      </c>
      <c r="V233" s="81">
        <f>costshr!U232-costshr_vorher!V268</f>
        <v>0</v>
      </c>
    </row>
    <row r="234" spans="1:22" x14ac:dyDescent="0.25">
      <c r="A234" t="str">
        <f>costshr!A233</f>
        <v>RSA</v>
      </c>
      <c r="B234" t="str">
        <f>costshr!B233</f>
        <v>mSOLAR</v>
      </c>
      <c r="C234" s="81">
        <f>costshr!C233-costshr_vorher!C269</f>
        <v>0</v>
      </c>
      <c r="D234" s="81">
        <f>costshr!D233-costshr_vorher!D269</f>
        <v>0</v>
      </c>
      <c r="E234" s="81">
        <f>costshr!E233-costshr_vorher!E269</f>
        <v>0</v>
      </c>
      <c r="F234" s="81">
        <f>costshr!F233-costshr_vorher!F269</f>
        <v>0</v>
      </c>
      <c r="G234" s="81">
        <f>costshr!G233-costshr_vorher!G269</f>
        <v>0</v>
      </c>
      <c r="H234" s="81">
        <f>costshr!H233-costshr_vorher!H269</f>
        <v>0</v>
      </c>
      <c r="I234" s="81">
        <f>costshr!I233-costshr_vorher!I269</f>
        <v>0</v>
      </c>
      <c r="J234" s="81">
        <f>costshr!J233-costshr_vorher!J269</f>
        <v>0</v>
      </c>
      <c r="K234" s="81">
        <f>costshr!K233-costshr_vorher!K269</f>
        <v>0</v>
      </c>
      <c r="L234" s="81">
        <f>costshr!L233-costshr_vorher!L269</f>
        <v>0</v>
      </c>
      <c r="M234" s="81">
        <f>costshr!M233-costshr_vorher!M269</f>
        <v>0</v>
      </c>
      <c r="N234" s="81">
        <f>costshr!N233-costshr_vorher!N269</f>
        <v>0</v>
      </c>
      <c r="O234" s="81">
        <f>costshr!O233-costshr_vorher!O269</f>
        <v>0</v>
      </c>
      <c r="P234" s="81">
        <f>costshr!P233-costshr_vorher!P269</f>
        <v>0</v>
      </c>
      <c r="Q234" s="81">
        <f>costshr!Q233-costshr_vorher!Q269</f>
        <v>0</v>
      </c>
      <c r="R234" s="81"/>
      <c r="S234" s="81">
        <f>costshr!R233-costshr_vorher!S269</f>
        <v>0</v>
      </c>
      <c r="T234" s="81">
        <f>costshr!S233-costshr_vorher!T269</f>
        <v>0</v>
      </c>
      <c r="U234" s="81">
        <f>costshr!T233-costshr_vorher!U269</f>
        <v>0</v>
      </c>
      <c r="V234" s="81">
        <f>costshr!U233-costshr_vorher!V269</f>
        <v>0</v>
      </c>
    </row>
    <row r="235" spans="1:22" x14ac:dyDescent="0.25">
      <c r="A235" t="str">
        <f>costshr!A234</f>
        <v>RSA</v>
      </c>
      <c r="B235" t="str">
        <f>costshr!B234</f>
        <v>mWIND</v>
      </c>
      <c r="C235" s="81">
        <f>costshr!C234-costshr_vorher!C270</f>
        <v>0</v>
      </c>
      <c r="D235" s="81">
        <f>costshr!D234-costshr_vorher!D270</f>
        <v>0</v>
      </c>
      <c r="E235" s="81">
        <f>costshr!E234-costshr_vorher!E270</f>
        <v>0</v>
      </c>
      <c r="F235" s="81">
        <f>costshr!F234-costshr_vorher!F270</f>
        <v>0</v>
      </c>
      <c r="G235" s="81">
        <f>costshr!G234-costshr_vorher!G270</f>
        <v>0</v>
      </c>
      <c r="H235" s="81">
        <f>costshr!H234-costshr_vorher!H270</f>
        <v>0</v>
      </c>
      <c r="I235" s="81">
        <f>costshr!I234-costshr_vorher!I270</f>
        <v>0</v>
      </c>
      <c r="J235" s="81">
        <f>costshr!J234-costshr_vorher!J270</f>
        <v>0</v>
      </c>
      <c r="K235" s="81">
        <f>costshr!K234-costshr_vorher!K270</f>
        <v>0</v>
      </c>
      <c r="L235" s="81">
        <f>costshr!L234-costshr_vorher!L270</f>
        <v>0</v>
      </c>
      <c r="M235" s="81">
        <f>costshr!M234-costshr_vorher!M270</f>
        <v>0</v>
      </c>
      <c r="N235" s="81">
        <f>costshr!N234-costshr_vorher!N270</f>
        <v>0</v>
      </c>
      <c r="O235" s="81">
        <f>costshr!O234-costshr_vorher!O270</f>
        <v>0</v>
      </c>
      <c r="P235" s="81">
        <f>costshr!P234-costshr_vorher!P270</f>
        <v>0</v>
      </c>
      <c r="Q235" s="81">
        <f>costshr!Q234-costshr_vorher!Q270</f>
        <v>0</v>
      </c>
      <c r="R235" s="81"/>
      <c r="S235" s="81">
        <f>costshr!R234-costshr_vorher!S270</f>
        <v>0</v>
      </c>
      <c r="T235" s="81">
        <f>costshr!S234-costshr_vorher!T270</f>
        <v>0</v>
      </c>
      <c r="U235" s="81">
        <f>costshr!T234-costshr_vorher!U270</f>
        <v>0</v>
      </c>
      <c r="V235" s="81">
        <f>costshr!U234-costshr_vorher!V270</f>
        <v>0</v>
      </c>
    </row>
    <row r="236" spans="1:22" x14ac:dyDescent="0.25">
      <c r="A236" t="str">
        <f>costshr!A235</f>
        <v>RSA</v>
      </c>
      <c r="B236" t="str">
        <f>costshr!B235</f>
        <v>pGAS</v>
      </c>
      <c r="C236" s="81">
        <f>costshr!C235-costshr_vorher!C271</f>
        <v>0</v>
      </c>
      <c r="D236" s="81">
        <f>costshr!D235-costshr_vorher!D271</f>
        <v>0</v>
      </c>
      <c r="E236" s="81">
        <f>costshr!E235-costshr_vorher!E271</f>
        <v>-3.9890633722408309E-2</v>
      </c>
      <c r="F236" s="81">
        <f>costshr!F235-costshr_vorher!F271</f>
        <v>0</v>
      </c>
      <c r="G236" s="81">
        <f>costshr!G235-costshr_vorher!G271</f>
        <v>7.8484004266800647E-6</v>
      </c>
      <c r="H236" s="81">
        <f>costshr!H235-costshr_vorher!H271</f>
        <v>7.8484004266800647E-6</v>
      </c>
      <c r="I236" s="81">
        <f>costshr!I235-costshr_vorher!I271</f>
        <v>7.8484004266800647E-6</v>
      </c>
      <c r="J236" s="81">
        <f>costshr!J235-costshr_vorher!J271</f>
        <v>3.9242002133400324E-6</v>
      </c>
      <c r="K236" s="81">
        <f>costshr!K235-costshr_vorher!K271</f>
        <v>2.6161334755600216E-6</v>
      </c>
      <c r="L236" s="81">
        <f>costshr!L235-costshr_vorher!L271</f>
        <v>7.8484004266800647E-6</v>
      </c>
      <c r="M236" s="81">
        <f>costshr!M235-costshr_vorher!M271</f>
        <v>1.5480805116958075E-3</v>
      </c>
      <c r="N236" s="81">
        <f>costshr!N235-costshr_vorher!N271</f>
        <v>3.0961610233916099E-4</v>
      </c>
      <c r="O236" s="81">
        <f>costshr!O235-costshr_vorher!O271</f>
        <v>1.5480805116958049E-4</v>
      </c>
      <c r="P236" s="81">
        <f>costshr!P235-costshr_vorher!P271</f>
        <v>7.7404025584790377E-4</v>
      </c>
      <c r="Q236" s="81">
        <f>costshr!Q235-costshr_vorher!Q271</f>
        <v>1.5480805116958075E-3</v>
      </c>
      <c r="R236" s="81"/>
      <c r="S236" s="81">
        <f>costshr!R235-costshr_vorher!S271</f>
        <v>1.5559289121224937E-3</v>
      </c>
      <c r="T236" s="81">
        <f>costshr!S235-costshr_vorher!T271</f>
        <v>0</v>
      </c>
      <c r="U236" s="81">
        <f>costshr!T235-costshr_vorher!U271</f>
        <v>3.2072147912646023E-3</v>
      </c>
      <c r="V236" s="81">
        <f>costshr!U235-costshr_vorher!V271</f>
        <v>-1.3052509984903312E-3</v>
      </c>
    </row>
    <row r="237" spans="1:22" x14ac:dyDescent="0.25">
      <c r="A237" t="str">
        <f>costshr!A236</f>
        <v>RSA</v>
      </c>
      <c r="B237" t="str">
        <f>costshr!B236</f>
        <v>pHYDRO</v>
      </c>
      <c r="C237" s="81">
        <f>costshr!C236-costshr_vorher!C272</f>
        <v>0</v>
      </c>
      <c r="D237" s="81">
        <f>costshr!D236-costshr_vorher!D272</f>
        <v>0</v>
      </c>
      <c r="E237" s="81">
        <f>costshr!E236-costshr_vorher!E272</f>
        <v>0</v>
      </c>
      <c r="F237" s="81">
        <f>costshr!F236-costshr_vorher!F272</f>
        <v>0</v>
      </c>
      <c r="G237" s="81">
        <f>costshr!G236-costshr_vorher!G272</f>
        <v>7.4007074808322363E-8</v>
      </c>
      <c r="H237" s="81">
        <f>costshr!H236-costshr_vorher!H272</f>
        <v>7.4007074808322363E-8</v>
      </c>
      <c r="I237" s="81">
        <f>costshr!I236-costshr_vorher!I272</f>
        <v>7.4007074808322363E-8</v>
      </c>
      <c r="J237" s="81">
        <f>costshr!J236-costshr_vorher!J272</f>
        <v>3.7003537404161181E-8</v>
      </c>
      <c r="K237" s="81">
        <f>costshr!K236-costshr_vorher!K272</f>
        <v>2.4669024936102937E-8</v>
      </c>
      <c r="L237" s="81">
        <f>costshr!L236-costshr_vorher!L272</f>
        <v>7.4007074808322363E-8</v>
      </c>
      <c r="M237" s="81">
        <f>costshr!M236-costshr_vorher!M272</f>
        <v>7.1951322730308409E-6</v>
      </c>
      <c r="N237" s="81">
        <f>costshr!N236-costshr_vorher!N272</f>
        <v>1.4390264546065151E-6</v>
      </c>
      <c r="O237" s="81">
        <f>costshr!O236-costshr_vorher!O272</f>
        <v>7.1951322730325756E-7</v>
      </c>
      <c r="P237" s="81">
        <f>costshr!P236-costshr_vorher!P272</f>
        <v>3.5975661365154205E-6</v>
      </c>
      <c r="Q237" s="81">
        <f>costshr!Q236-costshr_vorher!Q272</f>
        <v>7.1951322730308409E-6</v>
      </c>
      <c r="R237" s="81"/>
      <c r="S237" s="81">
        <f>costshr!R236-costshr_vorher!S272</f>
        <v>7.2691393478395427E-6</v>
      </c>
      <c r="T237" s="81">
        <f>costshr!S236-costshr_vorher!T272</f>
        <v>0</v>
      </c>
      <c r="U237" s="81">
        <f>costshr!T236-costshr_vorher!U272</f>
        <v>7.2691393478395427E-6</v>
      </c>
      <c r="V237" s="81">
        <f>costshr!U236-costshr_vorher!V272</f>
        <v>-2.4904007496505398E-4</v>
      </c>
    </row>
    <row r="238" spans="1:22" x14ac:dyDescent="0.25">
      <c r="A238" t="str">
        <f>costshr!A237</f>
        <v>RSA</v>
      </c>
      <c r="B238" t="str">
        <f>costshr!B237</f>
        <v>pOIL</v>
      </c>
      <c r="C238" s="81">
        <f>costshr!C237-costshr_vorher!C273</f>
        <v>0</v>
      </c>
      <c r="D238" s="81">
        <f>costshr!D237-costshr_vorher!D273</f>
        <v>0</v>
      </c>
      <c r="E238" s="81">
        <f>costshr!E237-costshr_vorher!E273</f>
        <v>0</v>
      </c>
      <c r="F238" s="81">
        <f>costshr!F237-costshr_vorher!F273</f>
        <v>-1.6911206882270768E-3</v>
      </c>
      <c r="G238" s="81">
        <f>costshr!G237-costshr_vorher!G273</f>
        <v>0</v>
      </c>
      <c r="H238" s="81">
        <f>costshr!H237-costshr_vorher!H273</f>
        <v>0</v>
      </c>
      <c r="I238" s="81">
        <f>costshr!I237-costshr_vorher!I273</f>
        <v>0</v>
      </c>
      <c r="J238" s="81">
        <f>costshr!J237-costshr_vorher!J273</f>
        <v>0</v>
      </c>
      <c r="K238" s="81">
        <f>costshr!K237-costshr_vorher!K273</f>
        <v>0</v>
      </c>
      <c r="L238" s="81">
        <f>costshr!L237-costshr_vorher!L273</f>
        <v>0</v>
      </c>
      <c r="M238" s="81">
        <f>costshr!M237-costshr_vorher!M273</f>
        <v>-8.514597370055943E-5</v>
      </c>
      <c r="N238" s="81">
        <f>costshr!N237-costshr_vorher!N273</f>
        <v>-1.7029194740111192E-5</v>
      </c>
      <c r="O238" s="81">
        <f>costshr!O237-costshr_vorher!O273</f>
        <v>-8.514597370055596E-6</v>
      </c>
      <c r="P238" s="81">
        <f>costshr!P237-costshr_vorher!P273</f>
        <v>-4.2572986850279715E-5</v>
      </c>
      <c r="Q238" s="81">
        <f>costshr!Q237-costshr_vorher!Q273</f>
        <v>-8.514597370055943E-5</v>
      </c>
      <c r="R238" s="81"/>
      <c r="S238" s="81">
        <f>costshr!R237-costshr_vorher!S273</f>
        <v>-8.514597370055943E-5</v>
      </c>
      <c r="T238" s="81">
        <f>costshr!S237-costshr_vorher!T273</f>
        <v>0</v>
      </c>
      <c r="U238" s="81">
        <f>costshr!T237-costshr_vorher!U273</f>
        <v>-1.7596834564779368E-4</v>
      </c>
      <c r="V238" s="81">
        <f>costshr!U237-costshr_vorher!V273</f>
        <v>3.9592227997931398E-3</v>
      </c>
    </row>
    <row r="239" spans="1:22" x14ac:dyDescent="0.25">
      <c r="A239" t="str">
        <f>costshr!A238</f>
        <v>OEC</v>
      </c>
      <c r="B239" t="str">
        <f>costshr!B238</f>
        <v>bBC</v>
      </c>
      <c r="C239" s="81">
        <f>costshr!C238-costshr_vorher!C274</f>
        <v>-1.2663469472370403E-2</v>
      </c>
      <c r="D239" s="81">
        <f>costshr!D238-costshr_vorher!D274</f>
        <v>0</v>
      </c>
      <c r="E239" s="81">
        <f>costshr!E238-costshr_vorher!E274</f>
        <v>0</v>
      </c>
      <c r="F239" s="81">
        <f>costshr!F238-costshr_vorher!F274</f>
        <v>0</v>
      </c>
      <c r="G239" s="81">
        <f>costshr!G238-costshr_vorher!G274</f>
        <v>9.6383012634417876E-4</v>
      </c>
      <c r="H239" s="81">
        <f>costshr!H238-costshr_vorher!H274</f>
        <v>9.6383012634417876E-4</v>
      </c>
      <c r="I239" s="81">
        <f>costshr!I238-costshr_vorher!I274</f>
        <v>9.6383012634417876E-4</v>
      </c>
      <c r="J239" s="81">
        <f>costshr!J238-costshr_vorher!J274</f>
        <v>4.8191506317208938E-4</v>
      </c>
      <c r="K239" s="81">
        <f>costshr!K238-costshr_vorher!K274</f>
        <v>3.2127670878139307E-4</v>
      </c>
      <c r="L239" s="81">
        <f>costshr!L238-costshr_vorher!L274</f>
        <v>9.6383012634417876E-4</v>
      </c>
      <c r="M239" s="81">
        <f>costshr!M238-costshr_vorher!M274</f>
        <v>1.3200438770347919E-3</v>
      </c>
      <c r="N239" s="81">
        <f>costshr!N238-costshr_vorher!N274</f>
        <v>2.640087754069583E-4</v>
      </c>
      <c r="O239" s="81">
        <f>costshr!O238-costshr_vorher!O274</f>
        <v>1.3200438770347915E-4</v>
      </c>
      <c r="P239" s="81">
        <f>costshr!P238-costshr_vorher!P274</f>
        <v>6.6002193851739596E-4</v>
      </c>
      <c r="Q239" s="81">
        <f>costshr!Q238-costshr_vorher!Q274</f>
        <v>1.3200438770347919E-3</v>
      </c>
      <c r="R239" s="81"/>
      <c r="S239" s="81">
        <f>costshr!R238-costshr_vorher!S274</f>
        <v>2.2838740033788649E-3</v>
      </c>
      <c r="T239" s="81">
        <f>costshr!S238-costshr_vorher!T274</f>
        <v>0</v>
      </c>
      <c r="U239" s="81">
        <f>costshr!T238-costshr_vorher!U274</f>
        <v>3.3954898998292474E-3</v>
      </c>
      <c r="V239" s="81">
        <f>costshr!U238-costshr_vorher!V274</f>
        <v>-2.3849252133342484E-2</v>
      </c>
    </row>
    <row r="240" spans="1:22" x14ac:dyDescent="0.25">
      <c r="A240" t="str">
        <f>costshr!A239</f>
        <v>OEC</v>
      </c>
      <c r="B240" t="str">
        <f>costshr!B239</f>
        <v>bBIO</v>
      </c>
      <c r="C240" s="81">
        <f>costshr!C239-costshr_vorher!C275</f>
        <v>0</v>
      </c>
      <c r="D240" s="81">
        <f>costshr!D239-costshr_vorher!D275</f>
        <v>0</v>
      </c>
      <c r="E240" s="81">
        <f>costshr!E239-costshr_vorher!E275</f>
        <v>0</v>
      </c>
      <c r="F240" s="81">
        <f>costshr!F239-costshr_vorher!F275</f>
        <v>0</v>
      </c>
      <c r="G240" s="81">
        <f>costshr!G239-costshr_vorher!G275</f>
        <v>1.7258766986182929E-5</v>
      </c>
      <c r="H240" s="81">
        <f>costshr!H239-costshr_vorher!H275</f>
        <v>1.7258766986182929E-5</v>
      </c>
      <c r="I240" s="81">
        <f>costshr!I239-costshr_vorher!I275</f>
        <v>1.7258766986182929E-5</v>
      </c>
      <c r="J240" s="81">
        <f>costshr!J239-costshr_vorher!J275</f>
        <v>8.6293834930914644E-6</v>
      </c>
      <c r="K240" s="81">
        <f>costshr!K239-costshr_vorher!K275</f>
        <v>5.7529223287276429E-6</v>
      </c>
      <c r="L240" s="81">
        <f>costshr!L239-costshr_vorher!L275</f>
        <v>1.7258766986182929E-5</v>
      </c>
      <c r="M240" s="81">
        <f>costshr!M239-costshr_vorher!M275</f>
        <v>3.7282512725467579E-5</v>
      </c>
      <c r="N240" s="81">
        <f>costshr!N239-costshr_vorher!N275</f>
        <v>7.4565025450935157E-6</v>
      </c>
      <c r="O240" s="81">
        <f>costshr!O239-costshr_vorher!O275</f>
        <v>-0.17329670112876169</v>
      </c>
      <c r="P240" s="81">
        <f>costshr!P239-costshr_vorher!P275</f>
        <v>1.8641256362733789E-5</v>
      </c>
      <c r="Q240" s="81">
        <f>costshr!Q239-costshr_vorher!Q275</f>
        <v>3.7282512725467579E-5</v>
      </c>
      <c r="R240" s="81"/>
      <c r="S240" s="81">
        <f>costshr!R239-costshr_vorher!S275</f>
        <v>5.4541279711630558E-5</v>
      </c>
      <c r="T240" s="81">
        <f>costshr!S239-costshr_vorher!T275</f>
        <v>8.3489547380616314E-4</v>
      </c>
      <c r="U240" s="81">
        <f>costshr!T239-costshr_vorher!U275</f>
        <v>9.1823792437099871E-5</v>
      </c>
      <c r="V240" s="81">
        <f>costshr!U239-costshr_vorher!V275</f>
        <v>-2.355532216780221E-3</v>
      </c>
    </row>
    <row r="241" spans="1:22" x14ac:dyDescent="0.25">
      <c r="A241" t="str">
        <f>costshr!A240</f>
        <v>OEC</v>
      </c>
      <c r="B241" t="str">
        <f>costshr!B240</f>
        <v>bCCS</v>
      </c>
      <c r="C241" s="81">
        <f>costshr!C240-costshr_vorher!C276</f>
        <v>-6.7130302571116851E-2</v>
      </c>
      <c r="D241" s="81">
        <f>costshr!D240-costshr_vorher!D276</f>
        <v>0</v>
      </c>
      <c r="E241" s="81">
        <f>costshr!E240-costshr_vorher!E276</f>
        <v>0</v>
      </c>
      <c r="F241" s="81">
        <f>costshr!F240-costshr_vorher!F276</f>
        <v>0</v>
      </c>
      <c r="G241" s="81">
        <f>costshr!G240-costshr_vorher!G276</f>
        <v>-1.2547692177876484E-3</v>
      </c>
      <c r="H241" s="81">
        <f>costshr!H240-costshr_vorher!H276</f>
        <v>-1.2547692177876484E-3</v>
      </c>
      <c r="I241" s="81">
        <f>costshr!I240-costshr_vorher!I276</f>
        <v>-1.2547692177876484E-3</v>
      </c>
      <c r="J241" s="81">
        <f>costshr!J240-costshr_vorher!J276</f>
        <v>-6.2738460889382418E-4</v>
      </c>
      <c r="K241" s="81">
        <f>costshr!K240-costshr_vorher!K276</f>
        <v>-4.1825640592921612E-4</v>
      </c>
      <c r="L241" s="81">
        <f>costshr!L240-costshr_vorher!L276</f>
        <v>-1.2547692177876484E-3</v>
      </c>
      <c r="M241" s="81">
        <f>costshr!M240-costshr_vorher!M276</f>
        <v>4.2153809734172942E-3</v>
      </c>
      <c r="N241" s="81">
        <f>costshr!N240-costshr_vorher!N276</f>
        <v>8.4307619468345849E-4</v>
      </c>
      <c r="O241" s="81">
        <f>costshr!O240-costshr_vorher!O276</f>
        <v>4.2153809734172924E-4</v>
      </c>
      <c r="P241" s="81">
        <f>costshr!P240-costshr_vorher!P276</f>
        <v>2.1076904867086471E-3</v>
      </c>
      <c r="Q241" s="81">
        <f>costshr!Q240-costshr_vorher!Q276</f>
        <v>4.2153809734172942E-3</v>
      </c>
      <c r="R241" s="81"/>
      <c r="S241" s="81">
        <f>costshr!R240-costshr_vorher!S276</f>
        <v>2.960611755629651E-3</v>
      </c>
      <c r="T241" s="81">
        <f>costshr!S240-costshr_vorher!T276</f>
        <v>0</v>
      </c>
      <c r="U241" s="81">
        <f>costshr!T240-costshr_vorher!U276</f>
        <v>6.5104062595599949E-3</v>
      </c>
      <c r="V241" s="81">
        <f>costshr!U240-costshr_vorher!V276</f>
        <v>-2.3083731725234292E-2</v>
      </c>
    </row>
    <row r="242" spans="1:22" x14ac:dyDescent="0.25">
      <c r="A242" t="str">
        <f>costshr!A241</f>
        <v>OEC</v>
      </c>
      <c r="B242" t="str">
        <f>costshr!B241</f>
        <v>bGAS</v>
      </c>
      <c r="C242" s="81">
        <f>costshr!C241-costshr_vorher!C277</f>
        <v>0</v>
      </c>
      <c r="D242" s="81">
        <f>costshr!D241-costshr_vorher!D277</f>
        <v>0</v>
      </c>
      <c r="E242" s="81">
        <f>costshr!E241-costshr_vorher!E277</f>
        <v>-0.23483971510778856</v>
      </c>
      <c r="F242" s="81">
        <f>costshr!F241-costshr_vorher!F277</f>
        <v>0</v>
      </c>
      <c r="G242" s="81">
        <f>costshr!G241-costshr_vorher!G277</f>
        <v>-4.2495670199330744E-4</v>
      </c>
      <c r="H242" s="81">
        <f>costshr!H241-costshr_vorher!H277</f>
        <v>-4.2495670199330744E-4</v>
      </c>
      <c r="I242" s="81">
        <f>costshr!I241-costshr_vorher!I277</f>
        <v>-4.2495670199330744E-4</v>
      </c>
      <c r="J242" s="81">
        <f>costshr!J241-costshr_vorher!J277</f>
        <v>-2.1247835099665372E-4</v>
      </c>
      <c r="K242" s="81">
        <f>costshr!K241-costshr_vorher!K277</f>
        <v>-1.4165223399776922E-4</v>
      </c>
      <c r="L242" s="81">
        <f>costshr!L241-costshr_vorher!L277</f>
        <v>-4.2495670199330744E-4</v>
      </c>
      <c r="M242" s="81">
        <f>costshr!M241-costshr_vorher!M277</f>
        <v>5.3034183821636417E-3</v>
      </c>
      <c r="N242" s="81">
        <f>costshr!N241-costshr_vorher!N277</f>
        <v>1.0606836764327286E-3</v>
      </c>
      <c r="O242" s="81">
        <f>costshr!O241-costshr_vorher!O277</f>
        <v>5.303418382163643E-4</v>
      </c>
      <c r="P242" s="81">
        <f>costshr!P241-costshr_vorher!P277</f>
        <v>2.6517091910818209E-3</v>
      </c>
      <c r="Q242" s="81">
        <f>costshr!Q241-costshr_vorher!Q277</f>
        <v>5.3034183821636417E-3</v>
      </c>
      <c r="R242" s="81"/>
      <c r="S242" s="81">
        <f>costshr!R241-costshr_vorher!S277</f>
        <v>4.8784616801703581E-3</v>
      </c>
      <c r="T242" s="81">
        <f>costshr!S241-costshr_vorher!T277</f>
        <v>0</v>
      </c>
      <c r="U242" s="81">
        <f>costshr!T241-costshr_vorher!U277</f>
        <v>1.0535441287811555E-2</v>
      </c>
      <c r="V242" s="81">
        <f>costshr!U241-costshr_vorher!V277</f>
        <v>-3.1127009112697441E-3</v>
      </c>
    </row>
    <row r="243" spans="1:22" x14ac:dyDescent="0.25">
      <c r="A243" t="str">
        <f>costshr!A242</f>
        <v>OEC</v>
      </c>
      <c r="B243" t="str">
        <f>costshr!B242</f>
        <v>bGEO</v>
      </c>
      <c r="C243" s="81">
        <f>costshr!C242-costshr_vorher!C278</f>
        <v>0</v>
      </c>
      <c r="D243" s="81">
        <f>costshr!D242-costshr_vorher!D278</f>
        <v>0</v>
      </c>
      <c r="E243" s="81">
        <f>costshr!E242-costshr_vorher!E278</f>
        <v>0</v>
      </c>
      <c r="F243" s="81">
        <f>costshr!F242-costshr_vorher!F278</f>
        <v>0</v>
      </c>
      <c r="G243" s="81">
        <f>costshr!G242-costshr_vorher!G278</f>
        <v>3.8299265230391788E-6</v>
      </c>
      <c r="H243" s="81">
        <f>costshr!H242-costshr_vorher!H278</f>
        <v>3.8299265230391788E-6</v>
      </c>
      <c r="I243" s="81">
        <f>costshr!I242-costshr_vorher!I278</f>
        <v>3.8299265230391788E-6</v>
      </c>
      <c r="J243" s="81">
        <f>costshr!J242-costshr_vorher!J278</f>
        <v>1.9149632615195894E-6</v>
      </c>
      <c r="K243" s="81">
        <f>costshr!K242-costshr_vorher!K278</f>
        <v>1.2766421743463929E-6</v>
      </c>
      <c r="L243" s="81">
        <f>costshr!L242-costshr_vorher!L278</f>
        <v>3.8299265230391788E-6</v>
      </c>
      <c r="M243" s="81">
        <f>costshr!M242-costshr_vorher!M278</f>
        <v>4.1588533793400495E-6</v>
      </c>
      <c r="N243" s="81">
        <f>costshr!N242-costshr_vorher!N278</f>
        <v>8.3177067586792316E-7</v>
      </c>
      <c r="O243" s="81">
        <f>costshr!O242-costshr_vorher!O278</f>
        <v>4.1588533793396158E-7</v>
      </c>
      <c r="P243" s="81">
        <f>costshr!P242-costshr_vorher!P278</f>
        <v>2.0794266896700248E-6</v>
      </c>
      <c r="Q243" s="81">
        <f>costshr!Q242-costshr_vorher!Q278</f>
        <v>4.1588533793400495E-6</v>
      </c>
      <c r="R243" s="81"/>
      <c r="S243" s="81">
        <f>costshr!R242-costshr_vorher!S278</f>
        <v>7.9887799023722894E-6</v>
      </c>
      <c r="T243" s="81">
        <f>costshr!S242-costshr_vorher!T278</f>
        <v>0</v>
      </c>
      <c r="U243" s="81">
        <f>costshr!T242-costshr_vorher!U278</f>
        <v>8.8205505782909532E-6</v>
      </c>
      <c r="V243" s="81">
        <f>costshr!U242-costshr_vorher!V278</f>
        <v>-2.5972179533357035E-4</v>
      </c>
    </row>
    <row r="244" spans="1:22" x14ac:dyDescent="0.25">
      <c r="A244" t="str">
        <f>costshr!A243</f>
        <v>OEC</v>
      </c>
      <c r="B244" t="str">
        <f>costshr!B243</f>
        <v>bHC</v>
      </c>
      <c r="C244" s="81">
        <f>costshr!C243-costshr_vorher!C279</f>
        <v>-0.18658151301128084</v>
      </c>
      <c r="D244" s="81">
        <f>costshr!D243-costshr_vorher!D279</f>
        <v>0</v>
      </c>
      <c r="E244" s="81">
        <f>costshr!E243-costshr_vorher!E279</f>
        <v>0</v>
      </c>
      <c r="F244" s="81">
        <f>costshr!F243-costshr_vorher!F279</f>
        <v>0</v>
      </c>
      <c r="G244" s="81">
        <f>costshr!G243-costshr_vorher!G279</f>
        <v>-2.9615414888835307E-3</v>
      </c>
      <c r="H244" s="81">
        <f>costshr!H243-costshr_vorher!H279</f>
        <v>-2.9615414888835307E-3</v>
      </c>
      <c r="I244" s="81">
        <f>costshr!I243-costshr_vorher!I279</f>
        <v>-2.9615414888835307E-3</v>
      </c>
      <c r="J244" s="81">
        <f>costshr!J243-costshr_vorher!J279</f>
        <v>-1.4807707444417654E-3</v>
      </c>
      <c r="K244" s="81">
        <f>costshr!K243-costshr_vorher!K279</f>
        <v>-9.8718049629451009E-4</v>
      </c>
      <c r="L244" s="81">
        <f>costshr!L243-costshr_vorher!L279</f>
        <v>-2.9615414888835307E-3</v>
      </c>
      <c r="M244" s="81">
        <f>costshr!M243-costshr_vorher!M279</f>
        <v>5.3380205370091791E-3</v>
      </c>
      <c r="N244" s="81">
        <f>costshr!N243-costshr_vorher!N279</f>
        <v>1.0676041074018359E-3</v>
      </c>
      <c r="O244" s="81">
        <f>costshr!O243-costshr_vorher!O279</f>
        <v>5.3380205370091795E-4</v>
      </c>
      <c r="P244" s="81">
        <f>costshr!P243-costshr_vorher!P279</f>
        <v>2.6690102685045895E-3</v>
      </c>
      <c r="Q244" s="81">
        <f>costshr!Q243-costshr_vorher!Q279</f>
        <v>5.3380205370091791E-3</v>
      </c>
      <c r="R244" s="81"/>
      <c r="S244" s="81">
        <f>costshr!R243-costshr_vorher!S279</f>
        <v>2.3764790481256466E-3</v>
      </c>
      <c r="T244" s="81">
        <f>costshr!S243-costshr_vorher!T279</f>
        <v>0</v>
      </c>
      <c r="U244" s="81">
        <f>costshr!T243-costshr_vorher!U279</f>
        <v>6.8716542371859701E-3</v>
      </c>
      <c r="V244" s="81">
        <f>costshr!U243-costshr_vorher!V279</f>
        <v>-1.9299580866357836E-2</v>
      </c>
    </row>
    <row r="245" spans="1:22" x14ac:dyDescent="0.25">
      <c r="A245" t="str">
        <f>costshr!A244</f>
        <v>OEC</v>
      </c>
      <c r="B245" t="str">
        <f>costshr!B244</f>
        <v>bHYDRO</v>
      </c>
      <c r="C245" s="81">
        <f>costshr!C244-costshr_vorher!C280</f>
        <v>0</v>
      </c>
      <c r="D245" s="81">
        <f>costshr!D244-costshr_vorher!D280</f>
        <v>0</v>
      </c>
      <c r="E245" s="81">
        <f>costshr!E244-costshr_vorher!E280</f>
        <v>0</v>
      </c>
      <c r="F245" s="81">
        <f>costshr!F244-costshr_vorher!F280</f>
        <v>0</v>
      </c>
      <c r="G245" s="81">
        <f>costshr!G244-costshr_vorher!G280</f>
        <v>1.990589701915662E-5</v>
      </c>
      <c r="H245" s="81">
        <f>costshr!H244-costshr_vorher!H280</f>
        <v>1.990589701915662E-5</v>
      </c>
      <c r="I245" s="81">
        <f>costshr!I244-costshr_vorher!I280</f>
        <v>1.990589701915662E-5</v>
      </c>
      <c r="J245" s="81">
        <f>costshr!J244-costshr_vorher!J280</f>
        <v>9.9529485095783098E-6</v>
      </c>
      <c r="K245" s="81">
        <f>costshr!K244-costshr_vorher!K280</f>
        <v>6.635299006385576E-6</v>
      </c>
      <c r="L245" s="81">
        <f>costshr!L244-costshr_vorher!L280</f>
        <v>1.990589701915662E-5</v>
      </c>
      <c r="M245" s="81">
        <f>costshr!M244-costshr_vorher!M280</f>
        <v>3.2254925725487549E-4</v>
      </c>
      <c r="N245" s="81">
        <f>costshr!N244-costshr_vorher!N280</f>
        <v>6.4509851450974751E-5</v>
      </c>
      <c r="O245" s="81">
        <f>costshr!O244-costshr_vorher!O280</f>
        <v>3.2254925725487375E-5</v>
      </c>
      <c r="P245" s="81">
        <f>costshr!P244-costshr_vorher!P280</f>
        <v>1.6127462862743774E-4</v>
      </c>
      <c r="Q245" s="81">
        <f>costshr!Q244-costshr_vorher!Q280</f>
        <v>3.2254925725487549E-4</v>
      </c>
      <c r="R245" s="81"/>
      <c r="S245" s="81">
        <f>costshr!R244-costshr_vorher!S280</f>
        <v>3.424551542739393E-4</v>
      </c>
      <c r="T245" s="81">
        <f>costshr!S244-costshr_vorher!T280</f>
        <v>0</v>
      </c>
      <c r="U245" s="81">
        <f>costshr!T244-costshr_vorher!U280</f>
        <v>3.424551542739393E-4</v>
      </c>
      <c r="V245" s="81">
        <f>costshr!U244-costshr_vorher!V280</f>
        <v>-1.1263701060888621E-2</v>
      </c>
    </row>
    <row r="246" spans="1:22" x14ac:dyDescent="0.25">
      <c r="A246" t="str">
        <f>costshr!A245</f>
        <v>OEC</v>
      </c>
      <c r="B246" t="str">
        <f>costshr!B245</f>
        <v>bNUC</v>
      </c>
      <c r="C246" s="81">
        <f>costshr!C245-costshr_vorher!C281</f>
        <v>0</v>
      </c>
      <c r="D246" s="81">
        <f>costshr!D245-costshr_vorher!D281</f>
        <v>0</v>
      </c>
      <c r="E246" s="81">
        <f>costshr!E245-costshr_vorher!E281</f>
        <v>0</v>
      </c>
      <c r="F246" s="81">
        <f>costshr!F245-costshr_vorher!F281</f>
        <v>0</v>
      </c>
      <c r="G246" s="81">
        <f>costshr!G245-costshr_vorher!G281</f>
        <v>-6.8677495793875547E-4</v>
      </c>
      <c r="H246" s="81">
        <f>costshr!H245-costshr_vorher!H281</f>
        <v>-3.9631737767579833E-2</v>
      </c>
      <c r="I246" s="81">
        <f>costshr!I245-costshr_vorher!I281</f>
        <v>-6.8677495793875547E-4</v>
      </c>
      <c r="J246" s="81">
        <f>costshr!J245-costshr_vorher!J281</f>
        <v>-3.4338747896937773E-4</v>
      </c>
      <c r="K246" s="81">
        <f>costshr!K245-costshr_vorher!K281</f>
        <v>-2.2892498597958501E-4</v>
      </c>
      <c r="L246" s="81">
        <f>costshr!L245-costshr_vorher!L281</f>
        <v>-6.8677495793875547E-4</v>
      </c>
      <c r="M246" s="81">
        <f>costshr!M245-costshr_vorher!M281</f>
        <v>2.5087449652124172E-3</v>
      </c>
      <c r="N246" s="81">
        <f>costshr!N245-costshr_vorher!N281</f>
        <v>5.0174899304248309E-4</v>
      </c>
      <c r="O246" s="81">
        <f>costshr!O245-costshr_vorher!O281</f>
        <v>2.5087449652124155E-4</v>
      </c>
      <c r="P246" s="81">
        <f>costshr!P245-costshr_vorher!P281</f>
        <v>1.2543724826062086E-3</v>
      </c>
      <c r="Q246" s="81">
        <f>costshr!Q245-costshr_vorher!Q281</f>
        <v>2.5087449652124172E-3</v>
      </c>
      <c r="R246" s="81"/>
      <c r="S246" s="81">
        <f>costshr!R245-costshr_vorher!S281</f>
        <v>1.8219700072736253E-3</v>
      </c>
      <c r="T246" s="81">
        <f>costshr!S245-costshr_vorher!T281</f>
        <v>0</v>
      </c>
      <c r="U246" s="81">
        <f>costshr!T245-costshr_vorher!U281</f>
        <v>5.1669632942235103E-3</v>
      </c>
      <c r="V246" s="81">
        <f>costshr!U245-costshr_vorher!V281</f>
        <v>-2.1703232424700635E-2</v>
      </c>
    </row>
    <row r="247" spans="1:22" x14ac:dyDescent="0.25">
      <c r="A247" t="str">
        <f>costshr!A246</f>
        <v>OEC</v>
      </c>
      <c r="B247" t="str">
        <f>costshr!B246</f>
        <v>bOIL</v>
      </c>
      <c r="C247" s="81">
        <f>costshr!C246-costshr_vorher!C282</f>
        <v>0</v>
      </c>
      <c r="D247" s="81">
        <f>costshr!D246-costshr_vorher!D282</f>
        <v>0</v>
      </c>
      <c r="E247" s="81">
        <f>costshr!E246-costshr_vorher!E282</f>
        <v>0</v>
      </c>
      <c r="F247" s="81">
        <f>costshr!F246-costshr_vorher!F282</f>
        <v>-0.65292701057486568</v>
      </c>
      <c r="G247" s="81">
        <f>costshr!G246-costshr_vorher!G282</f>
        <v>0</v>
      </c>
      <c r="H247" s="81">
        <f>costshr!H246-costshr_vorher!H282</f>
        <v>0</v>
      </c>
      <c r="I247" s="81">
        <f>costshr!I246-costshr_vorher!I282</f>
        <v>0</v>
      </c>
      <c r="J247" s="81">
        <f>costshr!J246-costshr_vorher!J282</f>
        <v>0</v>
      </c>
      <c r="K247" s="81">
        <f>costshr!K246-costshr_vorher!K282</f>
        <v>0</v>
      </c>
      <c r="L247" s="81">
        <f>costshr!L246-costshr_vorher!L282</f>
        <v>0</v>
      </c>
      <c r="M247" s="81">
        <f>costshr!M246-costshr_vorher!M282</f>
        <v>-5.4790201607928402E-3</v>
      </c>
      <c r="N247" s="81">
        <f>costshr!N246-costshr_vorher!N282</f>
        <v>-1.095804032158568E-3</v>
      </c>
      <c r="O247" s="81">
        <f>costshr!O246-costshr_vorher!O282</f>
        <v>-5.4790201607928402E-4</v>
      </c>
      <c r="P247" s="81">
        <f>costshr!P246-costshr_vorher!P282</f>
        <v>-2.7395100803964201E-3</v>
      </c>
      <c r="Q247" s="81">
        <f>costshr!Q246-costshr_vorher!Q282</f>
        <v>-5.4790201607928402E-3</v>
      </c>
      <c r="R247" s="81"/>
      <c r="S247" s="81">
        <f>costshr!R246-costshr_vorher!S282</f>
        <v>-5.4790201607928402E-3</v>
      </c>
      <c r="T247" s="81">
        <f>costshr!S246-costshr_vorher!T282</f>
        <v>0</v>
      </c>
      <c r="U247" s="81">
        <f>costshr!T246-costshr_vorher!U282</f>
        <v>-1.13233083323052E-2</v>
      </c>
      <c r="V247" s="81">
        <f>costshr!U246-costshr_vorher!V282</f>
        <v>-1.1239015714446881E-3</v>
      </c>
    </row>
    <row r="248" spans="1:22" x14ac:dyDescent="0.25">
      <c r="A248" t="str">
        <f>costshr!A247</f>
        <v>OEC</v>
      </c>
      <c r="B248" t="str">
        <f>costshr!B247</f>
        <v>mCCS</v>
      </c>
      <c r="C248" s="81">
        <f>costshr!C247-costshr_vorher!C283</f>
        <v>-6.2499307272933846E-2</v>
      </c>
      <c r="D248" s="81">
        <f>costshr!D247-costshr_vorher!D283</f>
        <v>0</v>
      </c>
      <c r="E248" s="81">
        <f>costshr!E247-costshr_vorher!E283</f>
        <v>0</v>
      </c>
      <c r="F248" s="81">
        <f>costshr!F247-costshr_vorher!F283</f>
        <v>0</v>
      </c>
      <c r="G248" s="81">
        <f>costshr!G247-costshr_vorher!G283</f>
        <v>-1.194881563561569E-3</v>
      </c>
      <c r="H248" s="81">
        <f>costshr!H247-costshr_vorher!H283</f>
        <v>-1.194881563561569E-3</v>
      </c>
      <c r="I248" s="81">
        <f>costshr!I247-costshr_vorher!I283</f>
        <v>-1.194881563561569E-3</v>
      </c>
      <c r="J248" s="81">
        <f>costshr!J247-costshr_vorher!J283</f>
        <v>-5.974407817807845E-4</v>
      </c>
      <c r="K248" s="81">
        <f>costshr!K247-costshr_vorher!K283</f>
        <v>-3.98293854520523E-4</v>
      </c>
      <c r="L248" s="81">
        <f>costshr!L247-costshr_vorher!L283</f>
        <v>-1.194881563561569E-3</v>
      </c>
      <c r="M248" s="81">
        <f>costshr!M247-costshr_vorher!M283</f>
        <v>4.3421918469321585E-3</v>
      </c>
      <c r="N248" s="81">
        <f>costshr!N247-costshr_vorher!N283</f>
        <v>8.6843836938643205E-4</v>
      </c>
      <c r="O248" s="81">
        <f>costshr!O247-costshr_vorher!O283</f>
        <v>4.3421918469321603E-4</v>
      </c>
      <c r="P248" s="81">
        <f>costshr!P247-costshr_vorher!P283</f>
        <v>2.1710959234660793E-3</v>
      </c>
      <c r="Q248" s="81">
        <f>costshr!Q247-costshr_vorher!Q283</f>
        <v>4.3421918469321585E-3</v>
      </c>
      <c r="R248" s="81"/>
      <c r="S248" s="81">
        <f>costshr!R247-costshr_vorher!S283</f>
        <v>3.1473102833706329E-3</v>
      </c>
      <c r="T248" s="81">
        <f>costshr!S247-costshr_vorher!T283</f>
        <v>0</v>
      </c>
      <c r="U248" s="81">
        <f>costshr!T247-costshr_vorher!U283</f>
        <v>6.8038928913135288E-3</v>
      </c>
      <c r="V248" s="81">
        <f>costshr!U247-costshr_vorher!V283</f>
        <v>-3.0951743739834524E-2</v>
      </c>
    </row>
    <row r="249" spans="1:22" x14ac:dyDescent="0.25">
      <c r="A249" t="str">
        <f>costshr!A248</f>
        <v>OEC</v>
      </c>
      <c r="B249" t="str">
        <f>costshr!B248</f>
        <v>mGAS</v>
      </c>
      <c r="C249" s="81">
        <f>costshr!C248-costshr_vorher!C284</f>
        <v>0</v>
      </c>
      <c r="D249" s="81">
        <f>costshr!D248-costshr_vorher!D284</f>
        <v>0</v>
      </c>
      <c r="E249" s="81">
        <f>costshr!E248-costshr_vorher!E284</f>
        <v>-9.4631498692075655E-2</v>
      </c>
      <c r="F249" s="81">
        <f>costshr!F248-costshr_vorher!F284</f>
        <v>0</v>
      </c>
      <c r="G249" s="81">
        <f>costshr!G248-costshr_vorher!G284</f>
        <v>-5.4530377151175684E-4</v>
      </c>
      <c r="H249" s="81">
        <f>costshr!H248-costshr_vorher!H284</f>
        <v>-5.4530377151175684E-4</v>
      </c>
      <c r="I249" s="81">
        <f>costshr!I248-costshr_vorher!I284</f>
        <v>-5.4530377151175684E-4</v>
      </c>
      <c r="J249" s="81">
        <f>costshr!J248-costshr_vorher!J284</f>
        <v>-2.7265188575587842E-4</v>
      </c>
      <c r="K249" s="81">
        <f>costshr!K248-costshr_vorher!K284</f>
        <v>-1.8176792383725225E-4</v>
      </c>
      <c r="L249" s="81">
        <f>costshr!L248-costshr_vorher!L284</f>
        <v>-5.4530377151175684E-4</v>
      </c>
      <c r="M249" s="81">
        <f>costshr!M248-costshr_vorher!M284</f>
        <v>3.7978575257017078E-3</v>
      </c>
      <c r="N249" s="81">
        <f>costshr!N248-costshr_vorher!N284</f>
        <v>7.5957150514034157E-4</v>
      </c>
      <c r="O249" s="81">
        <f>costshr!O248-costshr_vorher!O284</f>
        <v>3.7978575257017078E-4</v>
      </c>
      <c r="P249" s="81">
        <f>costshr!P248-costshr_vorher!P284</f>
        <v>1.8989287628508539E-3</v>
      </c>
      <c r="Q249" s="81">
        <f>costshr!Q248-costshr_vorher!Q284</f>
        <v>3.7978575257017078E-3</v>
      </c>
      <c r="R249" s="81"/>
      <c r="S249" s="81">
        <f>costshr!R248-costshr_vorher!S284</f>
        <v>3.2525537541899172E-3</v>
      </c>
      <c r="T249" s="81">
        <f>costshr!S248-costshr_vorher!T284</f>
        <v>0</v>
      </c>
      <c r="U249" s="81">
        <f>costshr!T248-costshr_vorher!U284</f>
        <v>7.3036017816050861E-3</v>
      </c>
      <c r="V249" s="81">
        <f>costshr!U248-costshr_vorher!V284</f>
        <v>-2.3767239779821743E-3</v>
      </c>
    </row>
    <row r="250" spans="1:22" x14ac:dyDescent="0.25">
      <c r="A250" t="str">
        <f>costshr!A249</f>
        <v>OEC</v>
      </c>
      <c r="B250" t="str">
        <f>costshr!B249</f>
        <v>mHC</v>
      </c>
      <c r="C250" s="81">
        <f>costshr!C249-costshr_vorher!C285</f>
        <v>-5.5573403432107704E-2</v>
      </c>
      <c r="D250" s="81">
        <f>costshr!D249-costshr_vorher!D285</f>
        <v>0</v>
      </c>
      <c r="E250" s="81">
        <f>costshr!E249-costshr_vorher!E285</f>
        <v>0</v>
      </c>
      <c r="F250" s="81">
        <f>costshr!F249-costshr_vorher!F285</f>
        <v>0</v>
      </c>
      <c r="G250" s="81">
        <f>costshr!G249-costshr_vorher!G285</f>
        <v>-1.2157781822007465E-3</v>
      </c>
      <c r="H250" s="81">
        <f>costshr!H249-costshr_vorher!H285</f>
        <v>-1.2157781822007465E-3</v>
      </c>
      <c r="I250" s="81">
        <f>costshr!I249-costshr_vorher!I285</f>
        <v>-1.2157781822007465E-3</v>
      </c>
      <c r="J250" s="81">
        <f>costshr!J249-costshr_vorher!J285</f>
        <v>-6.0788909110037325E-4</v>
      </c>
      <c r="K250" s="81">
        <f>costshr!K249-costshr_vorher!K285</f>
        <v>-4.0525939406691565E-4</v>
      </c>
      <c r="L250" s="81">
        <f>costshr!L249-costshr_vorher!L285</f>
        <v>-1.2157781822007465E-3</v>
      </c>
      <c r="M250" s="81">
        <f>costshr!M249-costshr_vorher!M285</f>
        <v>3.7037715921473049E-3</v>
      </c>
      <c r="N250" s="81">
        <f>costshr!N249-costshr_vorher!N285</f>
        <v>7.4075431842946134E-4</v>
      </c>
      <c r="O250" s="81">
        <f>costshr!O249-costshr_vorher!O285</f>
        <v>3.7037715921473067E-4</v>
      </c>
      <c r="P250" s="81">
        <f>costshr!P249-costshr_vorher!P285</f>
        <v>1.8518857960736525E-3</v>
      </c>
      <c r="Q250" s="81">
        <f>costshr!Q249-costshr_vorher!Q285</f>
        <v>3.7037715921473049E-3</v>
      </c>
      <c r="R250" s="81"/>
      <c r="S250" s="81">
        <f>costshr!R249-costshr_vorher!S285</f>
        <v>2.4879934099465879E-3</v>
      </c>
      <c r="T250" s="81">
        <f>costshr!S249-costshr_vorher!T285</f>
        <v>0</v>
      </c>
      <c r="U250" s="81">
        <f>costshr!T249-costshr_vorher!U285</f>
        <v>5.6069589612285295E-3</v>
      </c>
      <c r="V250" s="81">
        <f>costshr!U249-costshr_vorher!V285</f>
        <v>-2.2928956235655638E-2</v>
      </c>
    </row>
    <row r="251" spans="1:22" x14ac:dyDescent="0.25">
      <c r="A251" t="str">
        <f>costshr!A250</f>
        <v>OEC</v>
      </c>
      <c r="B251" t="str">
        <f>costshr!B250</f>
        <v>mOIL</v>
      </c>
      <c r="C251" s="81">
        <f>costshr!C250-costshr_vorher!C286</f>
        <v>0</v>
      </c>
      <c r="D251" s="81">
        <f>costshr!D250-costshr_vorher!D286</f>
        <v>0</v>
      </c>
      <c r="E251" s="81">
        <f>costshr!E250-costshr_vorher!E286</f>
        <v>0</v>
      </c>
      <c r="F251" s="81">
        <f>costshr!F250-costshr_vorher!F286</f>
        <v>2.5081967450035769E-4</v>
      </c>
      <c r="G251" s="81">
        <f>costshr!G250-costshr_vorher!G286</f>
        <v>0</v>
      </c>
      <c r="H251" s="81">
        <f>costshr!H250-costshr_vorher!H286</f>
        <v>0</v>
      </c>
      <c r="I251" s="81">
        <f>costshr!I250-costshr_vorher!I286</f>
        <v>0</v>
      </c>
      <c r="J251" s="81">
        <f>costshr!J250-costshr_vorher!J286</f>
        <v>0</v>
      </c>
      <c r="K251" s="81">
        <f>costshr!K250-costshr_vorher!K286</f>
        <v>0</v>
      </c>
      <c r="L251" s="81">
        <f>costshr!L250-costshr_vorher!L286</f>
        <v>0</v>
      </c>
      <c r="M251" s="81">
        <f>costshr!M250-costshr_vorher!M286</f>
        <v>2.8063291017260683E-6</v>
      </c>
      <c r="N251" s="81">
        <f>costshr!N250-costshr_vorher!N286</f>
        <v>5.6126582034538713E-7</v>
      </c>
      <c r="O251" s="81">
        <f>costshr!O250-costshr_vorher!O286</f>
        <v>2.8063291017269357E-7</v>
      </c>
      <c r="P251" s="81">
        <f>costshr!P250-costshr_vorher!P286</f>
        <v>1.4031645508630342E-6</v>
      </c>
      <c r="Q251" s="81">
        <f>costshr!Q250-costshr_vorher!Q286</f>
        <v>2.8063291017260683E-6</v>
      </c>
      <c r="R251" s="81"/>
      <c r="S251" s="81">
        <f>costshr!R250-costshr_vorher!S286</f>
        <v>2.8063291017260683E-6</v>
      </c>
      <c r="T251" s="81">
        <f>costshr!S250-costshr_vorher!T286</f>
        <v>0</v>
      </c>
      <c r="U251" s="81">
        <f>costshr!T250-costshr_vorher!U286</f>
        <v>5.7997468102220784E-6</v>
      </c>
      <c r="V251" s="81">
        <f>costshr!U250-costshr_vorher!V286</f>
        <v>-3.2557413069720428E-4</v>
      </c>
    </row>
    <row r="252" spans="1:22" x14ac:dyDescent="0.25">
      <c r="A252" t="str">
        <f>costshr!A251</f>
        <v>OEC</v>
      </c>
      <c r="B252" t="str">
        <f>costshr!B251</f>
        <v>mSOLAR</v>
      </c>
      <c r="C252" s="81">
        <f>costshr!C251-costshr_vorher!C287</f>
        <v>0</v>
      </c>
      <c r="D252" s="81">
        <f>costshr!D251-costshr_vorher!D287</f>
        <v>0</v>
      </c>
      <c r="E252" s="81">
        <f>costshr!E251-costshr_vorher!E287</f>
        <v>0</v>
      </c>
      <c r="F252" s="81">
        <f>costshr!F251-costshr_vorher!F287</f>
        <v>0</v>
      </c>
      <c r="G252" s="81">
        <f>costshr!G251-costshr_vorher!G287</f>
        <v>0</v>
      </c>
      <c r="H252" s="81">
        <f>costshr!H251-costshr_vorher!H287</f>
        <v>0</v>
      </c>
      <c r="I252" s="81">
        <f>costshr!I251-costshr_vorher!I287</f>
        <v>0</v>
      </c>
      <c r="J252" s="81">
        <f>costshr!J251-costshr_vorher!J287</f>
        <v>0</v>
      </c>
      <c r="K252" s="81">
        <f>costshr!K251-costshr_vorher!K287</f>
        <v>0</v>
      </c>
      <c r="L252" s="81">
        <f>costshr!L251-costshr_vorher!L287</f>
        <v>0</v>
      </c>
      <c r="M252" s="81">
        <f>costshr!M251-costshr_vorher!M287</f>
        <v>0</v>
      </c>
      <c r="N252" s="81">
        <f>costshr!N251-costshr_vorher!N287</f>
        <v>0</v>
      </c>
      <c r="O252" s="81">
        <f>costshr!O251-costshr_vorher!O287</f>
        <v>0</v>
      </c>
      <c r="P252" s="81">
        <f>costshr!P251-costshr_vorher!P287</f>
        <v>0</v>
      </c>
      <c r="Q252" s="81">
        <f>costshr!Q251-costshr_vorher!Q287</f>
        <v>0</v>
      </c>
      <c r="R252" s="81"/>
      <c r="S252" s="81">
        <f>costshr!R251-costshr_vorher!S287</f>
        <v>0</v>
      </c>
      <c r="T252" s="81">
        <f>costshr!S251-costshr_vorher!T287</f>
        <v>0</v>
      </c>
      <c r="U252" s="81">
        <f>costshr!T251-costshr_vorher!U287</f>
        <v>0</v>
      </c>
      <c r="V252" s="81">
        <f>costshr!U251-costshr_vorher!V287</f>
        <v>0</v>
      </c>
    </row>
    <row r="253" spans="1:22" x14ac:dyDescent="0.25">
      <c r="A253" t="str">
        <f>costshr!A252</f>
        <v>OEC</v>
      </c>
      <c r="B253" t="str">
        <f>costshr!B252</f>
        <v>mWIND</v>
      </c>
      <c r="C253" s="81">
        <f>costshr!C252-costshr_vorher!C288</f>
        <v>0</v>
      </c>
      <c r="D253" s="81">
        <f>costshr!D252-costshr_vorher!D288</f>
        <v>0</v>
      </c>
      <c r="E253" s="81">
        <f>costshr!E252-costshr_vorher!E288</f>
        <v>0</v>
      </c>
      <c r="F253" s="81">
        <f>costshr!F252-costshr_vorher!F288</f>
        <v>0</v>
      </c>
      <c r="G253" s="81">
        <f>costshr!G252-costshr_vorher!G288</f>
        <v>0</v>
      </c>
      <c r="H253" s="81">
        <f>costshr!H252-costshr_vorher!H288</f>
        <v>0</v>
      </c>
      <c r="I253" s="81">
        <f>costshr!I252-costshr_vorher!I288</f>
        <v>0</v>
      </c>
      <c r="J253" s="81">
        <f>costshr!J252-costshr_vorher!J288</f>
        <v>0</v>
      </c>
      <c r="K253" s="81">
        <f>costshr!K252-costshr_vorher!K288</f>
        <v>0</v>
      </c>
      <c r="L253" s="81">
        <f>costshr!L252-costshr_vorher!L288</f>
        <v>0</v>
      </c>
      <c r="M253" s="81">
        <f>costshr!M252-costshr_vorher!M288</f>
        <v>0</v>
      </c>
      <c r="N253" s="81">
        <f>costshr!N252-costshr_vorher!N288</f>
        <v>0</v>
      </c>
      <c r="O253" s="81">
        <f>costshr!O252-costshr_vorher!O288</f>
        <v>0</v>
      </c>
      <c r="P253" s="81">
        <f>costshr!P252-costshr_vorher!P288</f>
        <v>0</v>
      </c>
      <c r="Q253" s="81">
        <f>costshr!Q252-costshr_vorher!Q288</f>
        <v>0</v>
      </c>
      <c r="R253" s="81"/>
      <c r="S253" s="81">
        <f>costshr!R252-costshr_vorher!S288</f>
        <v>0</v>
      </c>
      <c r="T253" s="81">
        <f>costshr!S252-costshr_vorher!T288</f>
        <v>0</v>
      </c>
      <c r="U253" s="81">
        <f>costshr!T252-costshr_vorher!U288</f>
        <v>0</v>
      </c>
      <c r="V253" s="81">
        <f>costshr!U252-costshr_vorher!V288</f>
        <v>0</v>
      </c>
    </row>
    <row r="254" spans="1:22" x14ac:dyDescent="0.25">
      <c r="A254" t="str">
        <f>costshr!A253</f>
        <v>OEC</v>
      </c>
      <c r="B254" t="str">
        <f>costshr!B253</f>
        <v>pGAS</v>
      </c>
      <c r="C254" s="81">
        <f>costshr!C253-costshr_vorher!C289</f>
        <v>0</v>
      </c>
      <c r="D254" s="81">
        <f>costshr!D253-costshr_vorher!D289</f>
        <v>0</v>
      </c>
      <c r="E254" s="81">
        <f>costshr!E253-costshr_vorher!E289</f>
        <v>9.1816888888856696E-2</v>
      </c>
      <c r="F254" s="81">
        <f>costshr!F253-costshr_vorher!F289</f>
        <v>0</v>
      </c>
      <c r="G254" s="81">
        <f>costshr!G253-costshr_vorher!G289</f>
        <v>9.9434350538978944E-5</v>
      </c>
      <c r="H254" s="81">
        <f>costshr!H253-costshr_vorher!H289</f>
        <v>9.9434350538978944E-5</v>
      </c>
      <c r="I254" s="81">
        <f>costshr!I253-costshr_vorher!I289</f>
        <v>9.9434350538978944E-5</v>
      </c>
      <c r="J254" s="81">
        <f>costshr!J253-costshr_vorher!J289</f>
        <v>4.9717175269489472E-5</v>
      </c>
      <c r="K254" s="81">
        <f>costshr!K253-costshr_vorher!K289</f>
        <v>3.3144783512992963E-5</v>
      </c>
      <c r="L254" s="81">
        <f>costshr!L253-costshr_vorher!L289</f>
        <v>9.9434350538978944E-5</v>
      </c>
      <c r="M254" s="81">
        <f>costshr!M253-costshr_vorher!M289</f>
        <v>-3.3941654560771944E-3</v>
      </c>
      <c r="N254" s="81">
        <f>costshr!N253-costshr_vorher!N289</f>
        <v>-6.7883309121543819E-4</v>
      </c>
      <c r="O254" s="81">
        <f>costshr!O253-costshr_vorher!O289</f>
        <v>-3.394165456077191E-4</v>
      </c>
      <c r="P254" s="81">
        <f>costshr!P253-costshr_vorher!P289</f>
        <v>-1.6970827280385972E-3</v>
      </c>
      <c r="Q254" s="81">
        <f>costshr!Q253-costshr_vorher!Q289</f>
        <v>-3.3941654560771944E-3</v>
      </c>
      <c r="R254" s="81"/>
      <c r="S254" s="81">
        <f>costshr!R253-costshr_vorher!S289</f>
        <v>-3.2947311055381498E-3</v>
      </c>
      <c r="T254" s="81">
        <f>costshr!S253-costshr_vorher!T289</f>
        <v>0</v>
      </c>
      <c r="U254" s="81">
        <f>costshr!T253-costshr_vorher!U289</f>
        <v>-6.9151742586870957E-3</v>
      </c>
      <c r="V254" s="81">
        <f>costshr!U253-costshr_vorher!V289</f>
        <v>-2.7504602784099025E-3</v>
      </c>
    </row>
    <row r="255" spans="1:22" x14ac:dyDescent="0.25">
      <c r="A255" t="str">
        <f>costshr!A254</f>
        <v>OEC</v>
      </c>
      <c r="B255" t="str">
        <f>costshr!B254</f>
        <v>pHYDRO</v>
      </c>
      <c r="C255" s="81">
        <f>costshr!C254-costshr_vorher!C290</f>
        <v>0</v>
      </c>
      <c r="D255" s="81">
        <f>costshr!D254-costshr_vorher!D290</f>
        <v>0</v>
      </c>
      <c r="E255" s="81">
        <f>costshr!E254-costshr_vorher!E290</f>
        <v>0</v>
      </c>
      <c r="F255" s="81">
        <f>costshr!F254-costshr_vorher!F290</f>
        <v>0</v>
      </c>
      <c r="G255" s="81">
        <f>costshr!G254-costshr_vorher!G290</f>
        <v>1.5905926550056275E-6</v>
      </c>
      <c r="H255" s="81">
        <f>costshr!H254-costshr_vorher!H290</f>
        <v>1.5905926550056275E-6</v>
      </c>
      <c r="I255" s="81">
        <f>costshr!I254-costshr_vorher!I290</f>
        <v>1.5905926550056275E-6</v>
      </c>
      <c r="J255" s="81">
        <f>costshr!J254-costshr_vorher!J290</f>
        <v>7.9529632750281374E-7</v>
      </c>
      <c r="K255" s="81">
        <f>costshr!K254-costshr_vorher!K290</f>
        <v>5.3019755166854249E-7</v>
      </c>
      <c r="L255" s="81">
        <f>costshr!L254-costshr_vorher!L290</f>
        <v>1.5905926550056275E-6</v>
      </c>
      <c r="M255" s="81">
        <f>costshr!M254-costshr_vorher!M290</f>
        <v>1.5464095256998225E-4</v>
      </c>
      <c r="N255" s="81">
        <f>costshr!N254-costshr_vorher!N290</f>
        <v>3.0928190513996451E-5</v>
      </c>
      <c r="O255" s="81">
        <f>costshr!O254-costshr_vorher!O290</f>
        <v>1.5464095256998225E-5</v>
      </c>
      <c r="P255" s="81">
        <f>costshr!P254-costshr_vorher!P290</f>
        <v>7.7320476284991127E-5</v>
      </c>
      <c r="Q255" s="81">
        <f>costshr!Q254-costshr_vorher!Q290</f>
        <v>1.5464095256998225E-4</v>
      </c>
      <c r="R255" s="81"/>
      <c r="S255" s="81">
        <f>costshr!R254-costshr_vorher!S290</f>
        <v>1.5623154522500723E-4</v>
      </c>
      <c r="T255" s="81">
        <f>costshr!S254-costshr_vorher!T290</f>
        <v>0</v>
      </c>
      <c r="U255" s="81">
        <f>costshr!T254-costshr_vorher!U290</f>
        <v>1.5623154522500723E-4</v>
      </c>
      <c r="V255" s="81">
        <f>costshr!U254-costshr_vorher!V290</f>
        <v>-5.3524790037604991E-3</v>
      </c>
    </row>
    <row r="256" spans="1:22" x14ac:dyDescent="0.25">
      <c r="A256" t="str">
        <f>costshr!A255</f>
        <v>OEC</v>
      </c>
      <c r="B256" t="str">
        <f>costshr!B255</f>
        <v>pOIL</v>
      </c>
      <c r="C256" s="81">
        <f>costshr!C255-costshr_vorher!C291</f>
        <v>0</v>
      </c>
      <c r="D256" s="81">
        <f>costshr!D255-costshr_vorher!D291</f>
        <v>0</v>
      </c>
      <c r="E256" s="81">
        <f>costshr!E255-costshr_vorher!E291</f>
        <v>0</v>
      </c>
      <c r="F256" s="81">
        <f>costshr!F255-costshr_vorher!F291</f>
        <v>4.3875849473751227E-4</v>
      </c>
      <c r="G256" s="81">
        <f>costshr!G255-costshr_vorher!G291</f>
        <v>0</v>
      </c>
      <c r="H256" s="81">
        <f>costshr!H255-costshr_vorher!H291</f>
        <v>0</v>
      </c>
      <c r="I256" s="81">
        <f>costshr!I255-costshr_vorher!I291</f>
        <v>0</v>
      </c>
      <c r="J256" s="81">
        <f>costshr!J255-costshr_vorher!J291</f>
        <v>0</v>
      </c>
      <c r="K256" s="81">
        <f>costshr!K255-costshr_vorher!K291</f>
        <v>0</v>
      </c>
      <c r="L256" s="81">
        <f>costshr!L255-costshr_vorher!L291</f>
        <v>0</v>
      </c>
      <c r="M256" s="81">
        <f>costshr!M255-costshr_vorher!M291</f>
        <v>2.2090983519913732E-5</v>
      </c>
      <c r="N256" s="81">
        <f>costshr!N255-costshr_vorher!N291</f>
        <v>4.4181967039820524E-6</v>
      </c>
      <c r="O256" s="81">
        <f>costshr!O255-costshr_vorher!O291</f>
        <v>2.2090983519910262E-6</v>
      </c>
      <c r="P256" s="81">
        <f>costshr!P255-costshr_vorher!P291</f>
        <v>1.1045491759956866E-5</v>
      </c>
      <c r="Q256" s="81">
        <f>costshr!Q255-costshr_vorher!Q291</f>
        <v>2.2090983519913732E-5</v>
      </c>
      <c r="R256" s="81"/>
      <c r="S256" s="81">
        <f>costshr!R255-costshr_vorher!S291</f>
        <v>2.2090983519913732E-5</v>
      </c>
      <c r="T256" s="81">
        <f>costshr!S255-costshr_vorher!T291</f>
        <v>0</v>
      </c>
      <c r="U256" s="81">
        <f>costshr!T255-costshr_vorher!U291</f>
        <v>4.5654699274491617E-5</v>
      </c>
      <c r="V256" s="81">
        <f>costshr!U255-costshr_vorher!V291</f>
        <v>-1.027213875426718E-3</v>
      </c>
    </row>
    <row r="257" spans="1:22" x14ac:dyDescent="0.25">
      <c r="A257" t="str">
        <f>costshr!A256</f>
        <v>ARB</v>
      </c>
      <c r="B257" t="str">
        <f>costshr!B256</f>
        <v>bBC</v>
      </c>
      <c r="C257" s="81">
        <f>costshr!C256-costshr_vorher!C292</f>
        <v>8.5303404228346813E-3</v>
      </c>
      <c r="D257" s="81">
        <f>costshr!D256-costshr_vorher!D292</f>
        <v>0</v>
      </c>
      <c r="E257" s="81">
        <f>costshr!E256-costshr_vorher!E292</f>
        <v>0</v>
      </c>
      <c r="F257" s="81">
        <f>costshr!F256-costshr_vorher!F292</f>
        <v>0</v>
      </c>
      <c r="G257" s="81">
        <f>costshr!G256-costshr_vorher!G292</f>
        <v>-1.3317681763757756E-3</v>
      </c>
      <c r="H257" s="81">
        <f>costshr!H256-costshr_vorher!H292</f>
        <v>-1.3317681763757756E-3</v>
      </c>
      <c r="I257" s="81">
        <f>costshr!I256-costshr_vorher!I292</f>
        <v>-1.3317681763757756E-3</v>
      </c>
      <c r="J257" s="81">
        <f>costshr!J256-costshr_vorher!J292</f>
        <v>-6.6588408818788782E-4</v>
      </c>
      <c r="K257" s="81">
        <f>costshr!K256-costshr_vorher!K292</f>
        <v>-4.4392272545859231E-4</v>
      </c>
      <c r="L257" s="81">
        <f>costshr!L256-costshr_vorher!L292</f>
        <v>-1.3317681763757756E-3</v>
      </c>
      <c r="M257" s="81">
        <f>costshr!M256-costshr_vorher!M292</f>
        <v>-7.5204202088982944E-4</v>
      </c>
      <c r="N257" s="81">
        <f>costshr!N256-costshr_vorher!N292</f>
        <v>-1.5040840417796571E-4</v>
      </c>
      <c r="O257" s="81">
        <f>costshr!O256-costshr_vorher!O292</f>
        <v>-7.5204202088982857E-5</v>
      </c>
      <c r="P257" s="81">
        <f>costshr!P256-costshr_vorher!P292</f>
        <v>-3.7602101044491472E-4</v>
      </c>
      <c r="Q257" s="81">
        <f>costshr!Q256-costshr_vorher!Q292</f>
        <v>-7.5204202088982944E-4</v>
      </c>
      <c r="R257" s="81"/>
      <c r="S257" s="81">
        <f>costshr!R256-costshr_vorher!S292</f>
        <v>-2.0838101972654594E-3</v>
      </c>
      <c r="T257" s="81">
        <f>costshr!S256-costshr_vorher!T292</f>
        <v>0</v>
      </c>
      <c r="U257" s="81">
        <f>costshr!T256-costshr_vorher!U292</f>
        <v>-2.7171087411726955E-3</v>
      </c>
      <c r="V257" s="81">
        <f>costshr!U256-costshr_vorher!V292</f>
        <v>1.7037504869566338E-2</v>
      </c>
    </row>
    <row r="258" spans="1:22" x14ac:dyDescent="0.25">
      <c r="A258" t="str">
        <f>costshr!A257</f>
        <v>ARB</v>
      </c>
      <c r="B258" t="str">
        <f>costshr!B257</f>
        <v>bBIO</v>
      </c>
      <c r="C258" s="81">
        <f>costshr!C257-costshr_vorher!C293</f>
        <v>0</v>
      </c>
      <c r="D258" s="81">
        <f>costshr!D257-costshr_vorher!D293</f>
        <v>0</v>
      </c>
      <c r="E258" s="81">
        <f>costshr!E257-costshr_vorher!E293</f>
        <v>0</v>
      </c>
      <c r="F258" s="81">
        <f>costshr!F257-costshr_vorher!F293</f>
        <v>0</v>
      </c>
      <c r="G258" s="81">
        <f>costshr!G257-costshr_vorher!G293</f>
        <v>-1.834163056954434E-5</v>
      </c>
      <c r="H258" s="81">
        <f>costshr!H257-costshr_vorher!H293</f>
        <v>-1.834163056954434E-5</v>
      </c>
      <c r="I258" s="81">
        <f>costshr!I257-costshr_vorher!I293</f>
        <v>-1.834163056954434E-5</v>
      </c>
      <c r="J258" s="81">
        <f>costshr!J257-costshr_vorher!J293</f>
        <v>-9.17081528477217E-6</v>
      </c>
      <c r="K258" s="81">
        <f>costshr!K257-costshr_vorher!K293</f>
        <v>-6.11387685651478E-6</v>
      </c>
      <c r="L258" s="81">
        <f>costshr!L257-costshr_vorher!L293</f>
        <v>-1.834163056954434E-5</v>
      </c>
      <c r="M258" s="81">
        <f>costshr!M257-costshr_vorher!M293</f>
        <v>-3.9621722436048584E-5</v>
      </c>
      <c r="N258" s="81">
        <f>costshr!N257-costshr_vorher!N293</f>
        <v>-7.9243444872098903E-6</v>
      </c>
      <c r="O258" s="81">
        <f>costshr!O257-costshr_vorher!O293</f>
        <v>-0.17374015763585979</v>
      </c>
      <c r="P258" s="81">
        <f>costshr!P257-costshr_vorher!P293</f>
        <v>-1.9810861218024292E-5</v>
      </c>
      <c r="Q258" s="81">
        <f>costshr!Q257-costshr_vorher!Q293</f>
        <v>-3.9621722436048584E-5</v>
      </c>
      <c r="R258" s="81"/>
      <c r="S258" s="81">
        <f>costshr!R257-costshr_vorher!S293</f>
        <v>-5.7963353005563434E-5</v>
      </c>
      <c r="T258" s="81">
        <f>costshr!S257-costshr_vorher!T293</f>
        <v>-8.8727916409070406E-4</v>
      </c>
      <c r="U258" s="81">
        <f>costshr!T257-costshr_vorher!U293</f>
        <v>-9.7585075441594671E-5</v>
      </c>
      <c r="V258" s="81">
        <f>costshr!U257-costshr_vorher!V293</f>
        <v>2.5033249333182885E-3</v>
      </c>
    </row>
    <row r="259" spans="1:22" x14ac:dyDescent="0.25">
      <c r="A259" t="str">
        <f>costshr!A258</f>
        <v>ARB</v>
      </c>
      <c r="B259" t="str">
        <f>costshr!B258</f>
        <v>bCCS</v>
      </c>
      <c r="C259" s="81">
        <f>costshr!C258-costshr_vorher!C294</f>
        <v>6.6577192728974888E-2</v>
      </c>
      <c r="D259" s="81">
        <f>costshr!D258-costshr_vorher!D294</f>
        <v>0</v>
      </c>
      <c r="E259" s="81">
        <f>costshr!E258-costshr_vorher!E294</f>
        <v>0</v>
      </c>
      <c r="F259" s="81">
        <f>costshr!F258-costshr_vorher!F294</f>
        <v>0</v>
      </c>
      <c r="G259" s="81">
        <f>costshr!G258-costshr_vorher!G294</f>
        <v>1.2734107902318877E-3</v>
      </c>
      <c r="H259" s="81">
        <f>costshr!H258-costshr_vorher!H294</f>
        <v>1.2734107902318877E-3</v>
      </c>
      <c r="I259" s="81">
        <f>costshr!I258-costshr_vorher!I294</f>
        <v>1.2734107902318877E-3</v>
      </c>
      <c r="J259" s="81">
        <f>costshr!J258-costshr_vorher!J294</f>
        <v>6.3670539511594387E-4</v>
      </c>
      <c r="K259" s="81">
        <f>costshr!K258-costshr_vorher!K294</f>
        <v>4.2447026341062939E-4</v>
      </c>
      <c r="L259" s="81">
        <f>costshr!L258-costshr_vorher!L294</f>
        <v>1.2734107902318877E-3</v>
      </c>
      <c r="M259" s="81">
        <f>costshr!M258-costshr_vorher!M294</f>
        <v>-4.1369560461437943E-3</v>
      </c>
      <c r="N259" s="81">
        <f>costshr!N258-costshr_vorher!N294</f>
        <v>-8.2739120922875869E-4</v>
      </c>
      <c r="O259" s="81">
        <f>costshr!O258-costshr_vorher!O294</f>
        <v>-4.1369560461437934E-4</v>
      </c>
      <c r="P259" s="81">
        <f>costshr!P258-costshr_vorher!P294</f>
        <v>-2.0684780230718972E-3</v>
      </c>
      <c r="Q259" s="81">
        <f>costshr!Q258-costshr_vorher!Q294</f>
        <v>-4.1369560461437943E-3</v>
      </c>
      <c r="R259" s="81"/>
      <c r="S259" s="81">
        <f>costshr!R258-costshr_vorher!S294</f>
        <v>-2.8635452559118875E-3</v>
      </c>
      <c r="T259" s="81">
        <f>costshr!S258-costshr_vorher!T294</f>
        <v>0</v>
      </c>
      <c r="U259" s="81">
        <f>costshr!T258-costshr_vorher!U294</f>
        <v>-6.3472977158224031E-3</v>
      </c>
      <c r="V259" s="81">
        <f>costshr!U258-costshr_vorher!V294</f>
        <v>2.1702776129418077E-2</v>
      </c>
    </row>
    <row r="260" spans="1:22" x14ac:dyDescent="0.25">
      <c r="A260" t="str">
        <f>costshr!A259</f>
        <v>ARB</v>
      </c>
      <c r="B260" t="str">
        <f>costshr!B259</f>
        <v>bGAS</v>
      </c>
      <c r="C260" s="81">
        <f>costshr!C259-costshr_vorher!C295</f>
        <v>0</v>
      </c>
      <c r="D260" s="81">
        <f>costshr!D259-costshr_vorher!D295</f>
        <v>0</v>
      </c>
      <c r="E260" s="81">
        <f>costshr!E259-costshr_vorher!E295</f>
        <v>0.15181395553177834</v>
      </c>
      <c r="F260" s="81">
        <f>costshr!F259-costshr_vorher!F295</f>
        <v>0</v>
      </c>
      <c r="G260" s="81">
        <f>costshr!G259-costshr_vorher!G295</f>
        <v>2.4140323538169141E-4</v>
      </c>
      <c r="H260" s="81">
        <f>costshr!H259-costshr_vorher!H295</f>
        <v>2.4140323538169141E-4</v>
      </c>
      <c r="I260" s="81">
        <f>costshr!I259-costshr_vorher!I295</f>
        <v>2.4140323538169141E-4</v>
      </c>
      <c r="J260" s="81">
        <f>costshr!J259-costshr_vorher!J295</f>
        <v>1.2070161769084571E-4</v>
      </c>
      <c r="K260" s="81">
        <f>costshr!K259-costshr_vorher!K295</f>
        <v>8.0467745127230507E-5</v>
      </c>
      <c r="L260" s="81">
        <f>costshr!L259-costshr_vorher!L295</f>
        <v>2.4140323538169141E-4</v>
      </c>
      <c r="M260" s="81">
        <f>costshr!M259-costshr_vorher!M295</f>
        <v>-5.9257467804861956E-3</v>
      </c>
      <c r="N260" s="81">
        <f>costshr!N259-costshr_vorher!N295</f>
        <v>-1.1851493560972391E-3</v>
      </c>
      <c r="O260" s="81">
        <f>costshr!O259-costshr_vorher!O295</f>
        <v>-5.9257467804861954E-4</v>
      </c>
      <c r="P260" s="81">
        <f>costshr!P259-costshr_vorher!P295</f>
        <v>-2.9628733902430978E-3</v>
      </c>
      <c r="Q260" s="81">
        <f>costshr!Q259-costshr_vorher!Q295</f>
        <v>-5.9257467804861956E-3</v>
      </c>
      <c r="R260" s="81"/>
      <c r="S260" s="81">
        <f>costshr!R259-costshr_vorher!S295</f>
        <v>-5.6843435451045393E-3</v>
      </c>
      <c r="T260" s="81">
        <f>costshr!S259-costshr_vorher!T295</f>
        <v>0</v>
      </c>
      <c r="U260" s="81">
        <f>costshr!T259-costshr_vorher!U295</f>
        <v>-1.2005140110956457E-2</v>
      </c>
      <c r="V260" s="81">
        <f>costshr!U259-costshr_vorher!V295</f>
        <v>3.9123049811785344E-3</v>
      </c>
    </row>
    <row r="261" spans="1:22" x14ac:dyDescent="0.25">
      <c r="A261" t="str">
        <f>costshr!A260</f>
        <v>ARB</v>
      </c>
      <c r="B261" t="str">
        <f>costshr!B260</f>
        <v>bGEO</v>
      </c>
      <c r="C261" s="81">
        <f>costshr!C260-costshr_vorher!C296</f>
        <v>0</v>
      </c>
      <c r="D261" s="81">
        <f>costshr!D260-costshr_vorher!D296</f>
        <v>0</v>
      </c>
      <c r="E261" s="81">
        <f>costshr!E260-costshr_vorher!E296</f>
        <v>0</v>
      </c>
      <c r="F261" s="81">
        <f>costshr!F260-costshr_vorher!F296</f>
        <v>0</v>
      </c>
      <c r="G261" s="81">
        <f>costshr!G260-costshr_vorher!G296</f>
        <v>-8.8279269409829685E-3</v>
      </c>
      <c r="H261" s="81">
        <f>costshr!H260-costshr_vorher!H296</f>
        <v>-8.8279269409829685E-3</v>
      </c>
      <c r="I261" s="81">
        <f>costshr!I260-costshr_vorher!I296</f>
        <v>-8.8279269409829685E-3</v>
      </c>
      <c r="J261" s="81">
        <f>costshr!J260-costshr_vorher!J296</f>
        <v>-4.4139634704914842E-3</v>
      </c>
      <c r="K261" s="81">
        <f>costshr!K260-costshr_vorher!K296</f>
        <v>-2.9426423136609896E-3</v>
      </c>
      <c r="L261" s="81">
        <f>costshr!L260-costshr_vorher!L296</f>
        <v>-8.8279269409829685E-3</v>
      </c>
      <c r="M261" s="81">
        <f>costshr!M260-costshr_vorher!M296</f>
        <v>-9.5860987330977452E-3</v>
      </c>
      <c r="N261" s="81">
        <f>costshr!N260-costshr_vorher!N296</f>
        <v>-1.9172197466195491E-3</v>
      </c>
      <c r="O261" s="81">
        <f>costshr!O260-costshr_vorher!O296</f>
        <v>-9.5860987330977456E-4</v>
      </c>
      <c r="P261" s="81">
        <f>costshr!P260-costshr_vorher!P296</f>
        <v>-4.7930493665488726E-3</v>
      </c>
      <c r="Q261" s="81">
        <f>costshr!Q260-costshr_vorher!Q296</f>
        <v>-9.5860987330977452E-3</v>
      </c>
      <c r="R261" s="81"/>
      <c r="S261" s="81">
        <f>costshr!R260-costshr_vorher!S296</f>
        <v>-1.8414025674080715E-2</v>
      </c>
      <c r="T261" s="81">
        <f>costshr!S260-costshr_vorher!T296</f>
        <v>0</v>
      </c>
      <c r="U261" s="81">
        <f>costshr!T260-costshr_vorher!U296</f>
        <v>-2.0331245420700299E-2</v>
      </c>
      <c r="V261" s="81">
        <f>costshr!U260-costshr_vorher!V296</f>
        <v>-1.3449029986962869E-3</v>
      </c>
    </row>
    <row r="262" spans="1:22" x14ac:dyDescent="0.25">
      <c r="A262" t="str">
        <f>costshr!A261</f>
        <v>ARB</v>
      </c>
      <c r="B262" t="str">
        <f>costshr!B261</f>
        <v>bHC</v>
      </c>
      <c r="C262" s="81">
        <f>costshr!C261-costshr_vorher!C297</f>
        <v>0.13897098755503301</v>
      </c>
      <c r="D262" s="81">
        <f>costshr!D261-costshr_vorher!D297</f>
        <v>0</v>
      </c>
      <c r="E262" s="81">
        <f>costshr!E261-costshr_vorher!E297</f>
        <v>0</v>
      </c>
      <c r="F262" s="81">
        <f>costshr!F261-costshr_vorher!F297</f>
        <v>0</v>
      </c>
      <c r="G262" s="81">
        <f>costshr!G261-costshr_vorher!G297</f>
        <v>1.9402721142557835E-3</v>
      </c>
      <c r="H262" s="81">
        <f>costshr!H261-costshr_vorher!H297</f>
        <v>1.9402721142557835E-3</v>
      </c>
      <c r="I262" s="81">
        <f>costshr!I261-costshr_vorher!I297</f>
        <v>1.9402721142557835E-3</v>
      </c>
      <c r="J262" s="81">
        <f>costshr!J261-costshr_vorher!J297</f>
        <v>9.7013605712789174E-4</v>
      </c>
      <c r="K262" s="81">
        <f>costshr!K261-costshr_vorher!K297</f>
        <v>6.4675737141859464E-4</v>
      </c>
      <c r="L262" s="81">
        <f>costshr!L261-costshr_vorher!L297</f>
        <v>1.9402721142557835E-3</v>
      </c>
      <c r="M262" s="81">
        <f>costshr!M261-costshr_vorher!M297</f>
        <v>-7.3712376197466664E-3</v>
      </c>
      <c r="N262" s="81">
        <f>costshr!N261-costshr_vorher!N297</f>
        <v>-1.4742475239493328E-3</v>
      </c>
      <c r="O262" s="81">
        <f>costshr!O261-costshr_vorher!O297</f>
        <v>-7.3712376197466642E-4</v>
      </c>
      <c r="P262" s="81">
        <f>costshr!P261-costshr_vorher!P297</f>
        <v>-3.6856188098733332E-3</v>
      </c>
      <c r="Q262" s="81">
        <f>costshr!Q261-costshr_vorher!Q297</f>
        <v>-7.3712376197466664E-3</v>
      </c>
      <c r="R262" s="81"/>
      <c r="S262" s="81">
        <f>costshr!R261-costshr_vorher!S297</f>
        <v>-5.4309655054908743E-3</v>
      </c>
      <c r="T262" s="81">
        <f>costshr!S261-costshr_vorher!T297</f>
        <v>0</v>
      </c>
      <c r="U262" s="81">
        <f>costshr!T261-costshr_vorher!U297</f>
        <v>-1.1638323501066965E-2</v>
      </c>
      <c r="V262" s="81">
        <f>costshr!U261-costshr_vorher!V297</f>
        <v>2.0328106450301968E-2</v>
      </c>
    </row>
    <row r="263" spans="1:22" x14ac:dyDescent="0.25">
      <c r="A263" t="str">
        <f>costshr!A262</f>
        <v>ARB</v>
      </c>
      <c r="B263" t="str">
        <f>costshr!B262</f>
        <v>bHYDRO</v>
      </c>
      <c r="C263" s="81">
        <f>costshr!C262-costshr_vorher!C298</f>
        <v>0</v>
      </c>
      <c r="D263" s="81">
        <f>costshr!D262-costshr_vorher!D298</f>
        <v>0</v>
      </c>
      <c r="E263" s="81">
        <f>costshr!E262-costshr_vorher!E298</f>
        <v>0</v>
      </c>
      <c r="F263" s="81">
        <f>costshr!F262-costshr_vorher!F298</f>
        <v>0</v>
      </c>
      <c r="G263" s="81">
        <f>costshr!G262-costshr_vorher!G298</f>
        <v>-2.0967921972337008E-5</v>
      </c>
      <c r="H263" s="81">
        <f>costshr!H262-costshr_vorher!H298</f>
        <v>-2.0967921972337008E-5</v>
      </c>
      <c r="I263" s="81">
        <f>costshr!I262-costshr_vorher!I298</f>
        <v>-2.0967921972337008E-5</v>
      </c>
      <c r="J263" s="81">
        <f>costshr!J262-costshr_vorher!J298</f>
        <v>-1.0483960986168504E-5</v>
      </c>
      <c r="K263" s="81">
        <f>costshr!K262-costshr_vorher!K298</f>
        <v>-6.9893073241123361E-6</v>
      </c>
      <c r="L263" s="81">
        <f>costshr!L262-costshr_vorher!L298</f>
        <v>-2.0967921972337008E-5</v>
      </c>
      <c r="M263" s="81">
        <f>costshr!M262-costshr_vorher!M298</f>
        <v>-3.397579949221477E-4</v>
      </c>
      <c r="N263" s="81">
        <f>costshr!N262-costshr_vorher!N298</f>
        <v>-6.7951598984429887E-5</v>
      </c>
      <c r="O263" s="81">
        <f>costshr!O262-costshr_vorher!O298</f>
        <v>-3.3975799492214943E-5</v>
      </c>
      <c r="P263" s="81">
        <f>costshr!P262-costshr_vorher!P298</f>
        <v>-1.6987899746107385E-4</v>
      </c>
      <c r="Q263" s="81">
        <f>costshr!Q262-costshr_vorher!Q298</f>
        <v>-3.397579949221477E-4</v>
      </c>
      <c r="R263" s="81"/>
      <c r="S263" s="81">
        <f>costshr!R262-costshr_vorher!S298</f>
        <v>-3.6072591689439992E-4</v>
      </c>
      <c r="T263" s="81">
        <f>costshr!S262-costshr_vorher!T298</f>
        <v>0</v>
      </c>
      <c r="U263" s="81">
        <f>costshr!T262-costshr_vorher!U298</f>
        <v>-3.6072591689439992E-4</v>
      </c>
      <c r="V263" s="81">
        <f>costshr!U262-costshr_vorher!V298</f>
        <v>1.1864645172089329E-2</v>
      </c>
    </row>
    <row r="264" spans="1:22" x14ac:dyDescent="0.25">
      <c r="A264" t="str">
        <f>costshr!A263</f>
        <v>ARB</v>
      </c>
      <c r="B264" t="str">
        <f>costshr!B263</f>
        <v>bNUC</v>
      </c>
      <c r="C264" s="81">
        <f>costshr!C263-costshr_vorher!C299</f>
        <v>0</v>
      </c>
      <c r="D264" s="81">
        <f>costshr!D263-costshr_vorher!D299</f>
        <v>0</v>
      </c>
      <c r="E264" s="81">
        <f>costshr!E263-costshr_vorher!E299</f>
        <v>0</v>
      </c>
      <c r="F264" s="81">
        <f>costshr!F263-costshr_vorher!F299</f>
        <v>0</v>
      </c>
      <c r="G264" s="81">
        <f>costshr!G263-costshr_vorher!G299</f>
        <v>-2.0210203523059189E-3</v>
      </c>
      <c r="H264" s="81">
        <f>costshr!H263-costshr_vorher!H299</f>
        <v>-0.16147944760105595</v>
      </c>
      <c r="I264" s="81">
        <f>costshr!I263-costshr_vorher!I299</f>
        <v>-2.0210203523059189E-3</v>
      </c>
      <c r="J264" s="81">
        <f>costshr!J263-costshr_vorher!J299</f>
        <v>-1.0105101761529595E-3</v>
      </c>
      <c r="K264" s="81">
        <f>costshr!K263-costshr_vorher!K299</f>
        <v>-6.736734507686396E-4</v>
      </c>
      <c r="L264" s="81">
        <f>costshr!L263-costshr_vorher!L299</f>
        <v>-2.0210203523059189E-3</v>
      </c>
      <c r="M264" s="81">
        <f>costshr!M263-costshr_vorher!M299</f>
        <v>-1.6050351863637079E-2</v>
      </c>
      <c r="N264" s="81">
        <f>costshr!N263-costshr_vorher!N299</f>
        <v>-3.2100703727274155E-3</v>
      </c>
      <c r="O264" s="81">
        <f>costshr!O263-costshr_vorher!O299</f>
        <v>-1.6050351863637078E-3</v>
      </c>
      <c r="P264" s="81">
        <f>costshr!P263-costshr_vorher!P299</f>
        <v>-8.0251759318185397E-3</v>
      </c>
      <c r="Q264" s="81">
        <f>costshr!Q263-costshr_vorher!Q299</f>
        <v>-1.6050351863637079E-2</v>
      </c>
      <c r="R264" s="81"/>
      <c r="S264" s="81">
        <f>costshr!R263-costshr_vorher!S299</f>
        <v>-1.807137221594295E-2</v>
      </c>
      <c r="T264" s="81">
        <f>costshr!S263-costshr_vorher!T299</f>
        <v>0</v>
      </c>
      <c r="U264" s="81">
        <f>costshr!T263-costshr_vorher!U299</f>
        <v>-3.9471841367459036E-2</v>
      </c>
      <c r="V264" s="81">
        <f>costshr!U263-costshr_vorher!V299</f>
        <v>-7.5363817487686981E-3</v>
      </c>
    </row>
    <row r="265" spans="1:22" x14ac:dyDescent="0.25">
      <c r="A265" t="str">
        <f>costshr!A264</f>
        <v>ARB</v>
      </c>
      <c r="B265" t="str">
        <f>costshr!B264</f>
        <v>bOIL</v>
      </c>
      <c r="C265" s="81">
        <f>costshr!C264-costshr_vorher!C300</f>
        <v>0</v>
      </c>
      <c r="D265" s="81">
        <f>costshr!D264-costshr_vorher!D300</f>
        <v>0</v>
      </c>
      <c r="E265" s="81">
        <f>costshr!E264-costshr_vorher!E300</f>
        <v>0</v>
      </c>
      <c r="F265" s="81">
        <f>costshr!F264-costshr_vorher!F300</f>
        <v>0</v>
      </c>
      <c r="G265" s="81">
        <f>costshr!G264-costshr_vorher!G300</f>
        <v>0</v>
      </c>
      <c r="H265" s="81">
        <f>costshr!H264-costshr_vorher!H300</f>
        <v>0</v>
      </c>
      <c r="I265" s="81">
        <f>costshr!I264-costshr_vorher!I300</f>
        <v>0</v>
      </c>
      <c r="J265" s="81">
        <f>costshr!J264-costshr_vorher!J300</f>
        <v>0</v>
      </c>
      <c r="K265" s="81">
        <f>costshr!K264-costshr_vorher!K300</f>
        <v>0</v>
      </c>
      <c r="L265" s="81">
        <f>costshr!L264-costshr_vorher!L300</f>
        <v>0</v>
      </c>
      <c r="M265" s="81">
        <f>costshr!M264-costshr_vorher!M300</f>
        <v>0</v>
      </c>
      <c r="N265" s="81">
        <f>costshr!N264-costshr_vorher!N300</f>
        <v>0</v>
      </c>
      <c r="O265" s="81">
        <f>costshr!O264-costshr_vorher!O300</f>
        <v>0</v>
      </c>
      <c r="P265" s="81">
        <f>costshr!P264-costshr_vorher!P300</f>
        <v>0</v>
      </c>
      <c r="Q265" s="81">
        <f>costshr!Q264-costshr_vorher!Q300</f>
        <v>0</v>
      </c>
      <c r="R265" s="81"/>
      <c r="S265" s="81">
        <f>costshr!R264-costshr_vorher!S300</f>
        <v>0</v>
      </c>
      <c r="T265" s="81">
        <f>costshr!S264-costshr_vorher!T300</f>
        <v>0</v>
      </c>
      <c r="U265" s="81">
        <f>costshr!T264-costshr_vorher!U300</f>
        <v>0</v>
      </c>
      <c r="V265" s="81">
        <f>costshr!U264-costshr_vorher!V300</f>
        <v>0</v>
      </c>
    </row>
    <row r="266" spans="1:22" x14ac:dyDescent="0.25">
      <c r="A266" t="str">
        <f>costshr!A265</f>
        <v>ARB</v>
      </c>
      <c r="B266" t="str">
        <f>costshr!B265</f>
        <v>mCCS</v>
      </c>
      <c r="C266" s="81">
        <f>costshr!C265-costshr_vorher!C301</f>
        <v>6.1459932825296937E-2</v>
      </c>
      <c r="D266" s="81">
        <f>costshr!D265-costshr_vorher!D301</f>
        <v>0</v>
      </c>
      <c r="E266" s="81">
        <f>costshr!E265-costshr_vorher!E301</f>
        <v>0</v>
      </c>
      <c r="F266" s="81">
        <f>costshr!F265-costshr_vorher!F301</f>
        <v>0</v>
      </c>
      <c r="G266" s="81">
        <f>costshr!G265-costshr_vorher!G301</f>
        <v>1.1996455798407215E-3</v>
      </c>
      <c r="H266" s="81">
        <f>costshr!H265-costshr_vorher!H301</f>
        <v>1.1996455798407215E-3</v>
      </c>
      <c r="I266" s="81">
        <f>costshr!I265-costshr_vorher!I301</f>
        <v>1.1996455798407215E-3</v>
      </c>
      <c r="J266" s="81">
        <f>costshr!J265-costshr_vorher!J301</f>
        <v>5.9982278992036075E-4</v>
      </c>
      <c r="K266" s="81">
        <f>costshr!K265-costshr_vorher!K301</f>
        <v>3.9988185994690702E-4</v>
      </c>
      <c r="L266" s="81">
        <f>costshr!L265-costshr_vorher!L301</f>
        <v>1.1996455798407215E-3</v>
      </c>
      <c r="M266" s="81">
        <f>costshr!M265-costshr_vorher!M301</f>
        <v>-4.2129044246145969E-3</v>
      </c>
      <c r="N266" s="81">
        <f>costshr!N265-costshr_vorher!N301</f>
        <v>-8.4258088492291956E-4</v>
      </c>
      <c r="O266" s="81">
        <f>costshr!O265-costshr_vorher!O301</f>
        <v>-4.2129044246145978E-4</v>
      </c>
      <c r="P266" s="81">
        <f>costshr!P265-costshr_vorher!P301</f>
        <v>-2.1064522123072985E-3</v>
      </c>
      <c r="Q266" s="81">
        <f>costshr!Q265-costshr_vorher!Q301</f>
        <v>-4.2129044246145969E-3</v>
      </c>
      <c r="R266" s="81"/>
      <c r="S266" s="81">
        <f>costshr!R265-costshr_vorher!S301</f>
        <v>-3.0132588447738876E-3</v>
      </c>
      <c r="T266" s="81">
        <f>costshr!S265-costshr_vorher!T301</f>
        <v>0</v>
      </c>
      <c r="U266" s="81">
        <f>costshr!T265-costshr_vorher!U301</f>
        <v>-6.5609678339230357E-3</v>
      </c>
      <c r="V266" s="81">
        <f>costshr!U265-costshr_vorher!V301</f>
        <v>2.8960563946575285E-2</v>
      </c>
    </row>
    <row r="267" spans="1:22" x14ac:dyDescent="0.25">
      <c r="A267" t="str">
        <f>costshr!A266</f>
        <v>ARB</v>
      </c>
      <c r="B267" t="str">
        <f>costshr!B266</f>
        <v>mGAS</v>
      </c>
      <c r="C267" s="81">
        <f>costshr!C266-costshr_vorher!C302</f>
        <v>0</v>
      </c>
      <c r="D267" s="81">
        <f>costshr!D266-costshr_vorher!D302</f>
        <v>0</v>
      </c>
      <c r="E267" s="81">
        <f>costshr!E266-costshr_vorher!E302</f>
        <v>0.10444557315998682</v>
      </c>
      <c r="F267" s="81">
        <f>costshr!F266-costshr_vorher!F302</f>
        <v>0</v>
      </c>
      <c r="G267" s="81">
        <f>costshr!G266-costshr_vorher!G302</f>
        <v>3.9344235863245352E-4</v>
      </c>
      <c r="H267" s="81">
        <f>costshr!H266-costshr_vorher!H302</f>
        <v>3.9344235863245352E-4</v>
      </c>
      <c r="I267" s="81">
        <f>costshr!I266-costshr_vorher!I302</f>
        <v>3.9344235863245352E-4</v>
      </c>
      <c r="J267" s="81">
        <f>costshr!J266-costshr_vorher!J302</f>
        <v>1.9672117931622676E-4</v>
      </c>
      <c r="K267" s="81">
        <f>costshr!K266-costshr_vorher!K302</f>
        <v>1.3114745287748451E-4</v>
      </c>
      <c r="L267" s="81">
        <f>costshr!L266-costshr_vorher!L302</f>
        <v>3.9344235863245352E-4</v>
      </c>
      <c r="M267" s="81">
        <f>costshr!M266-costshr_vorher!M302</f>
        <v>-4.3254986436465671E-3</v>
      </c>
      <c r="N267" s="81">
        <f>costshr!N266-costshr_vorher!N302</f>
        <v>-8.6509972872931347E-4</v>
      </c>
      <c r="O267" s="81">
        <f>costshr!O266-costshr_vorher!O302</f>
        <v>-4.3254986436465674E-4</v>
      </c>
      <c r="P267" s="81">
        <f>costshr!P266-costshr_vorher!P302</f>
        <v>-2.1627493218232836E-3</v>
      </c>
      <c r="Q267" s="81">
        <f>costshr!Q266-costshr_vorher!Q302</f>
        <v>-4.3254986436465671E-3</v>
      </c>
      <c r="R267" s="81"/>
      <c r="S267" s="81">
        <f>costshr!R266-costshr_vorher!S302</f>
        <v>-3.9320562850141006E-3</v>
      </c>
      <c r="T267" s="81">
        <f>costshr!S266-costshr_vorher!T302</f>
        <v>0</v>
      </c>
      <c r="U267" s="81">
        <f>costshr!T266-costshr_vorher!U302</f>
        <v>-8.54592150490378E-3</v>
      </c>
      <c r="V267" s="81">
        <f>costshr!U266-costshr_vorher!V302</f>
        <v>7.6468196149871749E-3</v>
      </c>
    </row>
    <row r="268" spans="1:22" x14ac:dyDescent="0.25">
      <c r="A268" t="str">
        <f>costshr!A267</f>
        <v>ARB</v>
      </c>
      <c r="B268" t="str">
        <f>costshr!B267</f>
        <v>mHC</v>
      </c>
      <c r="C268" s="81">
        <f>costshr!C267-costshr_vorher!C303</f>
        <v>6.1681165015410488E-2</v>
      </c>
      <c r="D268" s="81">
        <f>costshr!D267-costshr_vorher!D303</f>
        <v>0</v>
      </c>
      <c r="E268" s="81">
        <f>costshr!E267-costshr_vorher!E303</f>
        <v>0</v>
      </c>
      <c r="F268" s="81">
        <f>costshr!F267-costshr_vorher!F303</f>
        <v>0</v>
      </c>
      <c r="G268" s="81">
        <f>costshr!G267-costshr_vorher!G303</f>
        <v>1.2169087217301592E-3</v>
      </c>
      <c r="H268" s="81">
        <f>costshr!H267-costshr_vorher!H303</f>
        <v>1.2169087217301592E-3</v>
      </c>
      <c r="I268" s="81">
        <f>costshr!I267-costshr_vorher!I303</f>
        <v>1.2169087217301592E-3</v>
      </c>
      <c r="J268" s="81">
        <f>costshr!J267-costshr_vorher!J303</f>
        <v>6.084543608650796E-4</v>
      </c>
      <c r="K268" s="81">
        <f>costshr!K267-costshr_vorher!K303</f>
        <v>4.0563624057671959E-4</v>
      </c>
      <c r="L268" s="81">
        <f>costshr!L267-costshr_vorher!L303</f>
        <v>1.2169087217301592E-3</v>
      </c>
      <c r="M268" s="81">
        <f>costshr!M267-costshr_vorher!M303</f>
        <v>-4.1452291156419893E-3</v>
      </c>
      <c r="N268" s="81">
        <f>costshr!N267-costshr_vorher!N303</f>
        <v>-8.2904582312839752E-4</v>
      </c>
      <c r="O268" s="81">
        <f>costshr!O267-costshr_vorher!O303</f>
        <v>-4.1452291156419876E-4</v>
      </c>
      <c r="P268" s="81">
        <f>costshr!P267-costshr_vorher!P303</f>
        <v>-2.0726145578209947E-3</v>
      </c>
      <c r="Q268" s="81">
        <f>costshr!Q267-costshr_vorher!Q303</f>
        <v>-4.1452291156419893E-3</v>
      </c>
      <c r="R268" s="81"/>
      <c r="S268" s="81">
        <f>costshr!R267-costshr_vorher!S303</f>
        <v>-2.9283203939118423E-3</v>
      </c>
      <c r="T268" s="81">
        <f>costshr!S267-costshr_vorher!T303</f>
        <v>0</v>
      </c>
      <c r="U268" s="81">
        <f>costshr!T267-costshr_vorher!U303</f>
        <v>-6.419039649189294E-3</v>
      </c>
      <c r="V268" s="81">
        <f>costshr!U267-costshr_vorher!V303</f>
        <v>2.706216823625486E-2</v>
      </c>
    </row>
    <row r="269" spans="1:22" x14ac:dyDescent="0.25">
      <c r="A269" t="str">
        <f>costshr!A268</f>
        <v>ARB</v>
      </c>
      <c r="B269" t="str">
        <f>costshr!B268</f>
        <v>mOIL</v>
      </c>
      <c r="C269" s="81">
        <f>costshr!C268-costshr_vorher!C304</f>
        <v>0</v>
      </c>
      <c r="D269" s="81">
        <f>costshr!D268-costshr_vorher!D304</f>
        <v>0</v>
      </c>
      <c r="E269" s="81">
        <f>costshr!E268-costshr_vorher!E304</f>
        <v>0</v>
      </c>
      <c r="F269" s="81">
        <f>costshr!F268-costshr_vorher!F304</f>
        <v>-1.4299084510560611E-4</v>
      </c>
      <c r="G269" s="81">
        <f>costshr!G268-costshr_vorher!G304</f>
        <v>0</v>
      </c>
      <c r="H269" s="81">
        <f>costshr!H268-costshr_vorher!H304</f>
        <v>0</v>
      </c>
      <c r="I269" s="81">
        <f>costshr!I268-costshr_vorher!I304</f>
        <v>0</v>
      </c>
      <c r="J269" s="81">
        <f>costshr!J268-costshr_vorher!J304</f>
        <v>0</v>
      </c>
      <c r="K269" s="81">
        <f>costshr!K268-costshr_vorher!K304</f>
        <v>0</v>
      </c>
      <c r="L269" s="81">
        <f>costshr!L268-costshr_vorher!L304</f>
        <v>0</v>
      </c>
      <c r="M269" s="81">
        <f>costshr!M268-costshr_vorher!M304</f>
        <v>-1.5998719825258134E-6</v>
      </c>
      <c r="N269" s="81">
        <f>costshr!N268-costshr_vorher!N304</f>
        <v>-3.1997439650503258E-7</v>
      </c>
      <c r="O269" s="81">
        <f>costshr!O268-costshr_vorher!O304</f>
        <v>-1.5998719825251629E-7</v>
      </c>
      <c r="P269" s="81">
        <f>costshr!P268-costshr_vorher!P304</f>
        <v>-7.9993599126290671E-7</v>
      </c>
      <c r="Q269" s="81">
        <f>costshr!Q268-costshr_vorher!Q304</f>
        <v>-1.5998719825258134E-6</v>
      </c>
      <c r="R269" s="81"/>
      <c r="S269" s="81">
        <f>costshr!R268-costshr_vorher!S304</f>
        <v>-1.5998719825258134E-6</v>
      </c>
      <c r="T269" s="81">
        <f>costshr!S268-costshr_vorher!T304</f>
        <v>0</v>
      </c>
      <c r="U269" s="81">
        <f>costshr!T268-costshr_vorher!U304</f>
        <v>-3.3064020972216335E-6</v>
      </c>
      <c r="V269" s="81">
        <f>costshr!U268-costshr_vorher!V304</f>
        <v>1.856079280287365E-4</v>
      </c>
    </row>
    <row r="270" spans="1:22" x14ac:dyDescent="0.25">
      <c r="A270" t="str">
        <f>costshr!A269</f>
        <v>ARB</v>
      </c>
      <c r="B270" t="str">
        <f>costshr!B269</f>
        <v>mSOLAR</v>
      </c>
      <c r="C270" s="81">
        <f>costshr!C269-costshr_vorher!C305</f>
        <v>0</v>
      </c>
      <c r="D270" s="81">
        <f>costshr!D269-costshr_vorher!D305</f>
        <v>0</v>
      </c>
      <c r="E270" s="81">
        <f>costshr!E269-costshr_vorher!E305</f>
        <v>0</v>
      </c>
      <c r="F270" s="81">
        <f>costshr!F269-costshr_vorher!F305</f>
        <v>0</v>
      </c>
      <c r="G270" s="81">
        <f>costshr!G269-costshr_vorher!G305</f>
        <v>-4.7486596490129698E-3</v>
      </c>
      <c r="H270" s="81">
        <f>costshr!H269-costshr_vorher!H305</f>
        <v>-4.7486596490129698E-3</v>
      </c>
      <c r="I270" s="81">
        <f>costshr!I269-costshr_vorher!I305</f>
        <v>-4.7486596490129698E-3</v>
      </c>
      <c r="J270" s="81">
        <f>costshr!J269-costshr_vorher!J305</f>
        <v>-2.3743298245064849E-3</v>
      </c>
      <c r="K270" s="81">
        <f>costshr!K269-costshr_vorher!K305</f>
        <v>-1.5828865496709901E-3</v>
      </c>
      <c r="L270" s="81">
        <f>costshr!L269-costshr_vorher!L305</f>
        <v>-4.7486596490129698E-3</v>
      </c>
      <c r="M270" s="81">
        <f>costshr!M269-costshr_vorher!M305</f>
        <v>-1.63634850923325E-2</v>
      </c>
      <c r="N270" s="81">
        <f>costshr!N269-costshr_vorher!N305</f>
        <v>-3.2726970184665002E-3</v>
      </c>
      <c r="O270" s="81">
        <f>costshr!O269-costshr_vorher!O305</f>
        <v>-1.6363485092332501E-3</v>
      </c>
      <c r="P270" s="81">
        <f>costshr!P269-costshr_vorher!P305</f>
        <v>-8.1817425461662499E-3</v>
      </c>
      <c r="Q270" s="81">
        <f>costshr!Q269-costshr_vorher!Q305</f>
        <v>-1.63634850923325E-2</v>
      </c>
      <c r="R270" s="81"/>
      <c r="S270" s="81">
        <f>costshr!R269-costshr_vorher!S305</f>
        <v>-2.1112144741345443E-2</v>
      </c>
      <c r="T270" s="81">
        <f>costshr!S269-costshr_vorher!T305</f>
        <v>0</v>
      </c>
      <c r="U270" s="81">
        <f>costshr!T269-costshr_vorher!U305</f>
        <v>-2.4384841759811936E-2</v>
      </c>
      <c r="V270" s="81">
        <f>costshr!U269-costshr_vorher!V305</f>
        <v>0</v>
      </c>
    </row>
    <row r="271" spans="1:22" x14ac:dyDescent="0.25">
      <c r="A271" t="str">
        <f>costshr!A270</f>
        <v>ARB</v>
      </c>
      <c r="B271" t="str">
        <f>costshr!B270</f>
        <v>mWIND</v>
      </c>
      <c r="C271" s="81">
        <f>costshr!C270-costshr_vorher!C306</f>
        <v>0</v>
      </c>
      <c r="D271" s="81">
        <f>costshr!D270-costshr_vorher!D306</f>
        <v>0</v>
      </c>
      <c r="E271" s="81">
        <f>costshr!E270-costshr_vorher!E306</f>
        <v>0</v>
      </c>
      <c r="F271" s="81">
        <f>costshr!F270-costshr_vorher!F306</f>
        <v>0</v>
      </c>
      <c r="G271" s="81">
        <f>costshr!G270-costshr_vorher!G306</f>
        <v>0</v>
      </c>
      <c r="H271" s="81">
        <f>costshr!H270-costshr_vorher!H306</f>
        <v>0</v>
      </c>
      <c r="I271" s="81">
        <f>costshr!I270-costshr_vorher!I306</f>
        <v>0</v>
      </c>
      <c r="J271" s="81">
        <f>costshr!J270-costshr_vorher!J306</f>
        <v>0</v>
      </c>
      <c r="K271" s="81">
        <f>costshr!K270-costshr_vorher!K306</f>
        <v>0</v>
      </c>
      <c r="L271" s="81">
        <f>costshr!L270-costshr_vorher!L306</f>
        <v>0</v>
      </c>
      <c r="M271" s="81">
        <f>costshr!M270-costshr_vorher!M306</f>
        <v>0</v>
      </c>
      <c r="N271" s="81">
        <f>costshr!N270-costshr_vorher!N306</f>
        <v>0</v>
      </c>
      <c r="O271" s="81">
        <f>costshr!O270-costshr_vorher!O306</f>
        <v>0</v>
      </c>
      <c r="P271" s="81">
        <f>costshr!P270-costshr_vorher!P306</f>
        <v>0</v>
      </c>
      <c r="Q271" s="81">
        <f>costshr!Q270-costshr_vorher!Q306</f>
        <v>0</v>
      </c>
      <c r="R271" s="81"/>
      <c r="S271" s="81">
        <f>costshr!R270-costshr_vorher!S306</f>
        <v>0</v>
      </c>
      <c r="T271" s="81">
        <f>costshr!S270-costshr_vorher!T306</f>
        <v>0</v>
      </c>
      <c r="U271" s="81">
        <f>costshr!T270-costshr_vorher!U306</f>
        <v>0</v>
      </c>
      <c r="V271" s="81">
        <f>costshr!U270-costshr_vorher!V306</f>
        <v>0</v>
      </c>
    </row>
    <row r="272" spans="1:22" x14ac:dyDescent="0.25">
      <c r="A272" t="str">
        <f>costshr!A271</f>
        <v>ARB</v>
      </c>
      <c r="B272" t="str">
        <f>costshr!B271</f>
        <v>pGAS</v>
      </c>
      <c r="C272" s="81">
        <f>costshr!C271-costshr_vorher!C307</f>
        <v>0</v>
      </c>
      <c r="D272" s="81">
        <f>costshr!D271-costshr_vorher!D307</f>
        <v>0</v>
      </c>
      <c r="E272" s="81">
        <f>costshr!E271-costshr_vorher!E307</f>
        <v>-7.1960272298183692E-2</v>
      </c>
      <c r="F272" s="81">
        <f>costshr!F271-costshr_vorher!F307</f>
        <v>0</v>
      </c>
      <c r="G272" s="81">
        <f>costshr!G271-costshr_vorher!G307</f>
        <v>-1.6179229513268827E-4</v>
      </c>
      <c r="H272" s="81">
        <f>costshr!H271-costshr_vorher!H307</f>
        <v>-1.6179229513268827E-4</v>
      </c>
      <c r="I272" s="81">
        <f>costshr!I271-costshr_vorher!I307</f>
        <v>-1.6179229513268827E-4</v>
      </c>
      <c r="J272" s="81">
        <f>costshr!J271-costshr_vorher!J307</f>
        <v>-8.0896147566344133E-5</v>
      </c>
      <c r="K272" s="81">
        <f>costshr!K271-costshr_vorher!K307</f>
        <v>-5.3930765044229404E-5</v>
      </c>
      <c r="L272" s="81">
        <f>costshr!L271-costshr_vorher!L307</f>
        <v>-1.6179229513268827E-4</v>
      </c>
      <c r="M272" s="81">
        <f>costshr!M271-costshr_vorher!M307</f>
        <v>1.9299874798458586E-3</v>
      </c>
      <c r="N272" s="81">
        <f>costshr!N271-costshr_vorher!N307</f>
        <v>3.8599749596917102E-4</v>
      </c>
      <c r="O272" s="81">
        <f>costshr!O271-costshr_vorher!O307</f>
        <v>1.9299874798458551E-4</v>
      </c>
      <c r="P272" s="81">
        <f>costshr!P271-costshr_vorher!P307</f>
        <v>9.6499373992292928E-4</v>
      </c>
      <c r="Q272" s="81">
        <f>costshr!Q271-costshr_vorher!Q307</f>
        <v>1.9299874798458586E-3</v>
      </c>
      <c r="R272" s="81"/>
      <c r="S272" s="81">
        <f>costshr!R271-costshr_vorher!S307</f>
        <v>1.7681951847131408E-3</v>
      </c>
      <c r="T272" s="81">
        <f>costshr!S271-costshr_vorher!T307</f>
        <v>0</v>
      </c>
      <c r="U272" s="81">
        <f>costshr!T271-costshr_vorher!U307</f>
        <v>3.8268484965487543E-3</v>
      </c>
      <c r="V272" s="81">
        <f>costshr!U271-costshr_vorher!V307</f>
        <v>2.2448315553063154E-2</v>
      </c>
    </row>
    <row r="273" spans="1:22" x14ac:dyDescent="0.25">
      <c r="A273" t="str">
        <f>costshr!A272</f>
        <v>ARB</v>
      </c>
      <c r="B273" t="str">
        <f>costshr!B272</f>
        <v>pHYDRO</v>
      </c>
      <c r="C273" s="81">
        <f>costshr!C272-costshr_vorher!C308</f>
        <v>0</v>
      </c>
      <c r="D273" s="81">
        <f>costshr!D272-costshr_vorher!D308</f>
        <v>0</v>
      </c>
      <c r="E273" s="81">
        <f>costshr!E272-costshr_vorher!E308</f>
        <v>0</v>
      </c>
      <c r="F273" s="81">
        <f>costshr!F272-costshr_vorher!F308</f>
        <v>0</v>
      </c>
      <c r="G273" s="81">
        <f>costshr!G272-costshr_vorher!G308</f>
        <v>-1.2894271811849777E-6</v>
      </c>
      <c r="H273" s="81">
        <f>costshr!H272-costshr_vorher!H308</f>
        <v>-1.2894271811849777E-6</v>
      </c>
      <c r="I273" s="81">
        <f>costshr!I272-costshr_vorher!I308</f>
        <v>-1.2894271811849777E-6</v>
      </c>
      <c r="J273" s="81">
        <f>costshr!J272-costshr_vorher!J308</f>
        <v>-6.4471359059248886E-7</v>
      </c>
      <c r="K273" s="81">
        <f>costshr!K272-costshr_vorher!K308</f>
        <v>-4.2980906039499257E-7</v>
      </c>
      <c r="L273" s="81">
        <f>costshr!L272-costshr_vorher!L308</f>
        <v>-1.2894271811849777E-6</v>
      </c>
      <c r="M273" s="81">
        <f>costshr!M272-costshr_vorher!M308</f>
        <v>-1.253609759485283E-4</v>
      </c>
      <c r="N273" s="81">
        <f>costshr!N272-costshr_vorher!N308</f>
        <v>-2.5072195189705659E-5</v>
      </c>
      <c r="O273" s="81">
        <f>costshr!O272-costshr_vorher!O308</f>
        <v>-1.253609759485283E-5</v>
      </c>
      <c r="P273" s="81">
        <f>costshr!P272-costshr_vorher!P308</f>
        <v>-6.2680487974264149E-5</v>
      </c>
      <c r="Q273" s="81">
        <f>costshr!Q272-costshr_vorher!Q308</f>
        <v>-1.253609759485283E-4</v>
      </c>
      <c r="R273" s="81"/>
      <c r="S273" s="81">
        <f>costshr!R272-costshr_vorher!S308</f>
        <v>-1.2665040312974038E-4</v>
      </c>
      <c r="T273" s="81">
        <f>costshr!S272-costshr_vorher!T308</f>
        <v>0</v>
      </c>
      <c r="U273" s="81">
        <f>costshr!T272-costshr_vorher!U308</f>
        <v>-1.2665040312974038E-4</v>
      </c>
      <c r="V273" s="81">
        <f>costshr!U272-costshr_vorher!V308</f>
        <v>4.3390316763069203E-3</v>
      </c>
    </row>
    <row r="274" spans="1:22" x14ac:dyDescent="0.25">
      <c r="A274" t="str">
        <f>costshr!A273</f>
        <v>ARB</v>
      </c>
      <c r="B274" t="str">
        <f>costshr!B273</f>
        <v>pOIL</v>
      </c>
      <c r="C274" s="81">
        <f>costshr!C273-costshr_vorher!C309</f>
        <v>0</v>
      </c>
      <c r="D274" s="81">
        <f>costshr!D273-costshr_vorher!D309</f>
        <v>0</v>
      </c>
      <c r="E274" s="81">
        <f>costshr!E273-costshr_vorher!E309</f>
        <v>0</v>
      </c>
      <c r="F274" s="81">
        <f>costshr!F273-costshr_vorher!F309</f>
        <v>-3.1454698975552642E-4</v>
      </c>
      <c r="G274" s="81">
        <f>costshr!G273-costshr_vorher!G309</f>
        <v>0</v>
      </c>
      <c r="H274" s="81">
        <f>costshr!H273-costshr_vorher!H309</f>
        <v>0</v>
      </c>
      <c r="I274" s="81">
        <f>costshr!I273-costshr_vorher!I309</f>
        <v>0</v>
      </c>
      <c r="J274" s="81">
        <f>costshr!J273-costshr_vorher!J309</f>
        <v>0</v>
      </c>
      <c r="K274" s="81">
        <f>costshr!K273-costshr_vorher!K309</f>
        <v>0</v>
      </c>
      <c r="L274" s="81">
        <f>costshr!L273-costshr_vorher!L309</f>
        <v>0</v>
      </c>
      <c r="M274" s="81">
        <f>costshr!M273-costshr_vorher!M309</f>
        <v>-1.5837077686851192E-5</v>
      </c>
      <c r="N274" s="81">
        <f>costshr!N273-costshr_vorher!N309</f>
        <v>-3.1674155373702384E-6</v>
      </c>
      <c r="O274" s="81">
        <f>costshr!O273-costshr_vorher!O309</f>
        <v>-1.5837077686851192E-6</v>
      </c>
      <c r="P274" s="81">
        <f>costshr!P273-costshr_vorher!P309</f>
        <v>-7.918538843425596E-6</v>
      </c>
      <c r="Q274" s="81">
        <f>costshr!Q273-costshr_vorher!Q309</f>
        <v>-1.5837077686851192E-5</v>
      </c>
      <c r="R274" s="81"/>
      <c r="S274" s="81">
        <f>costshr!R273-costshr_vorher!S309</f>
        <v>-1.5837077686851192E-5</v>
      </c>
      <c r="T274" s="81">
        <f>costshr!S273-costshr_vorher!T309</f>
        <v>0</v>
      </c>
      <c r="U274" s="81">
        <f>costshr!T273-costshr_vorher!U309</f>
        <v>-3.2729960552854709E-5</v>
      </c>
      <c r="V274" s="81">
        <f>costshr!U273-costshr_vorher!V309</f>
        <v>7.3641202672085695E-4</v>
      </c>
    </row>
    <row r="275" spans="1:22" x14ac:dyDescent="0.25">
      <c r="A275" t="str">
        <f>costshr!A274</f>
        <v>OPE</v>
      </c>
      <c r="B275" t="str">
        <f>costshr!B274</f>
        <v>bBC</v>
      </c>
      <c r="C275" s="81">
        <f>costshr!C274-costshr_vorher!C310</f>
        <v>4.7967161967104044E-3</v>
      </c>
      <c r="D275" s="81">
        <f>costshr!D274-costshr_vorher!D310</f>
        <v>0</v>
      </c>
      <c r="E275" s="81">
        <f>costshr!E274-costshr_vorher!E310</f>
        <v>0</v>
      </c>
      <c r="F275" s="81">
        <f>costshr!F274-costshr_vorher!F310</f>
        <v>0</v>
      </c>
      <c r="G275" s="81">
        <f>costshr!G274-costshr_vorher!G310</f>
        <v>-1.4707287913401732E-3</v>
      </c>
      <c r="H275" s="81">
        <f>costshr!H274-costshr_vorher!H310</f>
        <v>-1.4707287913401732E-3</v>
      </c>
      <c r="I275" s="81">
        <f>costshr!I274-costshr_vorher!I310</f>
        <v>-1.4707287913401732E-3</v>
      </c>
      <c r="J275" s="81">
        <f>costshr!J274-costshr_vorher!J310</f>
        <v>-7.3536439567008661E-4</v>
      </c>
      <c r="K275" s="81">
        <f>costshr!K274-costshr_vorher!K310</f>
        <v>-4.9024293044672455E-4</v>
      </c>
      <c r="L275" s="81">
        <f>costshr!L274-costshr_vorher!L310</f>
        <v>-1.4707287913401732E-3</v>
      </c>
      <c r="M275" s="81">
        <f>costshr!M274-costshr_vorher!M310</f>
        <v>-3.6782269935861991E-4</v>
      </c>
      <c r="N275" s="81">
        <f>costshr!N274-costshr_vorher!N310</f>
        <v>-7.356453987172407E-5</v>
      </c>
      <c r="O275" s="81">
        <f>costshr!O274-costshr_vorher!O310</f>
        <v>-3.6782269935862035E-5</v>
      </c>
      <c r="P275" s="81">
        <f>costshr!P274-costshr_vorher!P310</f>
        <v>-1.8391134967930996E-4</v>
      </c>
      <c r="Q275" s="81">
        <f>costshr!Q274-costshr_vorher!Q310</f>
        <v>-3.6782269935861991E-4</v>
      </c>
      <c r="R275" s="81"/>
      <c r="S275" s="81">
        <f>costshr!R274-costshr_vorher!S310</f>
        <v>-1.8385514906986318E-3</v>
      </c>
      <c r="T275" s="81">
        <f>costshr!S274-costshr_vorher!T310</f>
        <v>0</v>
      </c>
      <c r="U275" s="81">
        <f>costshr!T274-costshr_vorher!U310</f>
        <v>-2.148296921737472E-3</v>
      </c>
      <c r="V275" s="81">
        <f>costshr!U274-costshr_vorher!V310</f>
        <v>1.2698149438502757E-2</v>
      </c>
    </row>
    <row r="276" spans="1:22" x14ac:dyDescent="0.25">
      <c r="A276" t="str">
        <f>costshr!A275</f>
        <v>OPE</v>
      </c>
      <c r="B276" t="str">
        <f>costshr!B275</f>
        <v>bBIO</v>
      </c>
      <c r="C276" s="81">
        <f>costshr!C275-costshr_vorher!C311</f>
        <v>0</v>
      </c>
      <c r="D276" s="81">
        <f>costshr!D275-costshr_vorher!D311</f>
        <v>0</v>
      </c>
      <c r="E276" s="81">
        <f>costshr!E275-costshr_vorher!E311</f>
        <v>0</v>
      </c>
      <c r="F276" s="81">
        <f>costshr!F275-costshr_vorher!F311</f>
        <v>0</v>
      </c>
      <c r="G276" s="81">
        <f>costshr!G275-costshr_vorher!G311</f>
        <v>-1.7238509758389295E-5</v>
      </c>
      <c r="H276" s="81">
        <f>costshr!H275-costshr_vorher!H311</f>
        <v>-1.7238509758389295E-5</v>
      </c>
      <c r="I276" s="81">
        <f>costshr!I275-costshr_vorher!I311</f>
        <v>-1.7238509758389295E-5</v>
      </c>
      <c r="J276" s="81">
        <f>costshr!J275-costshr_vorher!J311</f>
        <v>-8.6192548791946474E-6</v>
      </c>
      <c r="K276" s="81">
        <f>costshr!K275-costshr_vorher!K311</f>
        <v>-5.7461699194630983E-6</v>
      </c>
      <c r="L276" s="81">
        <f>costshr!L275-costshr_vorher!L311</f>
        <v>-1.7238509758389295E-5</v>
      </c>
      <c r="M276" s="81">
        <f>costshr!M275-costshr_vorher!M311</f>
        <v>-3.7238752916120277E-5</v>
      </c>
      <c r="N276" s="81">
        <f>costshr!N275-costshr_vorher!N311</f>
        <v>-7.4477505832238819E-6</v>
      </c>
      <c r="O276" s="81">
        <f>costshr!O275-costshr_vorher!O311</f>
        <v>-4.1695776366773574E-4</v>
      </c>
      <c r="P276" s="81">
        <f>costshr!P275-costshr_vorher!P311</f>
        <v>-1.8619376458060138E-5</v>
      </c>
      <c r="Q276" s="81">
        <f>costshr!Q275-costshr_vorher!Q311</f>
        <v>-3.7238752916120277E-5</v>
      </c>
      <c r="R276" s="81"/>
      <c r="S276" s="81">
        <f>costshr!R275-costshr_vorher!S311</f>
        <v>-5.4477262674483551E-5</v>
      </c>
      <c r="T276" s="81">
        <f>costshr!S275-costshr_vorher!T311</f>
        <v>-8.3391552733547147E-4</v>
      </c>
      <c r="U276" s="81">
        <f>costshr!T275-costshr_vorher!U311</f>
        <v>-9.1716015590583011E-5</v>
      </c>
      <c r="V276" s="81">
        <f>costshr!U275-costshr_vorher!V311</f>
        <v>2.3527674449557185E-3</v>
      </c>
    </row>
    <row r="277" spans="1:22" x14ac:dyDescent="0.25">
      <c r="A277" t="str">
        <f>costshr!A276</f>
        <v>OPE</v>
      </c>
      <c r="B277" t="str">
        <f>costshr!B276</f>
        <v>bCCS</v>
      </c>
      <c r="C277" s="81">
        <f>costshr!C276-costshr_vorher!C312</f>
        <v>5.5718456710327602E-2</v>
      </c>
      <c r="D277" s="81">
        <f>costshr!D276-costshr_vorher!D312</f>
        <v>0</v>
      </c>
      <c r="E277" s="81">
        <f>costshr!E276-costshr_vorher!E312</f>
        <v>0</v>
      </c>
      <c r="F277" s="81">
        <f>costshr!F276-costshr_vorher!F312</f>
        <v>0</v>
      </c>
      <c r="G277" s="81">
        <f>costshr!G276-costshr_vorher!G312</f>
        <v>1.1010899776292583E-3</v>
      </c>
      <c r="H277" s="81">
        <f>costshr!H276-costshr_vorher!H312</f>
        <v>1.1010899776292583E-3</v>
      </c>
      <c r="I277" s="81">
        <f>costshr!I276-costshr_vorher!I312</f>
        <v>1.1010899776292583E-3</v>
      </c>
      <c r="J277" s="81">
        <f>costshr!J276-costshr_vorher!J312</f>
        <v>5.5054498881462917E-4</v>
      </c>
      <c r="K277" s="81">
        <f>costshr!K276-costshr_vorher!K312</f>
        <v>3.6702999254308597E-4</v>
      </c>
      <c r="L277" s="81">
        <f>costshr!L276-costshr_vorher!L312</f>
        <v>1.1010899776292583E-3</v>
      </c>
      <c r="M277" s="81">
        <f>costshr!M276-costshr_vorher!M312</f>
        <v>-3.5472074221661008E-3</v>
      </c>
      <c r="N277" s="81">
        <f>costshr!N276-costshr_vorher!N312</f>
        <v>-7.0944148443321999E-4</v>
      </c>
      <c r="O277" s="81">
        <f>costshr!O276-costshr_vorher!O312</f>
        <v>-3.5472074221661E-4</v>
      </c>
      <c r="P277" s="81">
        <f>costshr!P276-costshr_vorher!P312</f>
        <v>-1.7736037110830504E-3</v>
      </c>
      <c r="Q277" s="81">
        <f>costshr!Q276-costshr_vorher!Q312</f>
        <v>-3.5472074221661008E-3</v>
      </c>
      <c r="R277" s="81"/>
      <c r="S277" s="81">
        <f>costshr!R276-costshr_vorher!S312</f>
        <v>-2.4461174445368113E-3</v>
      </c>
      <c r="T277" s="81">
        <f>costshr!S276-costshr_vorher!T312</f>
        <v>0</v>
      </c>
      <c r="U277" s="81">
        <f>costshr!T276-costshr_vorher!U312</f>
        <v>-5.4332394842555656E-3</v>
      </c>
      <c r="V277" s="81">
        <f>costshr!U276-costshr_vorher!V312</f>
        <v>1.9920560815109435E-2</v>
      </c>
    </row>
    <row r="278" spans="1:22" x14ac:dyDescent="0.25">
      <c r="A278" t="str">
        <f>costshr!A277</f>
        <v>OPE</v>
      </c>
      <c r="B278" t="str">
        <f>costshr!B277</f>
        <v>bGAS</v>
      </c>
      <c r="C278" s="81">
        <f>costshr!C277-costshr_vorher!C313</f>
        <v>0</v>
      </c>
      <c r="D278" s="81">
        <f>costshr!D277-costshr_vorher!D313</f>
        <v>0</v>
      </c>
      <c r="E278" s="81">
        <f>costshr!E277-costshr_vorher!E313</f>
        <v>0.12796163673283523</v>
      </c>
      <c r="F278" s="81">
        <f>costshr!F277-costshr_vorher!F313</f>
        <v>0</v>
      </c>
      <c r="G278" s="81">
        <f>costshr!G277-costshr_vorher!G313</f>
        <v>2.2263880576364184E-4</v>
      </c>
      <c r="H278" s="81">
        <f>costshr!H277-costshr_vorher!H313</f>
        <v>2.2263880576364184E-4</v>
      </c>
      <c r="I278" s="81">
        <f>costshr!I277-costshr_vorher!I313</f>
        <v>2.2263880576364184E-4</v>
      </c>
      <c r="J278" s="81">
        <f>costshr!J277-costshr_vorher!J313</f>
        <v>1.1131940288182092E-4</v>
      </c>
      <c r="K278" s="81">
        <f>costshr!K277-costshr_vorher!K313</f>
        <v>7.4212935254547242E-5</v>
      </c>
      <c r="L278" s="81">
        <f>costshr!L277-costshr_vorher!L313</f>
        <v>2.2263880576364184E-4</v>
      </c>
      <c r="M278" s="81">
        <f>costshr!M277-costshr_vorher!M313</f>
        <v>-5.048606205625937E-3</v>
      </c>
      <c r="N278" s="81">
        <f>costshr!N277-costshr_vorher!N313</f>
        <v>-1.0097212411251874E-3</v>
      </c>
      <c r="O278" s="81">
        <f>costshr!O277-costshr_vorher!O313</f>
        <v>-5.048606205625937E-4</v>
      </c>
      <c r="P278" s="81">
        <f>costshr!P277-costshr_vorher!P313</f>
        <v>-2.5243031028129685E-3</v>
      </c>
      <c r="Q278" s="81">
        <f>costshr!Q277-costshr_vorher!Q313</f>
        <v>-5.048606205625937E-3</v>
      </c>
      <c r="R278" s="81"/>
      <c r="S278" s="81">
        <f>costshr!R277-costshr_vorher!S313</f>
        <v>-4.8259673998623364E-3</v>
      </c>
      <c r="T278" s="81">
        <f>costshr!S277-costshr_vorher!T313</f>
        <v>0</v>
      </c>
      <c r="U278" s="81">
        <f>costshr!T277-costshr_vorher!U313</f>
        <v>-1.0211147352529981E-2</v>
      </c>
      <c r="V278" s="81">
        <f>costshr!U277-costshr_vorher!V313</f>
        <v>4.5984355515320298E-3</v>
      </c>
    </row>
    <row r="279" spans="1:22" x14ac:dyDescent="0.25">
      <c r="A279" t="str">
        <f>costshr!A278</f>
        <v>OPE</v>
      </c>
      <c r="B279" t="str">
        <f>costshr!B278</f>
        <v>bGEO</v>
      </c>
      <c r="C279" s="81">
        <f>costshr!C278-costshr_vorher!C314</f>
        <v>0</v>
      </c>
      <c r="D279" s="81">
        <f>costshr!D278-costshr_vorher!D314</f>
        <v>0</v>
      </c>
      <c r="E279" s="81">
        <f>costshr!E278-costshr_vorher!E314</f>
        <v>0</v>
      </c>
      <c r="F279" s="81">
        <f>costshr!F278-costshr_vorher!F314</f>
        <v>0</v>
      </c>
      <c r="G279" s="81">
        <f>costshr!G278-costshr_vorher!G314</f>
        <v>-3.9790566338585021E-6</v>
      </c>
      <c r="H279" s="81">
        <f>costshr!H278-costshr_vorher!H314</f>
        <v>-3.9790566338585021E-6</v>
      </c>
      <c r="I279" s="81">
        <f>costshr!I278-costshr_vorher!I314</f>
        <v>-3.9790566338585021E-6</v>
      </c>
      <c r="J279" s="81">
        <f>costshr!J278-costshr_vorher!J314</f>
        <v>-1.989528316929251E-6</v>
      </c>
      <c r="K279" s="81">
        <f>costshr!K278-costshr_vorher!K314</f>
        <v>-1.3263522112855891E-6</v>
      </c>
      <c r="L279" s="81">
        <f>costshr!L278-costshr_vorher!L314</f>
        <v>-3.9790566338585021E-6</v>
      </c>
      <c r="M279" s="81">
        <f>costshr!M278-costshr_vorher!M314</f>
        <v>-4.3207912811711602E-6</v>
      </c>
      <c r="N279" s="81">
        <f>costshr!N278-costshr_vorher!N314</f>
        <v>-8.6415825623423204E-7</v>
      </c>
      <c r="O279" s="81">
        <f>costshr!O278-costshr_vorher!O314</f>
        <v>-4.3207912811711602E-7</v>
      </c>
      <c r="P279" s="81">
        <f>costshr!P278-costshr_vorher!P314</f>
        <v>-2.1603956405855801E-6</v>
      </c>
      <c r="Q279" s="81">
        <f>costshr!Q278-costshr_vorher!Q314</f>
        <v>-4.3207912811711602E-6</v>
      </c>
      <c r="R279" s="81"/>
      <c r="S279" s="81">
        <f>costshr!R278-costshr_vorher!S314</f>
        <v>-8.2998479150296622E-6</v>
      </c>
      <c r="T279" s="81">
        <f>costshr!S278-costshr_vorher!T314</f>
        <v>0</v>
      </c>
      <c r="U279" s="81">
        <f>costshr!T278-costshr_vorher!U314</f>
        <v>-9.1640061713124665E-6</v>
      </c>
      <c r="V279" s="81">
        <f>costshr!U278-costshr_vorher!V314</f>
        <v>2.6983487188659465E-4</v>
      </c>
    </row>
    <row r="280" spans="1:22" x14ac:dyDescent="0.25">
      <c r="A280" t="str">
        <f>costshr!A279</f>
        <v>OPE</v>
      </c>
      <c r="B280" t="str">
        <f>costshr!B279</f>
        <v>bHC</v>
      </c>
      <c r="C280" s="81">
        <f>costshr!C279-costshr_vorher!C315</f>
        <v>0.1267150101846764</v>
      </c>
      <c r="D280" s="81">
        <f>costshr!D279-costshr_vorher!D315</f>
        <v>0</v>
      </c>
      <c r="E280" s="81">
        <f>costshr!E279-costshr_vorher!E315</f>
        <v>0</v>
      </c>
      <c r="F280" s="81">
        <f>costshr!F279-costshr_vorher!F315</f>
        <v>0</v>
      </c>
      <c r="G280" s="81">
        <f>costshr!G279-costshr_vorher!G315</f>
        <v>1.7039116744182754E-3</v>
      </c>
      <c r="H280" s="81">
        <f>costshr!H279-costshr_vorher!H315</f>
        <v>1.7039116744182754E-3</v>
      </c>
      <c r="I280" s="81">
        <f>costshr!I279-costshr_vorher!I315</f>
        <v>1.7039116744182754E-3</v>
      </c>
      <c r="J280" s="81">
        <f>costshr!J279-costshr_vorher!J315</f>
        <v>8.5195583720913768E-4</v>
      </c>
      <c r="K280" s="81">
        <f>costshr!K279-costshr_vorher!K315</f>
        <v>5.6797055813942498E-4</v>
      </c>
      <c r="L280" s="81">
        <f>costshr!L279-costshr_vorher!L315</f>
        <v>1.7039116744182754E-3</v>
      </c>
      <c r="M280" s="81">
        <f>costshr!M279-costshr_vorher!M315</f>
        <v>-6.8328363283010375E-3</v>
      </c>
      <c r="N280" s="81">
        <f>costshr!N279-costshr_vorher!N315</f>
        <v>-1.3665672656602078E-3</v>
      </c>
      <c r="O280" s="81">
        <f>costshr!O279-costshr_vorher!O315</f>
        <v>-6.8328363283010388E-4</v>
      </c>
      <c r="P280" s="81">
        <f>costshr!P279-costshr_vorher!P315</f>
        <v>-3.4164181641505188E-3</v>
      </c>
      <c r="Q280" s="81">
        <f>costshr!Q279-costshr_vorher!Q315</f>
        <v>-6.8328363283010375E-3</v>
      </c>
      <c r="R280" s="81"/>
      <c r="S280" s="81">
        <f>costshr!R279-costshr_vorher!S315</f>
        <v>-5.1289246538827535E-3</v>
      </c>
      <c r="T280" s="81">
        <f>costshr!S279-costshr_vorher!T315</f>
        <v>0</v>
      </c>
      <c r="U280" s="81">
        <f>costshr!T279-costshr_vorher!U315</f>
        <v>-1.0882892088241461E-2</v>
      </c>
      <c r="V280" s="81">
        <f>costshr!U279-costshr_vorher!V315</f>
        <v>2.1525083105924669E-2</v>
      </c>
    </row>
    <row r="281" spans="1:22" x14ac:dyDescent="0.25">
      <c r="A281" t="str">
        <f>costshr!A280</f>
        <v>OPE</v>
      </c>
      <c r="B281" t="str">
        <f>costshr!B280</f>
        <v>bHYDRO</v>
      </c>
      <c r="C281" s="81">
        <f>costshr!C280-costshr_vorher!C316</f>
        <v>0</v>
      </c>
      <c r="D281" s="81">
        <f>costshr!D280-costshr_vorher!D316</f>
        <v>0</v>
      </c>
      <c r="E281" s="81">
        <f>costshr!E280-costshr_vorher!E316</f>
        <v>0</v>
      </c>
      <c r="F281" s="81">
        <f>costshr!F280-costshr_vorher!F316</f>
        <v>0</v>
      </c>
      <c r="G281" s="81">
        <f>costshr!G280-costshr_vorher!G316</f>
        <v>-1.9586032513068015E-5</v>
      </c>
      <c r="H281" s="81">
        <f>costshr!H280-costshr_vorher!H316</f>
        <v>-1.9586032513068015E-5</v>
      </c>
      <c r="I281" s="81">
        <f>costshr!I280-costshr_vorher!I316</f>
        <v>-1.9586032513068015E-5</v>
      </c>
      <c r="J281" s="81">
        <f>costshr!J280-costshr_vorher!J316</f>
        <v>-9.7930162565340075E-6</v>
      </c>
      <c r="K281" s="81">
        <f>costshr!K280-costshr_vorher!K316</f>
        <v>-6.528677504356005E-6</v>
      </c>
      <c r="L281" s="81">
        <f>costshr!L280-costshr_vorher!L316</f>
        <v>-1.9586032513068015E-5</v>
      </c>
      <c r="M281" s="81">
        <f>costshr!M280-costshr_vorher!M316</f>
        <v>-3.1736626757288347E-4</v>
      </c>
      <c r="N281" s="81">
        <f>costshr!N280-costshr_vorher!N316</f>
        <v>-6.3473253514577041E-5</v>
      </c>
      <c r="O281" s="81">
        <f>costshr!O280-costshr_vorher!O316</f>
        <v>-3.1736626757288521E-5</v>
      </c>
      <c r="P281" s="81">
        <f>costshr!P280-costshr_vorher!P316</f>
        <v>-1.5868313378644174E-4</v>
      </c>
      <c r="Q281" s="81">
        <f>costshr!Q280-costshr_vorher!Q316</f>
        <v>-3.1736626757288347E-4</v>
      </c>
      <c r="R281" s="81"/>
      <c r="S281" s="81">
        <f>costshr!R280-costshr_vorher!S316</f>
        <v>-3.3695230008587082E-4</v>
      </c>
      <c r="T281" s="81">
        <f>costshr!S280-costshr_vorher!T316</f>
        <v>0</v>
      </c>
      <c r="U281" s="81">
        <f>costshr!T280-costshr_vorher!U316</f>
        <v>-3.3695230008587082E-4</v>
      </c>
      <c r="V281" s="81">
        <f>costshr!U280-costshr_vorher!V316</f>
        <v>1.1082706545891538E-2</v>
      </c>
    </row>
    <row r="282" spans="1:22" x14ac:dyDescent="0.25">
      <c r="A282" t="str">
        <f>costshr!A281</f>
        <v>OPE</v>
      </c>
      <c r="B282" t="str">
        <f>costshr!B281</f>
        <v>bNUC</v>
      </c>
      <c r="C282" s="81">
        <f>costshr!C281-costshr_vorher!C317</f>
        <v>0</v>
      </c>
      <c r="D282" s="81">
        <f>costshr!D281-costshr_vorher!D317</f>
        <v>0</v>
      </c>
      <c r="E282" s="81">
        <f>costshr!E281-costshr_vorher!E317</f>
        <v>0</v>
      </c>
      <c r="F282" s="81">
        <f>costshr!F281-costshr_vorher!F317</f>
        <v>0</v>
      </c>
      <c r="G282" s="81">
        <f>costshr!G281-costshr_vorher!G317</f>
        <v>6.8592519364062132E-4</v>
      </c>
      <c r="H282" s="81">
        <f>costshr!H281-costshr_vorher!H317</f>
        <v>4.1149802194694052E-2</v>
      </c>
      <c r="I282" s="81">
        <f>costshr!I281-costshr_vorher!I317</f>
        <v>6.8592519364062132E-4</v>
      </c>
      <c r="J282" s="81">
        <f>costshr!J281-costshr_vorher!J317</f>
        <v>3.4296259682031066E-4</v>
      </c>
      <c r="K282" s="81">
        <f>costshr!K281-costshr_vorher!K317</f>
        <v>2.2864173121354037E-4</v>
      </c>
      <c r="L282" s="81">
        <f>costshr!L281-costshr_vorher!L317</f>
        <v>6.8592519364062132E-4</v>
      </c>
      <c r="M282" s="81">
        <f>costshr!M281-costshr_vorher!M317</f>
        <v>-2.4503054967552305E-3</v>
      </c>
      <c r="N282" s="81">
        <f>costshr!N281-costshr_vorher!N317</f>
        <v>-4.9006109935104646E-4</v>
      </c>
      <c r="O282" s="81">
        <f>costshr!O281-costshr_vorher!O317</f>
        <v>-2.4503054967552323E-4</v>
      </c>
      <c r="P282" s="81">
        <f>costshr!P281-costshr_vorher!P317</f>
        <v>-1.2251527483776153E-3</v>
      </c>
      <c r="Q282" s="81">
        <f>costshr!Q281-costshr_vorher!Q317</f>
        <v>-2.4503054967552305E-3</v>
      </c>
      <c r="R282" s="81"/>
      <c r="S282" s="81">
        <f>costshr!R281-costshr_vorher!S317</f>
        <v>-1.7643803031145711E-3</v>
      </c>
      <c r="T282" s="81">
        <f>costshr!S281-costshr_vorher!T317</f>
        <v>0</v>
      </c>
      <c r="U282" s="81">
        <f>costshr!T281-costshr_vorher!U317</f>
        <v>-5.0314542987882072E-3</v>
      </c>
      <c r="V282" s="81">
        <f>costshr!U281-costshr_vorher!V317</f>
        <v>1.8684970204111841E-2</v>
      </c>
    </row>
    <row r="283" spans="1:22" x14ac:dyDescent="0.25">
      <c r="A283" t="str">
        <f>costshr!A282</f>
        <v>OPE</v>
      </c>
      <c r="B283" t="str">
        <f>costshr!B282</f>
        <v>bOIL</v>
      </c>
      <c r="C283" s="81">
        <f>costshr!C282-costshr_vorher!C318</f>
        <v>0</v>
      </c>
      <c r="D283" s="81">
        <f>costshr!D282-costshr_vorher!D318</f>
        <v>0</v>
      </c>
      <c r="E283" s="81">
        <f>costshr!E282-costshr_vorher!E318</f>
        <v>0</v>
      </c>
      <c r="F283" s="81">
        <f>costshr!F282-costshr_vorher!F318</f>
        <v>0</v>
      </c>
      <c r="G283" s="81">
        <f>costshr!G282-costshr_vorher!G318</f>
        <v>0</v>
      </c>
      <c r="H283" s="81">
        <f>costshr!H282-costshr_vorher!H318</f>
        <v>0</v>
      </c>
      <c r="I283" s="81">
        <f>costshr!I282-costshr_vorher!I318</f>
        <v>0</v>
      </c>
      <c r="J283" s="81">
        <f>costshr!J282-costshr_vorher!J318</f>
        <v>0</v>
      </c>
      <c r="K283" s="81">
        <f>costshr!K282-costshr_vorher!K318</f>
        <v>0</v>
      </c>
      <c r="L283" s="81">
        <f>costshr!L282-costshr_vorher!L318</f>
        <v>0</v>
      </c>
      <c r="M283" s="81">
        <f>costshr!M282-costshr_vorher!M318</f>
        <v>0</v>
      </c>
      <c r="N283" s="81">
        <f>costshr!N282-costshr_vorher!N318</f>
        <v>0</v>
      </c>
      <c r="O283" s="81">
        <f>costshr!O282-costshr_vorher!O318</f>
        <v>0</v>
      </c>
      <c r="P283" s="81">
        <f>costshr!P282-costshr_vorher!P318</f>
        <v>0</v>
      </c>
      <c r="Q283" s="81">
        <f>costshr!Q282-costshr_vorher!Q318</f>
        <v>0</v>
      </c>
      <c r="R283" s="81"/>
      <c r="S283" s="81">
        <f>costshr!R282-costshr_vorher!S318</f>
        <v>0</v>
      </c>
      <c r="T283" s="81">
        <f>costshr!S282-costshr_vorher!T318</f>
        <v>0</v>
      </c>
      <c r="U283" s="81">
        <f>costshr!T282-costshr_vorher!U318</f>
        <v>0</v>
      </c>
      <c r="V283" s="81">
        <f>costshr!U282-costshr_vorher!V318</f>
        <v>0</v>
      </c>
    </row>
    <row r="284" spans="1:22" x14ac:dyDescent="0.25">
      <c r="A284" t="str">
        <f>costshr!A283</f>
        <v>OPE</v>
      </c>
      <c r="B284" t="str">
        <f>costshr!B283</f>
        <v>mCCS</v>
      </c>
      <c r="C284" s="81">
        <f>costshr!C283-costshr_vorher!C319</f>
        <v>5.0607987209774996E-2</v>
      </c>
      <c r="D284" s="81">
        <f>costshr!D283-costshr_vorher!D319</f>
        <v>0</v>
      </c>
      <c r="E284" s="81">
        <f>costshr!E283-costshr_vorher!E319</f>
        <v>0</v>
      </c>
      <c r="F284" s="81">
        <f>costshr!F283-costshr_vorher!F319</f>
        <v>0</v>
      </c>
      <c r="G284" s="81">
        <f>costshr!G283-costshr_vorher!G319</f>
        <v>1.0210175588139516E-3</v>
      </c>
      <c r="H284" s="81">
        <f>costshr!H283-costshr_vorher!H319</f>
        <v>1.0210175588139516E-3</v>
      </c>
      <c r="I284" s="81">
        <f>costshr!I283-costshr_vorher!I319</f>
        <v>1.0210175588139516E-3</v>
      </c>
      <c r="J284" s="81">
        <f>costshr!J283-costshr_vorher!J319</f>
        <v>5.1050877940697582E-4</v>
      </c>
      <c r="K284" s="81">
        <f>costshr!K283-costshr_vorher!K319</f>
        <v>3.4033918627131721E-4</v>
      </c>
      <c r="L284" s="81">
        <f>costshr!L283-costshr_vorher!L319</f>
        <v>1.0210175588139516E-3</v>
      </c>
      <c r="M284" s="81">
        <f>costshr!M283-costshr_vorher!M319</f>
        <v>-3.5878425861685069E-3</v>
      </c>
      <c r="N284" s="81">
        <f>costshr!N283-costshr_vorher!N319</f>
        <v>-7.1756851723370121E-4</v>
      </c>
      <c r="O284" s="81">
        <f>costshr!O283-costshr_vorher!O319</f>
        <v>-3.587842586168506E-4</v>
      </c>
      <c r="P284" s="81">
        <f>costshr!P283-costshr_vorher!P319</f>
        <v>-1.7939212930842535E-3</v>
      </c>
      <c r="Q284" s="81">
        <f>costshr!Q283-costshr_vorher!Q319</f>
        <v>-3.5878425861685069E-3</v>
      </c>
      <c r="R284" s="81"/>
      <c r="S284" s="81">
        <f>costshr!R283-costshr_vorher!S319</f>
        <v>-2.5668250273545544E-3</v>
      </c>
      <c r="T284" s="81">
        <f>costshr!S283-costshr_vorher!T319</f>
        <v>0</v>
      </c>
      <c r="U284" s="81">
        <f>costshr!T283-costshr_vorher!U319</f>
        <v>-5.5881661525490831E-3</v>
      </c>
      <c r="V284" s="81">
        <f>costshr!U283-costshr_vorher!V319</f>
        <v>2.6400892905539833E-2</v>
      </c>
    </row>
    <row r="285" spans="1:22" x14ac:dyDescent="0.25">
      <c r="A285" t="str">
        <f>costshr!A284</f>
        <v>OPE</v>
      </c>
      <c r="B285" t="str">
        <f>costshr!B284</f>
        <v>mGAS</v>
      </c>
      <c r="C285" s="81">
        <f>costshr!C284-costshr_vorher!C320</f>
        <v>0</v>
      </c>
      <c r="D285" s="81">
        <f>costshr!D284-costshr_vorher!D320</f>
        <v>0</v>
      </c>
      <c r="E285" s="81">
        <f>costshr!E284-costshr_vorher!E320</f>
        <v>9.7116810433729439E-2</v>
      </c>
      <c r="F285" s="81">
        <f>costshr!F284-costshr_vorher!F320</f>
        <v>0</v>
      </c>
      <c r="G285" s="81">
        <f>costshr!G284-costshr_vorher!G320</f>
        <v>2.3428554184930965E-4</v>
      </c>
      <c r="H285" s="81">
        <f>costshr!H284-costshr_vorher!H320</f>
        <v>2.3428554184930965E-4</v>
      </c>
      <c r="I285" s="81">
        <f>costshr!I284-costshr_vorher!I320</f>
        <v>2.3428554184930965E-4</v>
      </c>
      <c r="J285" s="81">
        <f>costshr!J284-costshr_vorher!J320</f>
        <v>1.1714277092465483E-4</v>
      </c>
      <c r="K285" s="81">
        <f>costshr!K284-costshr_vorher!K320</f>
        <v>7.8095180616436551E-5</v>
      </c>
      <c r="L285" s="81">
        <f>costshr!L284-costshr_vorher!L320</f>
        <v>2.3428554184930965E-4</v>
      </c>
      <c r="M285" s="81">
        <f>costshr!M284-costshr_vorher!M320</f>
        <v>-4.1489797089831713E-3</v>
      </c>
      <c r="N285" s="81">
        <f>costshr!N284-costshr_vorher!N320</f>
        <v>-8.2979594179663453E-4</v>
      </c>
      <c r="O285" s="81">
        <f>costshr!O284-costshr_vorher!O320</f>
        <v>-4.1489797089831726E-4</v>
      </c>
      <c r="P285" s="81">
        <f>costshr!P284-costshr_vorher!P320</f>
        <v>-2.0744898544915857E-3</v>
      </c>
      <c r="Q285" s="81">
        <f>costshr!Q284-costshr_vorher!Q320</f>
        <v>-4.1489797089831713E-3</v>
      </c>
      <c r="R285" s="81"/>
      <c r="S285" s="81">
        <f>costshr!R284-costshr_vorher!S320</f>
        <v>-3.9146941671338691E-3</v>
      </c>
      <c r="T285" s="81">
        <f>costshr!S284-costshr_vorher!T320</f>
        <v>0</v>
      </c>
      <c r="U285" s="81">
        <f>costshr!T284-costshr_vorher!U320</f>
        <v>-8.3402725233825727E-3</v>
      </c>
      <c r="V285" s="81">
        <f>costshr!U284-costshr_vorher!V320</f>
        <v>1.1411310175747249E-2</v>
      </c>
    </row>
    <row r="286" spans="1:22" x14ac:dyDescent="0.25">
      <c r="A286" t="str">
        <f>costshr!A285</f>
        <v>OPE</v>
      </c>
      <c r="B286" t="str">
        <f>costshr!B285</f>
        <v>mHC</v>
      </c>
      <c r="C286" s="81">
        <f>costshr!C285-costshr_vorher!C321</f>
        <v>5.7687835699133383E-2</v>
      </c>
      <c r="D286" s="81">
        <f>costshr!D285-costshr_vorher!D321</f>
        <v>0</v>
      </c>
      <c r="E286" s="81">
        <f>costshr!E285-costshr_vorher!E321</f>
        <v>0</v>
      </c>
      <c r="F286" s="81">
        <f>costshr!F285-costshr_vorher!F321</f>
        <v>0</v>
      </c>
      <c r="G286" s="81">
        <f>costshr!G285-costshr_vorher!G321</f>
        <v>1.067815455560772E-3</v>
      </c>
      <c r="H286" s="81">
        <f>costshr!H285-costshr_vorher!H321</f>
        <v>1.067815455560772E-3</v>
      </c>
      <c r="I286" s="81">
        <f>costshr!I285-costshr_vorher!I321</f>
        <v>1.067815455560772E-3</v>
      </c>
      <c r="J286" s="81">
        <f>costshr!J285-costshr_vorher!J321</f>
        <v>5.33907727780386E-4</v>
      </c>
      <c r="K286" s="81">
        <f>costshr!K285-costshr_vorher!K321</f>
        <v>3.5593848518692371E-4</v>
      </c>
      <c r="L286" s="81">
        <f>costshr!L285-costshr_vorher!L321</f>
        <v>1.067815455560772E-3</v>
      </c>
      <c r="M286" s="81">
        <f>costshr!M285-costshr_vorher!M321</f>
        <v>-4.0693865352438262E-3</v>
      </c>
      <c r="N286" s="81">
        <f>costshr!N285-costshr_vorher!N321</f>
        <v>-8.1387730704876506E-4</v>
      </c>
      <c r="O286" s="81">
        <f>costshr!O285-costshr_vorher!O321</f>
        <v>-4.0693865352438253E-4</v>
      </c>
      <c r="P286" s="81">
        <f>costshr!P285-costshr_vorher!P321</f>
        <v>-2.0346932676219131E-3</v>
      </c>
      <c r="Q286" s="81">
        <f>costshr!Q285-costshr_vorher!Q321</f>
        <v>-4.0693865352438262E-3</v>
      </c>
      <c r="R286" s="81"/>
      <c r="S286" s="81">
        <f>costshr!R285-costshr_vorher!S321</f>
        <v>-3.0015710796830603E-3</v>
      </c>
      <c r="T286" s="81">
        <f>costshr!S285-costshr_vorher!T321</f>
        <v>0</v>
      </c>
      <c r="U286" s="81">
        <f>costshr!T285-costshr_vorher!U321</f>
        <v>-6.428422898835752E-3</v>
      </c>
      <c r="V286" s="81">
        <f>costshr!U285-costshr_vorher!V321</f>
        <v>3.0211747112462991E-2</v>
      </c>
    </row>
    <row r="287" spans="1:22" x14ac:dyDescent="0.25">
      <c r="A287" t="str">
        <f>costshr!A286</f>
        <v>OPE</v>
      </c>
      <c r="B287" t="str">
        <f>costshr!B286</f>
        <v>mOIL</v>
      </c>
      <c r="C287" s="81">
        <f>costshr!C286-costshr_vorher!C322</f>
        <v>0</v>
      </c>
      <c r="D287" s="81">
        <f>costshr!D286-costshr_vorher!D322</f>
        <v>0</v>
      </c>
      <c r="E287" s="81">
        <f>costshr!E286-costshr_vorher!E322</f>
        <v>0</v>
      </c>
      <c r="F287" s="81">
        <f>costshr!F286-costshr_vorher!F322</f>
        <v>-1.3779341547681678E-4</v>
      </c>
      <c r="G287" s="81">
        <f>costshr!G286-costshr_vorher!G322</f>
        <v>0</v>
      </c>
      <c r="H287" s="81">
        <f>costshr!H286-costshr_vorher!H322</f>
        <v>0</v>
      </c>
      <c r="I287" s="81">
        <f>costshr!I286-costshr_vorher!I322</f>
        <v>0</v>
      </c>
      <c r="J287" s="81">
        <f>costshr!J286-costshr_vorher!J322</f>
        <v>0</v>
      </c>
      <c r="K287" s="81">
        <f>costshr!K286-costshr_vorher!K322</f>
        <v>0</v>
      </c>
      <c r="L287" s="81">
        <f>costshr!L286-costshr_vorher!L322</f>
        <v>0</v>
      </c>
      <c r="M287" s="81">
        <f>costshr!M286-costshr_vorher!M322</f>
        <v>-1.5417198537068938E-6</v>
      </c>
      <c r="N287" s="81">
        <f>costshr!N286-costshr_vorher!N322</f>
        <v>-3.0834397074150886E-7</v>
      </c>
      <c r="O287" s="81">
        <f>costshr!O286-costshr_vorher!O322</f>
        <v>-1.5417198537075443E-7</v>
      </c>
      <c r="P287" s="81">
        <f>costshr!P286-costshr_vorher!P322</f>
        <v>-7.708599268534469E-7</v>
      </c>
      <c r="Q287" s="81">
        <f>costshr!Q286-costshr_vorher!Q322</f>
        <v>-1.5417198537068938E-6</v>
      </c>
      <c r="R287" s="81"/>
      <c r="S287" s="81">
        <f>costshr!R286-costshr_vorher!S322</f>
        <v>-1.5417198537068938E-6</v>
      </c>
      <c r="T287" s="81">
        <f>costshr!S286-costshr_vorher!T322</f>
        <v>0</v>
      </c>
      <c r="U287" s="81">
        <f>costshr!T286-costshr_vorher!U322</f>
        <v>-3.1862210309978323E-6</v>
      </c>
      <c r="V287" s="81">
        <f>costshr!U286-costshr_vorher!V322</f>
        <v>1.7886145314931516E-4</v>
      </c>
    </row>
    <row r="288" spans="1:22" x14ac:dyDescent="0.25">
      <c r="A288" t="str">
        <f>costshr!A287</f>
        <v>OPE</v>
      </c>
      <c r="B288" t="str">
        <f>costshr!B287</f>
        <v>mSOLAR</v>
      </c>
      <c r="C288" s="81">
        <f>costshr!C287-costshr_vorher!C323</f>
        <v>0</v>
      </c>
      <c r="D288" s="81">
        <f>costshr!D287-costshr_vorher!D323</f>
        <v>0</v>
      </c>
      <c r="E288" s="81">
        <f>costshr!E287-costshr_vorher!E323</f>
        <v>0</v>
      </c>
      <c r="F288" s="81">
        <f>costshr!F287-costshr_vorher!F323</f>
        <v>0</v>
      </c>
      <c r="G288" s="81">
        <f>costshr!G287-costshr_vorher!G323</f>
        <v>0</v>
      </c>
      <c r="H288" s="81">
        <f>costshr!H287-costshr_vorher!H323</f>
        <v>0</v>
      </c>
      <c r="I288" s="81">
        <f>costshr!I287-costshr_vorher!I323</f>
        <v>0</v>
      </c>
      <c r="J288" s="81">
        <f>costshr!J287-costshr_vorher!J323</f>
        <v>0</v>
      </c>
      <c r="K288" s="81">
        <f>costshr!K287-costshr_vorher!K323</f>
        <v>0</v>
      </c>
      <c r="L288" s="81">
        <f>costshr!L287-costshr_vorher!L323</f>
        <v>0</v>
      </c>
      <c r="M288" s="81">
        <f>costshr!M287-costshr_vorher!M323</f>
        <v>0</v>
      </c>
      <c r="N288" s="81">
        <f>costshr!N287-costshr_vorher!N323</f>
        <v>0</v>
      </c>
      <c r="O288" s="81">
        <f>costshr!O287-costshr_vorher!O323</f>
        <v>0</v>
      </c>
      <c r="P288" s="81">
        <f>costshr!P287-costshr_vorher!P323</f>
        <v>0</v>
      </c>
      <c r="Q288" s="81">
        <f>costshr!Q287-costshr_vorher!Q323</f>
        <v>0</v>
      </c>
      <c r="R288" s="81"/>
      <c r="S288" s="81">
        <f>costshr!R287-costshr_vorher!S323</f>
        <v>0</v>
      </c>
      <c r="T288" s="81">
        <f>costshr!S287-costshr_vorher!T323</f>
        <v>0</v>
      </c>
      <c r="U288" s="81">
        <f>costshr!T287-costshr_vorher!U323</f>
        <v>0</v>
      </c>
      <c r="V288" s="81">
        <f>costshr!U287-costshr_vorher!V323</f>
        <v>0</v>
      </c>
    </row>
    <row r="289" spans="1:22" x14ac:dyDescent="0.25">
      <c r="A289" t="str">
        <f>costshr!A288</f>
        <v>OPE</v>
      </c>
      <c r="B289" t="str">
        <f>costshr!B288</f>
        <v>mWIND</v>
      </c>
      <c r="C289" s="81">
        <f>costshr!C288-costshr_vorher!C324</f>
        <v>0</v>
      </c>
      <c r="D289" s="81">
        <f>costshr!D288-costshr_vorher!D324</f>
        <v>0</v>
      </c>
      <c r="E289" s="81">
        <f>costshr!E288-costshr_vorher!E324</f>
        <v>0</v>
      </c>
      <c r="F289" s="81">
        <f>costshr!F288-costshr_vorher!F324</f>
        <v>0</v>
      </c>
      <c r="G289" s="81">
        <f>costshr!G288-costshr_vorher!G324</f>
        <v>0</v>
      </c>
      <c r="H289" s="81">
        <f>costshr!H288-costshr_vorher!H324</f>
        <v>0</v>
      </c>
      <c r="I289" s="81">
        <f>costshr!I288-costshr_vorher!I324</f>
        <v>0</v>
      </c>
      <c r="J289" s="81">
        <f>costshr!J288-costshr_vorher!J324</f>
        <v>0</v>
      </c>
      <c r="K289" s="81">
        <f>costshr!K288-costshr_vorher!K324</f>
        <v>0</v>
      </c>
      <c r="L289" s="81">
        <f>costshr!L288-costshr_vorher!L324</f>
        <v>0</v>
      </c>
      <c r="M289" s="81">
        <f>costshr!M288-costshr_vorher!M324</f>
        <v>0</v>
      </c>
      <c r="N289" s="81">
        <f>costshr!N288-costshr_vorher!N324</f>
        <v>0</v>
      </c>
      <c r="O289" s="81">
        <f>costshr!O288-costshr_vorher!O324</f>
        <v>0</v>
      </c>
      <c r="P289" s="81">
        <f>costshr!P288-costshr_vorher!P324</f>
        <v>0</v>
      </c>
      <c r="Q289" s="81">
        <f>costshr!Q288-costshr_vorher!Q324</f>
        <v>0</v>
      </c>
      <c r="R289" s="81"/>
      <c r="S289" s="81">
        <f>costshr!R288-costshr_vorher!S324</f>
        <v>0</v>
      </c>
      <c r="T289" s="81">
        <f>costshr!S288-costshr_vorher!T324</f>
        <v>0</v>
      </c>
      <c r="U289" s="81">
        <f>costshr!T288-costshr_vorher!U324</f>
        <v>0</v>
      </c>
      <c r="V289" s="81">
        <f>costshr!U288-costshr_vorher!V324</f>
        <v>0</v>
      </c>
    </row>
    <row r="290" spans="1:22" x14ac:dyDescent="0.25">
      <c r="A290" t="str">
        <f>costshr!A289</f>
        <v>OPE</v>
      </c>
      <c r="B290" t="str">
        <f>costshr!B289</f>
        <v>pGAS</v>
      </c>
      <c r="C290" s="81">
        <f>costshr!C289-costshr_vorher!C325</f>
        <v>0</v>
      </c>
      <c r="D290" s="81">
        <f>costshr!D289-costshr_vorher!D325</f>
        <v>0</v>
      </c>
      <c r="E290" s="81">
        <f>costshr!E289-costshr_vorher!E325</f>
        <v>-5.2044665572541005E-2</v>
      </c>
      <c r="F290" s="81">
        <f>costshr!F289-costshr_vorher!F325</f>
        <v>0</v>
      </c>
      <c r="G290" s="81">
        <f>costshr!G289-costshr_vorher!G325</f>
        <v>-2.0076228375607696E-4</v>
      </c>
      <c r="H290" s="81">
        <f>costshr!H289-costshr_vorher!H325</f>
        <v>-2.0076228375607696E-4</v>
      </c>
      <c r="I290" s="81">
        <f>costshr!I289-costshr_vorher!I325</f>
        <v>-2.0076228375607696E-4</v>
      </c>
      <c r="J290" s="81">
        <f>costshr!J289-costshr_vorher!J325</f>
        <v>-1.0038114187803848E-4</v>
      </c>
      <c r="K290" s="81">
        <f>costshr!K289-costshr_vorher!K325</f>
        <v>-6.6920761252025598E-5</v>
      </c>
      <c r="L290" s="81">
        <f>costshr!L289-costshr_vorher!L325</f>
        <v>-2.0076228375607696E-4</v>
      </c>
      <c r="M290" s="81">
        <f>costshr!M289-costshr_vorher!M325</f>
        <v>7.4400273785762278E-4</v>
      </c>
      <c r="N290" s="81">
        <f>costshr!N289-costshr_vorher!N325</f>
        <v>1.4880054757152473E-4</v>
      </c>
      <c r="O290" s="81">
        <f>costshr!O289-costshr_vorher!O325</f>
        <v>7.4400273785762364E-5</v>
      </c>
      <c r="P290" s="81">
        <f>costshr!P289-costshr_vorher!P325</f>
        <v>3.7200136892881139E-4</v>
      </c>
      <c r="Q290" s="81">
        <f>costshr!Q289-costshr_vorher!Q325</f>
        <v>7.4400273785762278E-4</v>
      </c>
      <c r="R290" s="81"/>
      <c r="S290" s="81">
        <f>costshr!R289-costshr_vorher!S325</f>
        <v>5.4324045410154148E-4</v>
      </c>
      <c r="T290" s="81">
        <f>costshr!S289-costshr_vorher!T325</f>
        <v>0</v>
      </c>
      <c r="U290" s="81">
        <f>costshr!T289-costshr_vorher!U325</f>
        <v>1.3368433744831085E-3</v>
      </c>
      <c r="V290" s="81">
        <f>costshr!U289-costshr_vorher!V325</f>
        <v>3.444763185644574E-2</v>
      </c>
    </row>
    <row r="291" spans="1:22" x14ac:dyDescent="0.25">
      <c r="A291" t="str">
        <f>costshr!A290</f>
        <v>OPE</v>
      </c>
      <c r="B291" t="str">
        <f>costshr!B290</f>
        <v>pHYDRO</v>
      </c>
      <c r="C291" s="81">
        <f>costshr!C290-costshr_vorher!C326</f>
        <v>0</v>
      </c>
      <c r="D291" s="81">
        <f>costshr!D290-costshr_vorher!D326</f>
        <v>0</v>
      </c>
      <c r="E291" s="81">
        <f>costshr!E290-costshr_vorher!E326</f>
        <v>0</v>
      </c>
      <c r="F291" s="81">
        <f>costshr!F290-costshr_vorher!F326</f>
        <v>0</v>
      </c>
      <c r="G291" s="81">
        <f>costshr!G290-costshr_vorher!G326</f>
        <v>-1.2360284820216454E-6</v>
      </c>
      <c r="H291" s="81">
        <f>costshr!H290-costshr_vorher!H326</f>
        <v>-1.2360284820216454E-6</v>
      </c>
      <c r="I291" s="81">
        <f>costshr!I290-costshr_vorher!I326</f>
        <v>-1.2360284820216454E-6</v>
      </c>
      <c r="J291" s="81">
        <f>costshr!J290-costshr_vorher!J326</f>
        <v>-6.1801424101082269E-7</v>
      </c>
      <c r="K291" s="81">
        <f>costshr!K290-costshr_vorher!K326</f>
        <v>-4.1200949400720609E-7</v>
      </c>
      <c r="L291" s="81">
        <f>costshr!L290-costshr_vorher!L326</f>
        <v>-1.2360284820216454E-6</v>
      </c>
      <c r="M291" s="81">
        <f>costshr!M290-costshr_vorher!M326</f>
        <v>-1.2016943575209049E-4</v>
      </c>
      <c r="N291" s="81">
        <f>costshr!N290-costshr_vorher!N326</f>
        <v>-2.4033887150418792E-5</v>
      </c>
      <c r="O291" s="81">
        <f>costshr!O290-costshr_vorher!O326</f>
        <v>-1.2016943575209396E-5</v>
      </c>
      <c r="P291" s="81">
        <f>costshr!P290-costshr_vorher!P326</f>
        <v>-6.0084717876045246E-5</v>
      </c>
      <c r="Q291" s="81">
        <f>costshr!Q290-costshr_vorher!Q326</f>
        <v>-1.2016943575209049E-4</v>
      </c>
      <c r="R291" s="81"/>
      <c r="S291" s="81">
        <f>costshr!R290-costshr_vorher!S326</f>
        <v>-1.2140546423413529E-4</v>
      </c>
      <c r="T291" s="81">
        <f>costshr!S290-costshr_vorher!T326</f>
        <v>0</v>
      </c>
      <c r="U291" s="81">
        <f>costshr!T290-costshr_vorher!U326</f>
        <v>-1.2140546423413529E-4</v>
      </c>
      <c r="V291" s="81">
        <f>costshr!U290-costshr_vorher!V326</f>
        <v>4.1593405308710876E-3</v>
      </c>
    </row>
    <row r="292" spans="1:22" x14ac:dyDescent="0.25">
      <c r="A292" t="str">
        <f>costshr!A291</f>
        <v>OPE</v>
      </c>
      <c r="B292" t="str">
        <f>costshr!B291</f>
        <v>pOIL</v>
      </c>
      <c r="C292" s="81">
        <f>costshr!C291-costshr_vorher!C327</f>
        <v>0</v>
      </c>
      <c r="D292" s="81">
        <f>costshr!D291-costshr_vorher!D327</f>
        <v>0</v>
      </c>
      <c r="E292" s="81">
        <f>costshr!E291-costshr_vorher!E327</f>
        <v>0</v>
      </c>
      <c r="F292" s="81">
        <f>costshr!F291-costshr_vorher!F327</f>
        <v>-3.0722244682823696E-4</v>
      </c>
      <c r="G292" s="81">
        <f>costshr!G291-costshr_vorher!G327</f>
        <v>0</v>
      </c>
      <c r="H292" s="81">
        <f>costshr!H291-costshr_vorher!H327</f>
        <v>0</v>
      </c>
      <c r="I292" s="81">
        <f>costshr!I291-costshr_vorher!I327</f>
        <v>0</v>
      </c>
      <c r="J292" s="81">
        <f>costshr!J291-costshr_vorher!J327</f>
        <v>0</v>
      </c>
      <c r="K292" s="81">
        <f>costshr!K291-costshr_vorher!K327</f>
        <v>0</v>
      </c>
      <c r="L292" s="81">
        <f>costshr!L291-costshr_vorher!L327</f>
        <v>0</v>
      </c>
      <c r="M292" s="81">
        <f>costshr!M291-costshr_vorher!M327</f>
        <v>-1.5468295409038629E-5</v>
      </c>
      <c r="N292" s="81">
        <f>costshr!N291-costshr_vorher!N327</f>
        <v>-3.0936590818082463E-6</v>
      </c>
      <c r="O292" s="81">
        <f>costshr!O291-costshr_vorher!O327</f>
        <v>-1.5468295409041231E-6</v>
      </c>
      <c r="P292" s="81">
        <f>costshr!P291-costshr_vorher!P327</f>
        <v>-7.7341477045193147E-6</v>
      </c>
      <c r="Q292" s="81">
        <f>costshr!Q291-costshr_vorher!Q327</f>
        <v>-1.5468295409038629E-5</v>
      </c>
      <c r="R292" s="81"/>
      <c r="S292" s="81">
        <f>costshr!R291-costshr_vorher!S327</f>
        <v>-1.5468295409038629E-5</v>
      </c>
      <c r="T292" s="81">
        <f>costshr!S291-costshr_vorher!T327</f>
        <v>0</v>
      </c>
      <c r="U292" s="81">
        <f>costshr!T291-costshr_vorher!U327</f>
        <v>-3.1967810512047168E-5</v>
      </c>
      <c r="V292" s="81">
        <f>costshr!U291-costshr_vorher!V327</f>
        <v>7.1926393223089354E-4</v>
      </c>
    </row>
    <row r="293" spans="1:22" x14ac:dyDescent="0.25">
      <c r="A293" t="str">
        <f>costshr!A292</f>
        <v>ROW</v>
      </c>
      <c r="B293" t="str">
        <f>costshr!B292</f>
        <v>bBC</v>
      </c>
      <c r="C293" s="81">
        <f>costshr!C292-costshr_vorher!C328</f>
        <v>1.1316030487423079E-2</v>
      </c>
      <c r="D293" s="81">
        <f>costshr!D292-costshr_vorher!D328</f>
        <v>0</v>
      </c>
      <c r="E293" s="81">
        <f>costshr!E292-costshr_vorher!E328</f>
        <v>0</v>
      </c>
      <c r="F293" s="81">
        <f>costshr!F292-costshr_vorher!F328</f>
        <v>0</v>
      </c>
      <c r="G293" s="81">
        <f>costshr!G292-costshr_vorher!G328</f>
        <v>-9.4242218335381482E-4</v>
      </c>
      <c r="H293" s="81">
        <f>costshr!H292-costshr_vorher!H328</f>
        <v>-9.4242218335381482E-4</v>
      </c>
      <c r="I293" s="81">
        <f>costshr!I292-costshr_vorher!I328</f>
        <v>-9.4242218335381482E-4</v>
      </c>
      <c r="J293" s="81">
        <f>costshr!J292-costshr_vorher!J328</f>
        <v>-4.7121109167690741E-4</v>
      </c>
      <c r="K293" s="81">
        <f>costshr!K292-costshr_vorher!K328</f>
        <v>-3.1414072778460523E-4</v>
      </c>
      <c r="L293" s="81">
        <f>costshr!L292-costshr_vorher!L328</f>
        <v>-9.4242218335381482E-4</v>
      </c>
      <c r="M293" s="81">
        <f>costshr!M292-costshr_vorher!M328</f>
        <v>-9.3416146170617262E-4</v>
      </c>
      <c r="N293" s="81">
        <f>costshr!N292-costshr_vorher!N328</f>
        <v>-1.8683229234123461E-4</v>
      </c>
      <c r="O293" s="81">
        <f>costshr!O292-costshr_vorher!O328</f>
        <v>-9.3416146170617305E-5</v>
      </c>
      <c r="P293" s="81">
        <f>costshr!P292-costshr_vorher!P328</f>
        <v>-4.6708073085308631E-4</v>
      </c>
      <c r="Q293" s="81">
        <f>costshr!Q292-costshr_vorher!Q328</f>
        <v>-9.3416146170617262E-4</v>
      </c>
      <c r="R293" s="81"/>
      <c r="S293" s="81">
        <f>costshr!R292-costshr_vorher!S328</f>
        <v>-1.876583645059899E-3</v>
      </c>
      <c r="T293" s="81">
        <f>costshr!S292-costshr_vorher!T328</f>
        <v>0</v>
      </c>
      <c r="U293" s="81">
        <f>costshr!T292-costshr_vorher!U328</f>
        <v>-2.6632459286019747E-3</v>
      </c>
      <c r="V293" s="81">
        <f>costshr!U292-costshr_vorher!V328</f>
        <v>1.6108509348628921E-2</v>
      </c>
    </row>
    <row r="294" spans="1:22" x14ac:dyDescent="0.25">
      <c r="A294" t="str">
        <f>costshr!A293</f>
        <v>ROW</v>
      </c>
      <c r="B294" t="str">
        <f>costshr!B293</f>
        <v>bBIO</v>
      </c>
      <c r="C294" s="81">
        <f>costshr!C293-costshr_vorher!C329</f>
        <v>0</v>
      </c>
      <c r="D294" s="81">
        <f>costshr!D293-costshr_vorher!D329</f>
        <v>0</v>
      </c>
      <c r="E294" s="81">
        <f>costshr!E293-costshr_vorher!E329</f>
        <v>0</v>
      </c>
      <c r="F294" s="81">
        <f>costshr!F293-costshr_vorher!F329</f>
        <v>0</v>
      </c>
      <c r="G294" s="81">
        <f>costshr!G293-costshr_vorher!G329</f>
        <v>-1.6674368166285161E-5</v>
      </c>
      <c r="H294" s="81">
        <f>costshr!H293-costshr_vorher!H329</f>
        <v>-1.6674368166285161E-5</v>
      </c>
      <c r="I294" s="81">
        <f>costshr!I293-costshr_vorher!I329</f>
        <v>-1.6674368166285161E-5</v>
      </c>
      <c r="J294" s="81">
        <f>costshr!J293-costshr_vorher!J329</f>
        <v>-8.3371840831425806E-6</v>
      </c>
      <c r="K294" s="81">
        <f>costshr!K293-costshr_vorher!K329</f>
        <v>-5.5581227220951983E-6</v>
      </c>
      <c r="L294" s="81">
        <f>costshr!L293-costshr_vorher!L329</f>
        <v>-1.6674368166285161E-5</v>
      </c>
      <c r="M294" s="81">
        <f>costshr!M293-costshr_vorher!M329</f>
        <v>-3.6020090186418552E-5</v>
      </c>
      <c r="N294" s="81">
        <f>costshr!N293-costshr_vorher!N329</f>
        <v>-7.2040180372837104E-6</v>
      </c>
      <c r="O294" s="81">
        <f>costshr!O293-costshr_vorher!O329</f>
        <v>-0.17371074640039605</v>
      </c>
      <c r="P294" s="81">
        <f>costshr!P293-costshr_vorher!P329</f>
        <v>-1.8010045093209276E-5</v>
      </c>
      <c r="Q294" s="81">
        <f>costshr!Q293-costshr_vorher!Q329</f>
        <v>-3.6020090186418552E-5</v>
      </c>
      <c r="R294" s="81"/>
      <c r="S294" s="81">
        <f>costshr!R293-costshr_vorher!S329</f>
        <v>-5.2694458352677692E-5</v>
      </c>
      <c r="T294" s="81">
        <f>costshr!S293-costshr_vorher!T329</f>
        <v>-8.0662509214884937E-4</v>
      </c>
      <c r="U294" s="81">
        <f>costshr!T293-costshr_vorher!U329</f>
        <v>-8.8714548539078897E-5</v>
      </c>
      <c r="V294" s="81">
        <f>costshr!U293-costshr_vorher!V329</f>
        <v>2.2757715798343309E-3</v>
      </c>
    </row>
    <row r="295" spans="1:22" x14ac:dyDescent="0.25">
      <c r="A295" t="str">
        <f>costshr!A294</f>
        <v>ROW</v>
      </c>
      <c r="B295" t="str">
        <f>costshr!B294</f>
        <v>bCCS</v>
      </c>
      <c r="C295" s="81">
        <f>costshr!C294-costshr_vorher!C330</f>
        <v>7.348959495582108E-2</v>
      </c>
      <c r="D295" s="81">
        <f>costshr!D294-costshr_vorher!D330</f>
        <v>0</v>
      </c>
      <c r="E295" s="81">
        <f>costshr!E294-costshr_vorher!E330</f>
        <v>0</v>
      </c>
      <c r="F295" s="81">
        <f>costshr!F294-costshr_vorher!F330</f>
        <v>0</v>
      </c>
      <c r="G295" s="81">
        <f>costshr!G294-costshr_vorher!G330</f>
        <v>1.3448051007458883E-3</v>
      </c>
      <c r="H295" s="81">
        <f>costshr!H294-costshr_vorher!H330</f>
        <v>1.3448051007458883E-3</v>
      </c>
      <c r="I295" s="81">
        <f>costshr!I294-costshr_vorher!I330</f>
        <v>1.3448051007458883E-3</v>
      </c>
      <c r="J295" s="81">
        <f>costshr!J294-costshr_vorher!J330</f>
        <v>6.7240255037294416E-4</v>
      </c>
      <c r="K295" s="81">
        <f>costshr!K294-costshr_vorher!K330</f>
        <v>4.4826836691529625E-4</v>
      </c>
      <c r="L295" s="81">
        <f>costshr!L294-costshr_vorher!L330</f>
        <v>1.3448051007458883E-3</v>
      </c>
      <c r="M295" s="81">
        <f>costshr!M294-costshr_vorher!M330</f>
        <v>-4.3060863901638654E-3</v>
      </c>
      <c r="N295" s="81">
        <f>costshr!N294-costshr_vorher!N330</f>
        <v>-8.6121727803277308E-4</v>
      </c>
      <c r="O295" s="81">
        <f>costshr!O294-costshr_vorher!O330</f>
        <v>-4.3060863901638654E-4</v>
      </c>
      <c r="P295" s="81">
        <f>costshr!P294-costshr_vorher!P330</f>
        <v>-2.1530431950819327E-3</v>
      </c>
      <c r="Q295" s="81">
        <f>costshr!Q294-costshr_vorher!Q330</f>
        <v>-4.3060863901638654E-3</v>
      </c>
      <c r="R295" s="81"/>
      <c r="S295" s="81">
        <f>costshr!R294-costshr_vorher!S330</f>
        <v>-2.9612812894179788E-3</v>
      </c>
      <c r="T295" s="81">
        <f>costshr!S294-costshr_vorher!T330</f>
        <v>0</v>
      </c>
      <c r="U295" s="81">
        <f>costshr!T294-costshr_vorher!U330</f>
        <v>-6.5874593021875427E-3</v>
      </c>
      <c r="V295" s="81">
        <f>costshr!U294-costshr_vorher!V330</f>
        <v>1.8281769779291107E-2</v>
      </c>
    </row>
    <row r="296" spans="1:22" x14ac:dyDescent="0.25">
      <c r="A296" t="str">
        <f>costshr!A295</f>
        <v>ROW</v>
      </c>
      <c r="B296" t="str">
        <f>costshr!B295</f>
        <v>bGAS</v>
      </c>
      <c r="C296" s="81">
        <f>costshr!C295-costshr_vorher!C331</f>
        <v>0</v>
      </c>
      <c r="D296" s="81">
        <f>costshr!D295-costshr_vorher!D331</f>
        <v>0</v>
      </c>
      <c r="E296" s="81">
        <f>costshr!E295-costshr_vorher!E331</f>
        <v>8.3498960313144632E-2</v>
      </c>
      <c r="F296" s="81">
        <f>costshr!F295-costshr_vorher!F331</f>
        <v>0</v>
      </c>
      <c r="G296" s="81">
        <f>costshr!G295-costshr_vorher!G331</f>
        <v>3.2461275863991928E-5</v>
      </c>
      <c r="H296" s="81">
        <f>costshr!H295-costshr_vorher!H331</f>
        <v>3.2461275863991928E-5</v>
      </c>
      <c r="I296" s="81">
        <f>costshr!I295-costshr_vorher!I331</f>
        <v>3.2461275863991928E-5</v>
      </c>
      <c r="J296" s="81">
        <f>costshr!J295-costshr_vorher!J331</f>
        <v>1.6230637931995964E-5</v>
      </c>
      <c r="K296" s="81">
        <f>costshr!K295-costshr_vorher!K331</f>
        <v>1.0820425287997237E-5</v>
      </c>
      <c r="L296" s="81">
        <f>costshr!L295-costshr_vorher!L331</f>
        <v>3.2461275863991928E-5</v>
      </c>
      <c r="M296" s="81">
        <f>costshr!M295-costshr_vorher!M331</f>
        <v>-6.9851157995178279E-3</v>
      </c>
      <c r="N296" s="81">
        <f>costshr!N295-costshr_vorher!N331</f>
        <v>-1.3970231599035657E-3</v>
      </c>
      <c r="O296" s="81">
        <f>costshr!O295-costshr_vorher!O331</f>
        <v>-6.9851157995178285E-4</v>
      </c>
      <c r="P296" s="81">
        <f>costshr!P295-costshr_vorher!P331</f>
        <v>-3.4925578997589139E-3</v>
      </c>
      <c r="Q296" s="81">
        <f>costshr!Q295-costshr_vorher!Q331</f>
        <v>-6.9851157995178279E-3</v>
      </c>
      <c r="R296" s="81"/>
      <c r="S296" s="81">
        <f>costshr!R295-costshr_vorher!S331</f>
        <v>-6.9526545236538641E-3</v>
      </c>
      <c r="T296" s="81">
        <f>costshr!S295-costshr_vorher!T331</f>
        <v>0</v>
      </c>
      <c r="U296" s="81">
        <f>costshr!T295-costshr_vorher!U331</f>
        <v>-1.4403444709806198E-2</v>
      </c>
      <c r="V296" s="81">
        <f>costshr!U295-costshr_vorher!V331</f>
        <v>1.7798479080122021E-3</v>
      </c>
    </row>
    <row r="297" spans="1:22" x14ac:dyDescent="0.25">
      <c r="A297" t="str">
        <f>costshr!A296</f>
        <v>ROW</v>
      </c>
      <c r="B297" t="str">
        <f>costshr!B296</f>
        <v>bGEO</v>
      </c>
      <c r="C297" s="81">
        <f>costshr!C296-costshr_vorher!C332</f>
        <v>0</v>
      </c>
      <c r="D297" s="81">
        <f>costshr!D296-costshr_vorher!D332</f>
        <v>0</v>
      </c>
      <c r="E297" s="81">
        <f>costshr!E296-costshr_vorher!E332</f>
        <v>0</v>
      </c>
      <c r="F297" s="81">
        <f>costshr!F296-costshr_vorher!F332</f>
        <v>0</v>
      </c>
      <c r="G297" s="81">
        <f>costshr!G296-costshr_vorher!G332</f>
        <v>-4.1281867446778253E-6</v>
      </c>
      <c r="H297" s="81">
        <f>costshr!H296-costshr_vorher!H332</f>
        <v>-4.1281867446778253E-6</v>
      </c>
      <c r="I297" s="81">
        <f>costshr!I296-costshr_vorher!I332</f>
        <v>-4.1281867446778253E-6</v>
      </c>
      <c r="J297" s="81">
        <f>costshr!J296-costshr_vorher!J332</f>
        <v>-2.0640933723389127E-6</v>
      </c>
      <c r="K297" s="81">
        <f>costshr!K296-costshr_vorher!K332</f>
        <v>-1.3760622482256527E-6</v>
      </c>
      <c r="L297" s="81">
        <f>costshr!L296-costshr_vorher!L332</f>
        <v>-4.1281867446778253E-6</v>
      </c>
      <c r="M297" s="81">
        <f>costshr!M296-costshr_vorher!M332</f>
        <v>-4.4827291830022709E-6</v>
      </c>
      <c r="N297" s="81">
        <f>costshr!N296-costshr_vorher!N332</f>
        <v>-8.9654583660054091E-7</v>
      </c>
      <c r="O297" s="81">
        <f>costshr!O296-costshr_vorher!O332</f>
        <v>-4.4827291830027045E-7</v>
      </c>
      <c r="P297" s="81">
        <f>costshr!P296-costshr_vorher!P332</f>
        <v>-2.2413645915011354E-6</v>
      </c>
      <c r="Q297" s="81">
        <f>costshr!Q296-costshr_vorher!Q332</f>
        <v>-4.4827291830022709E-6</v>
      </c>
      <c r="R297" s="81"/>
      <c r="S297" s="81">
        <f>costshr!R296-costshr_vorher!S332</f>
        <v>-8.6109159276905045E-6</v>
      </c>
      <c r="T297" s="81">
        <f>costshr!S296-costshr_vorher!T332</f>
        <v>0</v>
      </c>
      <c r="U297" s="81">
        <f>costshr!T296-costshr_vorher!U332</f>
        <v>-9.5074617643339798E-6</v>
      </c>
      <c r="V297" s="81">
        <f>costshr!U296-costshr_vorher!V332</f>
        <v>2.7994794843961852E-4</v>
      </c>
    </row>
    <row r="298" spans="1:22" x14ac:dyDescent="0.25">
      <c r="A298" t="str">
        <f>costshr!A297</f>
        <v>ROW</v>
      </c>
      <c r="B298" t="str">
        <f>costshr!B297</f>
        <v>bHC</v>
      </c>
      <c r="C298" s="81">
        <f>costshr!C297-costshr_vorher!C333</f>
        <v>8.0445074933925331E-2</v>
      </c>
      <c r="D298" s="81">
        <f>costshr!D297-costshr_vorher!D333</f>
        <v>0</v>
      </c>
      <c r="E298" s="81">
        <f>costshr!E297-costshr_vorher!E333</f>
        <v>0</v>
      </c>
      <c r="F298" s="81">
        <f>costshr!F297-costshr_vorher!F333</f>
        <v>0</v>
      </c>
      <c r="G298" s="81">
        <f>costshr!G297-costshr_vorher!G333</f>
        <v>9.3268624883387392E-4</v>
      </c>
      <c r="H298" s="81">
        <f>costshr!H297-costshr_vorher!H333</f>
        <v>9.3268624883387392E-4</v>
      </c>
      <c r="I298" s="81">
        <f>costshr!I297-costshr_vorher!I333</f>
        <v>9.3268624883387392E-4</v>
      </c>
      <c r="J298" s="81">
        <f>costshr!J297-costshr_vorher!J333</f>
        <v>4.6634312441693696E-4</v>
      </c>
      <c r="K298" s="81">
        <f>costshr!K297-costshr_vorher!K333</f>
        <v>3.1089541627795812E-4</v>
      </c>
      <c r="L298" s="81">
        <f>costshr!L297-costshr_vorher!L333</f>
        <v>9.3268624883387392E-4</v>
      </c>
      <c r="M298" s="81">
        <f>costshr!M297-costshr_vorher!M333</f>
        <v>-8.5412223474528055E-3</v>
      </c>
      <c r="N298" s="81">
        <f>costshr!N297-costshr_vorher!N333</f>
        <v>-1.7082444694905613E-3</v>
      </c>
      <c r="O298" s="81">
        <f>costshr!O297-costshr_vorher!O333</f>
        <v>-8.5412223474528063E-4</v>
      </c>
      <c r="P298" s="81">
        <f>costshr!P297-costshr_vorher!P333</f>
        <v>-4.2706111737264027E-3</v>
      </c>
      <c r="Q298" s="81">
        <f>costshr!Q297-costshr_vorher!Q333</f>
        <v>-8.5412223474528055E-3</v>
      </c>
      <c r="R298" s="81"/>
      <c r="S298" s="81">
        <f>costshr!R297-costshr_vorher!S333</f>
        <v>-7.6085360986189385E-3</v>
      </c>
      <c r="T298" s="81">
        <f>costshr!S297-costshr_vorher!T333</f>
        <v>0</v>
      </c>
      <c r="U298" s="81">
        <f>costshr!T297-costshr_vorher!U333</f>
        <v>-1.4801144391210747E-2</v>
      </c>
      <c r="V298" s="81">
        <f>costshr!U297-costshr_vorher!V333</f>
        <v>1.2149750107721045E-2</v>
      </c>
    </row>
    <row r="299" spans="1:22" x14ac:dyDescent="0.25">
      <c r="A299" t="str">
        <f>costshr!A298</f>
        <v>ROW</v>
      </c>
      <c r="B299" t="str">
        <f>costshr!B298</f>
        <v>bHYDRO</v>
      </c>
      <c r="C299" s="81">
        <f>costshr!C298-costshr_vorher!C334</f>
        <v>0</v>
      </c>
      <c r="D299" s="81">
        <f>costshr!D298-costshr_vorher!D334</f>
        <v>0</v>
      </c>
      <c r="E299" s="81">
        <f>costshr!E298-costshr_vorher!E334</f>
        <v>0</v>
      </c>
      <c r="F299" s="81">
        <f>costshr!F298-costshr_vorher!F334</f>
        <v>0</v>
      </c>
      <c r="G299" s="81">
        <f>costshr!G298-costshr_vorher!G334</f>
        <v>-1.9193567981735243E-5</v>
      </c>
      <c r="H299" s="81">
        <f>costshr!H298-costshr_vorher!H334</f>
        <v>-1.9193567981735243E-5</v>
      </c>
      <c r="I299" s="81">
        <f>costshr!I298-costshr_vorher!I334</f>
        <v>-1.9193567981735243E-5</v>
      </c>
      <c r="J299" s="81">
        <f>costshr!J298-costshr_vorher!J334</f>
        <v>-9.5967839908676217E-6</v>
      </c>
      <c r="K299" s="81">
        <f>costshr!K298-costshr_vorher!K334</f>
        <v>-6.3978559939117116E-6</v>
      </c>
      <c r="L299" s="81">
        <f>costshr!L298-costshr_vorher!L334</f>
        <v>-1.9193567981735243E-5</v>
      </c>
      <c r="M299" s="81">
        <f>costshr!M298-costshr_vorher!M334</f>
        <v>-3.1100688859295178E-4</v>
      </c>
      <c r="N299" s="81">
        <f>costshr!N298-costshr_vorher!N334</f>
        <v>-6.2201377718590356E-5</v>
      </c>
      <c r="O299" s="81">
        <f>costshr!O298-costshr_vorher!O334</f>
        <v>-3.1100688859295178E-5</v>
      </c>
      <c r="P299" s="81">
        <f>costshr!P298-costshr_vorher!P334</f>
        <v>-1.5550344429647589E-4</v>
      </c>
      <c r="Q299" s="81">
        <f>costshr!Q298-costshr_vorher!Q334</f>
        <v>-3.1100688859295178E-4</v>
      </c>
      <c r="R299" s="81"/>
      <c r="S299" s="81">
        <f>costshr!R298-costshr_vorher!S334</f>
        <v>-3.3020045657461417E-4</v>
      </c>
      <c r="T299" s="81">
        <f>costshr!S298-costshr_vorher!T334</f>
        <v>0</v>
      </c>
      <c r="U299" s="81">
        <f>costshr!T298-costshr_vorher!U334</f>
        <v>-3.3020045657461417E-4</v>
      </c>
      <c r="V299" s="81">
        <f>costshr!U298-costshr_vorher!V334</f>
        <v>1.0860631491766436E-2</v>
      </c>
    </row>
    <row r="300" spans="1:22" x14ac:dyDescent="0.25">
      <c r="A300" t="str">
        <f>costshr!A299</f>
        <v>ROW</v>
      </c>
      <c r="B300" t="str">
        <f>costshr!B299</f>
        <v>bNUC</v>
      </c>
      <c r="C300" s="81">
        <f>costshr!C299-costshr_vorher!C335</f>
        <v>0</v>
      </c>
      <c r="D300" s="81">
        <f>costshr!D299-costshr_vorher!D335</f>
        <v>0</v>
      </c>
      <c r="E300" s="81">
        <f>costshr!E299-costshr_vorher!E335</f>
        <v>0</v>
      </c>
      <c r="F300" s="81">
        <f>costshr!F299-costshr_vorher!F335</f>
        <v>0</v>
      </c>
      <c r="G300" s="81">
        <f>costshr!G299-costshr_vorher!G335</f>
        <v>6.8507542934248718E-4</v>
      </c>
      <c r="H300" s="81">
        <f>costshr!H299-costshr_vorher!H335</f>
        <v>4.2667866621808326E-2</v>
      </c>
      <c r="I300" s="81">
        <f>costshr!I299-costshr_vorher!I335</f>
        <v>6.8507542934248718E-4</v>
      </c>
      <c r="J300" s="81">
        <f>costshr!J299-costshr_vorher!J335</f>
        <v>3.4253771467124359E-4</v>
      </c>
      <c r="K300" s="81">
        <f>costshr!K299-costshr_vorher!K335</f>
        <v>2.2835847644749573E-4</v>
      </c>
      <c r="L300" s="81">
        <f>costshr!L299-costshr_vorher!L335</f>
        <v>6.8507542934248718E-4</v>
      </c>
      <c r="M300" s="81">
        <f>costshr!M299-costshr_vorher!M335</f>
        <v>-2.3918660282980439E-3</v>
      </c>
      <c r="N300" s="81">
        <f>costshr!N299-costshr_vorher!N335</f>
        <v>-4.7837320565960895E-4</v>
      </c>
      <c r="O300" s="81">
        <f>costshr!O299-costshr_vorher!O335</f>
        <v>-2.3918660282980448E-4</v>
      </c>
      <c r="P300" s="81">
        <f>costshr!P299-costshr_vorher!P335</f>
        <v>-1.195933014149022E-3</v>
      </c>
      <c r="Q300" s="81">
        <f>costshr!Q299-costshr_vorher!Q335</f>
        <v>-2.3918660282980439E-3</v>
      </c>
      <c r="R300" s="81"/>
      <c r="S300" s="81">
        <f>costshr!R299-costshr_vorher!S335</f>
        <v>-1.7067905989555168E-3</v>
      </c>
      <c r="T300" s="81">
        <f>costshr!S299-costshr_vorher!T335</f>
        <v>0</v>
      </c>
      <c r="U300" s="81">
        <f>costshr!T299-costshr_vorher!U335</f>
        <v>-4.8959453033529041E-3</v>
      </c>
      <c r="V300" s="81">
        <f>costshr!U299-costshr_vorher!V335</f>
        <v>1.5666707983523036E-2</v>
      </c>
    </row>
    <row r="301" spans="1:22" x14ac:dyDescent="0.25">
      <c r="A301" t="str">
        <f>costshr!A300</f>
        <v>ROW</v>
      </c>
      <c r="B301" t="str">
        <f>costshr!B300</f>
        <v>bOIL</v>
      </c>
      <c r="C301" s="81">
        <f>costshr!C300-costshr_vorher!C336</f>
        <v>0</v>
      </c>
      <c r="D301" s="81">
        <f>costshr!D300-costshr_vorher!D336</f>
        <v>0</v>
      </c>
      <c r="E301" s="81">
        <f>costshr!E300-costshr_vorher!E336</f>
        <v>0</v>
      </c>
      <c r="F301" s="81">
        <f>costshr!F300-costshr_vorher!F336</f>
        <v>-8.1615876321858183E-2</v>
      </c>
      <c r="G301" s="81">
        <f>costshr!G300-costshr_vorher!G336</f>
        <v>0</v>
      </c>
      <c r="H301" s="81">
        <f>costshr!H300-costshr_vorher!H336</f>
        <v>0</v>
      </c>
      <c r="I301" s="81">
        <f>costshr!I300-costshr_vorher!I336</f>
        <v>0</v>
      </c>
      <c r="J301" s="81">
        <f>costshr!J300-costshr_vorher!J336</f>
        <v>0</v>
      </c>
      <c r="K301" s="81">
        <f>costshr!K300-costshr_vorher!K336</f>
        <v>0</v>
      </c>
      <c r="L301" s="81">
        <f>costshr!L300-costshr_vorher!L336</f>
        <v>0</v>
      </c>
      <c r="M301" s="81">
        <f>costshr!M300-costshr_vorher!M336</f>
        <v>-6.8487752009910481E-4</v>
      </c>
      <c r="N301" s="81">
        <f>costshr!N300-costshr_vorher!N336</f>
        <v>-1.3697550401982101E-4</v>
      </c>
      <c r="O301" s="81">
        <f>costshr!O300-costshr_vorher!O336</f>
        <v>-6.8487752009910503E-5</v>
      </c>
      <c r="P301" s="81">
        <f>costshr!P300-costshr_vorher!P336</f>
        <v>-3.4243876004955241E-4</v>
      </c>
      <c r="Q301" s="81">
        <f>costshr!Q300-costshr_vorher!Q336</f>
        <v>-6.8487752009910481E-4</v>
      </c>
      <c r="R301" s="81"/>
      <c r="S301" s="81">
        <f>costshr!R300-costshr_vorher!S336</f>
        <v>-6.8487752009910481E-4</v>
      </c>
      <c r="T301" s="81">
        <f>costshr!S300-costshr_vorher!T336</f>
        <v>0</v>
      </c>
      <c r="U301" s="81">
        <f>costshr!T300-costshr_vorher!U336</f>
        <v>-1.4154135415381502E-3</v>
      </c>
      <c r="V301" s="81">
        <f>costshr!U300-costshr_vorher!V336</f>
        <v>-1.4048769643058606E-4</v>
      </c>
    </row>
    <row r="302" spans="1:22" x14ac:dyDescent="0.25">
      <c r="A302" t="str">
        <f>costshr!A301</f>
        <v>ROW</v>
      </c>
      <c r="B302" t="str">
        <f>costshr!B301</f>
        <v>mCCS</v>
      </c>
      <c r="C302" s="81">
        <f>costshr!C301-costshr_vorher!C337</f>
        <v>6.9419470603443889E-2</v>
      </c>
      <c r="D302" s="81">
        <f>costshr!D301-costshr_vorher!D337</f>
        <v>0</v>
      </c>
      <c r="E302" s="81">
        <f>costshr!E301-costshr_vorher!E337</f>
        <v>0</v>
      </c>
      <c r="F302" s="81">
        <f>costshr!F301-costshr_vorher!F337</f>
        <v>0</v>
      </c>
      <c r="G302" s="81">
        <f>costshr!G301-costshr_vorher!G337</f>
        <v>1.29557014059992E-3</v>
      </c>
      <c r="H302" s="81">
        <f>costshr!H301-costshr_vorher!H337</f>
        <v>1.29557014059992E-3</v>
      </c>
      <c r="I302" s="81">
        <f>costshr!I301-costshr_vorher!I337</f>
        <v>1.29557014059992E-3</v>
      </c>
      <c r="J302" s="81">
        <f>costshr!J301-costshr_vorher!J337</f>
        <v>6.4778507029995998E-4</v>
      </c>
      <c r="K302" s="81">
        <f>costshr!K301-costshr_vorher!K337</f>
        <v>4.3185671353330665E-4</v>
      </c>
      <c r="L302" s="81">
        <f>costshr!L301-costshr_vorher!L337</f>
        <v>1.29557014059992E-3</v>
      </c>
      <c r="M302" s="81">
        <f>costshr!M301-costshr_vorher!M337</f>
        <v>-4.39804579573113E-3</v>
      </c>
      <c r="N302" s="81">
        <f>costshr!N301-costshr_vorher!N337</f>
        <v>-8.7960915914622566E-4</v>
      </c>
      <c r="O302" s="81">
        <f>costshr!O301-costshr_vorher!O337</f>
        <v>-4.3980457957311283E-4</v>
      </c>
      <c r="P302" s="81">
        <f>costshr!P301-costshr_vorher!P337</f>
        <v>-2.199022897865565E-3</v>
      </c>
      <c r="Q302" s="81">
        <f>costshr!Q301-costshr_vorher!Q337</f>
        <v>-4.39804579573113E-3</v>
      </c>
      <c r="R302" s="81"/>
      <c r="S302" s="81">
        <f>costshr!R301-costshr_vorher!S337</f>
        <v>-3.1024756551312482E-3</v>
      </c>
      <c r="T302" s="81">
        <f>costshr!S301-costshr_vorher!T337</f>
        <v>0</v>
      </c>
      <c r="U302" s="81">
        <f>costshr!T301-costshr_vorher!U337</f>
        <v>-6.8060931673259092E-3</v>
      </c>
      <c r="V302" s="81">
        <f>costshr!U301-costshr_vorher!V337</f>
        <v>2.4708981970928932E-2</v>
      </c>
    </row>
    <row r="303" spans="1:22" x14ac:dyDescent="0.25">
      <c r="A303" t="str">
        <f>costshr!A302</f>
        <v>ROW</v>
      </c>
      <c r="B303" t="str">
        <f>costshr!B302</f>
        <v>mGAS</v>
      </c>
      <c r="C303" s="81">
        <f>costshr!C302-costshr_vorher!C338</f>
        <v>0</v>
      </c>
      <c r="D303" s="81">
        <f>costshr!D302-costshr_vorher!D338</f>
        <v>0</v>
      </c>
      <c r="E303" s="81">
        <f>costshr!E302-costshr_vorher!E338</f>
        <v>0.10126450633716366</v>
      </c>
      <c r="F303" s="81">
        <f>costshr!F302-costshr_vorher!F338</f>
        <v>0</v>
      </c>
      <c r="G303" s="81">
        <f>costshr!G302-costshr_vorher!G338</f>
        <v>5.2748243131252965E-4</v>
      </c>
      <c r="H303" s="81">
        <f>costshr!H302-costshr_vorher!H338</f>
        <v>5.2748243131252965E-4</v>
      </c>
      <c r="I303" s="81">
        <f>costshr!I302-costshr_vorher!I338</f>
        <v>5.2748243131252965E-4</v>
      </c>
      <c r="J303" s="81">
        <f>costshr!J302-costshr_vorher!J338</f>
        <v>2.6374121565626483E-4</v>
      </c>
      <c r="K303" s="81">
        <f>costshr!K302-costshr_vorher!K338</f>
        <v>1.7582747710417651E-4</v>
      </c>
      <c r="L303" s="81">
        <f>costshr!L302-costshr_vorher!L338</f>
        <v>5.2748243131252965E-4</v>
      </c>
      <c r="M303" s="81">
        <f>costshr!M302-costshr_vorher!M338</f>
        <v>-3.9917035214477731E-3</v>
      </c>
      <c r="N303" s="81">
        <f>costshr!N302-costshr_vorher!N338</f>
        <v>-7.9834070428955487E-4</v>
      </c>
      <c r="O303" s="81">
        <f>costshr!O302-costshr_vorher!O338</f>
        <v>-3.9917035214477744E-4</v>
      </c>
      <c r="P303" s="81">
        <f>costshr!P302-costshr_vorher!P338</f>
        <v>-1.9958517607238865E-3</v>
      </c>
      <c r="Q303" s="81">
        <f>costshr!Q302-costshr_vorher!Q338</f>
        <v>-3.9917035214477731E-3</v>
      </c>
      <c r="R303" s="81"/>
      <c r="S303" s="81">
        <f>costshr!R302-costshr_vorher!S338</f>
        <v>-3.4642210901352066E-3</v>
      </c>
      <c r="T303" s="81">
        <f>costshr!S302-costshr_vorher!T338</f>
        <v>0</v>
      </c>
      <c r="U303" s="81">
        <f>costshr!T302-costshr_vorher!U338</f>
        <v>-7.7220381796795148E-3</v>
      </c>
      <c r="V303" s="81">
        <f>costshr!U302-costshr_vorher!V338</f>
        <v>1.0173575776370822E-3</v>
      </c>
    </row>
    <row r="304" spans="1:22" x14ac:dyDescent="0.25">
      <c r="A304" t="str">
        <f>costshr!A303</f>
        <v>ROW</v>
      </c>
      <c r="B304" t="str">
        <f>costshr!B303</f>
        <v>mHC</v>
      </c>
      <c r="C304" s="81">
        <f>costshr!C303-costshr_vorher!C339</f>
        <v>5.926250273244571E-2</v>
      </c>
      <c r="D304" s="81">
        <f>costshr!D303-costshr_vorher!D339</f>
        <v>0</v>
      </c>
      <c r="E304" s="81">
        <f>costshr!E303-costshr_vorher!E339</f>
        <v>0</v>
      </c>
      <c r="F304" s="81">
        <f>costshr!F303-costshr_vorher!F339</f>
        <v>0</v>
      </c>
      <c r="G304" s="81">
        <f>costshr!G303-costshr_vorher!G339</f>
        <v>1.228789174620994E-3</v>
      </c>
      <c r="H304" s="81">
        <f>costshr!H303-costshr_vorher!H339</f>
        <v>1.228789174620994E-3</v>
      </c>
      <c r="I304" s="81">
        <f>costshr!I303-costshr_vorher!I339</f>
        <v>1.228789174620994E-3</v>
      </c>
      <c r="J304" s="81">
        <f>costshr!J303-costshr_vorher!J339</f>
        <v>6.1439458731049699E-4</v>
      </c>
      <c r="K304" s="81">
        <f>costshr!K303-costshr_vorher!K339</f>
        <v>4.0959639154033133E-4</v>
      </c>
      <c r="L304" s="81">
        <f>costshr!L303-costshr_vorher!L339</f>
        <v>1.228789174620994E-3</v>
      </c>
      <c r="M304" s="81">
        <f>costshr!M303-costshr_vorher!M339</f>
        <v>-3.5236104451071247E-3</v>
      </c>
      <c r="N304" s="81">
        <f>costshr!N303-costshr_vorher!N339</f>
        <v>-7.0472208902142529E-4</v>
      </c>
      <c r="O304" s="81">
        <f>costshr!O303-costshr_vorher!O339</f>
        <v>-3.5236104451071264E-4</v>
      </c>
      <c r="P304" s="81">
        <f>costshr!P303-costshr_vorher!P339</f>
        <v>-1.7618052225535624E-3</v>
      </c>
      <c r="Q304" s="81">
        <f>costshr!Q303-costshr_vorher!Q339</f>
        <v>-3.5236104451071247E-3</v>
      </c>
      <c r="R304" s="81"/>
      <c r="S304" s="81">
        <f>costshr!R303-costshr_vorher!S339</f>
        <v>-2.2948212704861568E-3</v>
      </c>
      <c r="T304" s="81">
        <f>costshr!S303-costshr_vorher!T339</f>
        <v>0</v>
      </c>
      <c r="U304" s="81">
        <f>costshr!T303-costshr_vorher!U339</f>
        <v>-5.2620721716290092E-3</v>
      </c>
      <c r="V304" s="81">
        <f>costshr!U303-costshr_vorher!V339</f>
        <v>1.4977613328853129E-2</v>
      </c>
    </row>
    <row r="305" spans="1:22" x14ac:dyDescent="0.25">
      <c r="A305" t="str">
        <f>costshr!A304</f>
        <v>ROW</v>
      </c>
      <c r="B305" t="str">
        <f>costshr!B304</f>
        <v>mOIL</v>
      </c>
      <c r="C305" s="81">
        <f>costshr!C304-costshr_vorher!C340</f>
        <v>0</v>
      </c>
      <c r="D305" s="81">
        <f>costshr!D304-costshr_vorher!D340</f>
        <v>0</v>
      </c>
      <c r="E305" s="81">
        <f>costshr!E304-costshr_vorher!E340</f>
        <v>0</v>
      </c>
      <c r="F305" s="81">
        <f>costshr!F304-costshr_vorher!F340</f>
        <v>-5.0612774615821365E-6</v>
      </c>
      <c r="G305" s="81">
        <f>costshr!G304-costshr_vorher!G340</f>
        <v>0</v>
      </c>
      <c r="H305" s="81">
        <f>costshr!H304-costshr_vorher!H340</f>
        <v>0</v>
      </c>
      <c r="I305" s="81">
        <f>costshr!I304-costshr_vorher!I340</f>
        <v>0</v>
      </c>
      <c r="J305" s="81">
        <f>costshr!J304-costshr_vorher!J340</f>
        <v>0</v>
      </c>
      <c r="K305" s="81">
        <f>costshr!K304-costshr_vorher!K340</f>
        <v>0</v>
      </c>
      <c r="L305" s="81">
        <f>costshr!L304-costshr_vorher!L340</f>
        <v>0</v>
      </c>
      <c r="M305" s="81">
        <f>costshr!M304-costshr_vorher!M340</f>
        <v>-5.6628772282518725E-8</v>
      </c>
      <c r="N305" s="81">
        <f>costshr!N304-costshr_vorher!N340</f>
        <v>-1.1325754456677217E-8</v>
      </c>
      <c r="O305" s="81">
        <f>costshr!O304-costshr_vorher!O340</f>
        <v>-5.6628772283386086E-9</v>
      </c>
      <c r="P305" s="81">
        <f>costshr!P304-costshr_vorher!P340</f>
        <v>-2.8314386141259362E-8</v>
      </c>
      <c r="Q305" s="81">
        <f>costshr!Q304-costshr_vorher!Q340</f>
        <v>-5.6628772282518725E-8</v>
      </c>
      <c r="R305" s="81"/>
      <c r="S305" s="81">
        <f>costshr!R304-costshr_vorher!S340</f>
        <v>-5.6628772282518725E-8</v>
      </c>
      <c r="T305" s="81">
        <f>costshr!S304-costshr_vorher!T340</f>
        <v>0</v>
      </c>
      <c r="U305" s="81">
        <f>costshr!T304-costshr_vorher!U340</f>
        <v>-1.1703279605493333E-7</v>
      </c>
      <c r="V305" s="81">
        <f>costshr!U304-costshr_vorher!V340</f>
        <v>6.5697438325128341E-6</v>
      </c>
    </row>
    <row r="306" spans="1:22" x14ac:dyDescent="0.25">
      <c r="A306" t="str">
        <f>costshr!A305</f>
        <v>ROW</v>
      </c>
      <c r="B306" t="str">
        <f>costshr!B305</f>
        <v>mSOLAR</v>
      </c>
      <c r="C306" s="81">
        <f>costshr!C305-costshr_vorher!C341</f>
        <v>0</v>
      </c>
      <c r="D306" s="81">
        <f>costshr!D305-costshr_vorher!D341</f>
        <v>0</v>
      </c>
      <c r="E306" s="81">
        <f>costshr!E305-costshr_vorher!E341</f>
        <v>0</v>
      </c>
      <c r="F306" s="81">
        <f>costshr!F305-costshr_vorher!F341</f>
        <v>0</v>
      </c>
      <c r="G306" s="81">
        <f>costshr!G305-costshr_vorher!G341</f>
        <v>0</v>
      </c>
      <c r="H306" s="81">
        <f>costshr!H305-costshr_vorher!H341</f>
        <v>0</v>
      </c>
      <c r="I306" s="81">
        <f>costshr!I305-costshr_vorher!I341</f>
        <v>0</v>
      </c>
      <c r="J306" s="81">
        <f>costshr!J305-costshr_vorher!J341</f>
        <v>0</v>
      </c>
      <c r="K306" s="81">
        <f>costshr!K305-costshr_vorher!K341</f>
        <v>0</v>
      </c>
      <c r="L306" s="81">
        <f>costshr!L305-costshr_vorher!L341</f>
        <v>0</v>
      </c>
      <c r="M306" s="81">
        <f>costshr!M305-costshr_vorher!M341</f>
        <v>0</v>
      </c>
      <c r="N306" s="81">
        <f>costshr!N305-costshr_vorher!N341</f>
        <v>0</v>
      </c>
      <c r="O306" s="81">
        <f>costshr!O305-costshr_vorher!O341</f>
        <v>0</v>
      </c>
      <c r="P306" s="81">
        <f>costshr!P305-costshr_vorher!P341</f>
        <v>0</v>
      </c>
      <c r="Q306" s="81">
        <f>costshr!Q305-costshr_vorher!Q341</f>
        <v>0</v>
      </c>
      <c r="R306" s="81"/>
      <c r="S306" s="81">
        <f>costshr!R305-costshr_vorher!S341</f>
        <v>0</v>
      </c>
      <c r="T306" s="81">
        <f>costshr!S305-costshr_vorher!T341</f>
        <v>0</v>
      </c>
      <c r="U306" s="81">
        <f>costshr!T305-costshr_vorher!U341</f>
        <v>0</v>
      </c>
      <c r="V306" s="81">
        <f>costshr!U305-costshr_vorher!V341</f>
        <v>0</v>
      </c>
    </row>
    <row r="307" spans="1:22" x14ac:dyDescent="0.25">
      <c r="A307" t="str">
        <f>costshr!A306</f>
        <v>ROW</v>
      </c>
      <c r="B307" t="str">
        <f>costshr!B306</f>
        <v>mWIND</v>
      </c>
      <c r="C307" s="81">
        <f>costshr!C306-costshr_vorher!C342</f>
        <v>0</v>
      </c>
      <c r="D307" s="81">
        <f>costshr!D306-costshr_vorher!D342</f>
        <v>0</v>
      </c>
      <c r="E307" s="81">
        <f>costshr!E306-costshr_vorher!E342</f>
        <v>0</v>
      </c>
      <c r="F307" s="81">
        <f>costshr!F306-costshr_vorher!F342</f>
        <v>0</v>
      </c>
      <c r="G307" s="81">
        <f>costshr!G306-costshr_vorher!G342</f>
        <v>0</v>
      </c>
      <c r="H307" s="81">
        <f>costshr!H306-costshr_vorher!H342</f>
        <v>0</v>
      </c>
      <c r="I307" s="81">
        <f>costshr!I306-costshr_vorher!I342</f>
        <v>0</v>
      </c>
      <c r="J307" s="81">
        <f>costshr!J306-costshr_vorher!J342</f>
        <v>0</v>
      </c>
      <c r="K307" s="81">
        <f>costshr!K306-costshr_vorher!K342</f>
        <v>0</v>
      </c>
      <c r="L307" s="81">
        <f>costshr!L306-costshr_vorher!L342</f>
        <v>0</v>
      </c>
      <c r="M307" s="81">
        <f>costshr!M306-costshr_vorher!M342</f>
        <v>0</v>
      </c>
      <c r="N307" s="81">
        <f>costshr!N306-costshr_vorher!N342</f>
        <v>0</v>
      </c>
      <c r="O307" s="81">
        <f>costshr!O306-costshr_vorher!O342</f>
        <v>0</v>
      </c>
      <c r="P307" s="81">
        <f>costshr!P306-costshr_vorher!P342</f>
        <v>0</v>
      </c>
      <c r="Q307" s="81">
        <f>costshr!Q306-costshr_vorher!Q342</f>
        <v>0</v>
      </c>
      <c r="R307" s="81"/>
      <c r="S307" s="81">
        <f>costshr!R306-costshr_vorher!S342</f>
        <v>0</v>
      </c>
      <c r="T307" s="81">
        <f>costshr!S306-costshr_vorher!T342</f>
        <v>0</v>
      </c>
      <c r="U307" s="81">
        <f>costshr!T306-costshr_vorher!U342</f>
        <v>0</v>
      </c>
      <c r="V307" s="81">
        <f>costshr!U306-costshr_vorher!V342</f>
        <v>0</v>
      </c>
    </row>
    <row r="308" spans="1:22" x14ac:dyDescent="0.25">
      <c r="A308" t="str">
        <f>costshr!A307</f>
        <v>ROW</v>
      </c>
      <c r="B308" t="str">
        <f>costshr!B307</f>
        <v>pGAS</v>
      </c>
      <c r="C308" s="81">
        <f>costshr!C307-costshr_vorher!C343</f>
        <v>0</v>
      </c>
      <c r="D308" s="81">
        <f>costshr!D307-costshr_vorher!D343</f>
        <v>0</v>
      </c>
      <c r="E308" s="81">
        <f>costshr!E307-costshr_vorher!E343</f>
        <v>-8.0991784252121224E-2</v>
      </c>
      <c r="F308" s="81">
        <f>costshr!F307-costshr_vorher!F343</f>
        <v>0</v>
      </c>
      <c r="G308" s="81">
        <f>costshr!G307-costshr_vorher!G343</f>
        <v>-7.5925936826654787E-5</v>
      </c>
      <c r="H308" s="81">
        <f>costshr!H307-costshr_vorher!H343</f>
        <v>-7.5925936826654787E-5</v>
      </c>
      <c r="I308" s="81">
        <f>costshr!I307-costshr_vorher!I343</f>
        <v>-7.5925936826654787E-5</v>
      </c>
      <c r="J308" s="81">
        <f>costshr!J307-costshr_vorher!J343</f>
        <v>-3.7962968413327394E-5</v>
      </c>
      <c r="K308" s="81">
        <f>costshr!K307-costshr_vorher!K343</f>
        <v>-2.5308645608884911E-5</v>
      </c>
      <c r="L308" s="81">
        <f>costshr!L307-costshr_vorher!L343</f>
        <v>-7.5925936826654787E-5</v>
      </c>
      <c r="M308" s="81">
        <f>costshr!M307-costshr_vorher!M343</f>
        <v>2.8998350650858498E-3</v>
      </c>
      <c r="N308" s="81">
        <f>costshr!N307-costshr_vorher!N343</f>
        <v>5.7996701301716962E-4</v>
      </c>
      <c r="O308" s="81">
        <f>costshr!O307-costshr_vorher!O343</f>
        <v>2.8998350650858481E-4</v>
      </c>
      <c r="P308" s="81">
        <f>costshr!P307-costshr_vorher!P343</f>
        <v>1.4499175325429249E-3</v>
      </c>
      <c r="Q308" s="81">
        <f>costshr!Q307-costshr_vorher!Q343</f>
        <v>2.8998350650858498E-3</v>
      </c>
      <c r="R308" s="81"/>
      <c r="S308" s="81">
        <f>costshr!R307-costshr_vorher!S343</f>
        <v>2.8239091282591354E-3</v>
      </c>
      <c r="T308" s="81">
        <f>costshr!S307-costshr_vorher!T343</f>
        <v>0</v>
      </c>
      <c r="U308" s="81">
        <f>costshr!T307-costshr_vorher!U343</f>
        <v>5.9170665310173259E-3</v>
      </c>
      <c r="V308" s="81">
        <f>costshr!U307-costshr_vorher!V343</f>
        <v>4.7999367363597851E-3</v>
      </c>
    </row>
    <row r="309" spans="1:22" x14ac:dyDescent="0.25">
      <c r="A309" t="str">
        <f>costshr!A308</f>
        <v>ROW</v>
      </c>
      <c r="B309" t="str">
        <f>costshr!B308</f>
        <v>pHYDRO</v>
      </c>
      <c r="C309" s="81">
        <f>costshr!C308-costshr_vorher!C344</f>
        <v>0</v>
      </c>
      <c r="D309" s="81">
        <f>costshr!D308-costshr_vorher!D344</f>
        <v>0</v>
      </c>
      <c r="E309" s="81">
        <f>costshr!E308-costshr_vorher!E344</f>
        <v>0</v>
      </c>
      <c r="F309" s="81">
        <f>costshr!F308-costshr_vorher!F344</f>
        <v>0</v>
      </c>
      <c r="G309" s="81">
        <f>costshr!G308-costshr_vorher!G344</f>
        <v>-7.3345015942096435E-7</v>
      </c>
      <c r="H309" s="81">
        <f>costshr!H308-costshr_vorher!H344</f>
        <v>-7.3345015942096435E-7</v>
      </c>
      <c r="I309" s="81">
        <f>costshr!I308-costshr_vorher!I344</f>
        <v>-7.3345015942096435E-7</v>
      </c>
      <c r="J309" s="81">
        <f>costshr!J308-costshr_vorher!J344</f>
        <v>-3.6672507971048218E-7</v>
      </c>
      <c r="K309" s="81">
        <f>costshr!K308-costshr_vorher!K344</f>
        <v>-2.4448338647365027E-7</v>
      </c>
      <c r="L309" s="81">
        <f>costshr!L308-costshr_vorher!L344</f>
        <v>-7.3345015942096435E-7</v>
      </c>
      <c r="M309" s="81">
        <f>costshr!M308-costshr_vorher!M344</f>
        <v>-7.1307654388137048E-5</v>
      </c>
      <c r="N309" s="81">
        <f>costshr!N308-costshr_vorher!N344</f>
        <v>-1.4261530877628104E-5</v>
      </c>
      <c r="O309" s="81">
        <f>costshr!O308-costshr_vorher!O344</f>
        <v>-7.1307654388140518E-6</v>
      </c>
      <c r="P309" s="81">
        <f>costshr!P308-costshr_vorher!P344</f>
        <v>-3.5653827194068524E-5</v>
      </c>
      <c r="Q309" s="81">
        <f>costshr!Q308-costshr_vorher!Q344</f>
        <v>-7.1307654388137048E-5</v>
      </c>
      <c r="R309" s="81"/>
      <c r="S309" s="81">
        <f>costshr!R308-costshr_vorher!S344</f>
        <v>-7.204110454758425E-5</v>
      </c>
      <c r="T309" s="81">
        <f>costshr!S308-costshr_vorher!T344</f>
        <v>0</v>
      </c>
      <c r="U309" s="81">
        <f>costshr!T308-costshr_vorher!U344</f>
        <v>-7.204110454758425E-5</v>
      </c>
      <c r="V309" s="81">
        <f>costshr!U308-costshr_vorher!V344</f>
        <v>2.4681219080515751E-3</v>
      </c>
    </row>
    <row r="310" spans="1:22" x14ac:dyDescent="0.25">
      <c r="A310" t="str">
        <f>costshr!A309</f>
        <v>ROW</v>
      </c>
      <c r="B310" t="str">
        <f>costshr!B309</f>
        <v>pOIL</v>
      </c>
      <c r="C310" s="81">
        <f>costshr!C309-costshr_vorher!C345</f>
        <v>0</v>
      </c>
      <c r="D310" s="81">
        <f>costshr!D309-costshr_vorher!D345</f>
        <v>0</v>
      </c>
      <c r="E310" s="81">
        <f>costshr!E309-costshr_vorher!E345</f>
        <v>0</v>
      </c>
      <c r="F310" s="81">
        <f>costshr!F309-costshr_vorher!F345</f>
        <v>-1.1366250623823237E-4</v>
      </c>
      <c r="G310" s="81">
        <f>costshr!G309-costshr_vorher!G345</f>
        <v>0</v>
      </c>
      <c r="H310" s="81">
        <f>costshr!H309-costshr_vorher!H345</f>
        <v>0</v>
      </c>
      <c r="I310" s="81">
        <f>costshr!I309-costshr_vorher!I345</f>
        <v>0</v>
      </c>
      <c r="J310" s="81">
        <f>costshr!J309-costshr_vorher!J345</f>
        <v>0</v>
      </c>
      <c r="K310" s="81">
        <f>costshr!K309-costshr_vorher!K345</f>
        <v>0</v>
      </c>
      <c r="L310" s="81">
        <f>costshr!L309-costshr_vorher!L345</f>
        <v>0</v>
      </c>
      <c r="M310" s="81">
        <f>costshr!M309-costshr_vorher!M345</f>
        <v>-5.7227759285641278E-6</v>
      </c>
      <c r="N310" s="81">
        <f>costshr!N309-costshr_vorher!N345</f>
        <v>-1.1445551857131725E-6</v>
      </c>
      <c r="O310" s="81">
        <f>costshr!O309-costshr_vorher!O345</f>
        <v>-5.7227759285658625E-7</v>
      </c>
      <c r="P310" s="81">
        <f>costshr!P309-costshr_vorher!P345</f>
        <v>-2.8613879642820639E-6</v>
      </c>
      <c r="Q310" s="81">
        <f>costshr!Q309-costshr_vorher!Q345</f>
        <v>-5.7227759285641278E-6</v>
      </c>
      <c r="R310" s="81"/>
      <c r="S310" s="81">
        <f>costshr!R309-costshr_vorher!S345</f>
        <v>-5.7227759285641278E-6</v>
      </c>
      <c r="T310" s="81">
        <f>costshr!S309-costshr_vorher!T345</f>
        <v>0</v>
      </c>
      <c r="U310" s="81">
        <f>costshr!T309-costshr_vorher!U345</f>
        <v>-1.1827070252393157E-5</v>
      </c>
      <c r="V310" s="81">
        <f>costshr!U309-costshr_vorher!V345</f>
        <v>2.6610471346797532E-4</v>
      </c>
    </row>
  </sheetData>
  <conditionalFormatting sqref="C5:Q76 S5:V76 C77:V31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costshr</vt:lpstr>
      <vt:lpstr>costshr_bw</vt:lpstr>
      <vt:lpstr>costshr_vorher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2013-05-14T12:16:45Z</dcterms:created>
  <dcterms:modified xsi:type="dcterms:W3CDTF">2016-02-03T10:35:16Z</dcterms:modified>
</cp:coreProperties>
</file>