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1820"/>
  </bookViews>
  <sheets>
    <sheet name="nucsize" sheetId="11" r:id="rId1"/>
    <sheet name="nucsize_vorher" sheetId="12" r:id="rId2"/>
    <sheet name="Epro_Ra" sheetId="6" r:id="rId3"/>
  </sheets>
  <externalReferences>
    <externalReference r:id="rId4"/>
  </externalReferences>
  <definedNames>
    <definedName name="_xlnm._FilterDatabase" localSheetId="2" hidden="1">Epro_Ra!$A$5:$M$5</definedName>
  </definedNames>
  <calcPr calcId="145621"/>
</workbook>
</file>

<file path=xl/calcChain.xml><?xml version="1.0" encoding="utf-8"?>
<calcChain xmlns="http://schemas.openxmlformats.org/spreadsheetml/2006/main">
  <c r="L20" i="12" l="1"/>
  <c r="K20" i="12"/>
  <c r="J20" i="12"/>
  <c r="I20" i="12"/>
  <c r="H20" i="12"/>
  <c r="G20" i="12"/>
  <c r="F20" i="12"/>
  <c r="E20" i="12"/>
  <c r="D20" i="12"/>
  <c r="L19" i="12"/>
  <c r="K19" i="12"/>
  <c r="J19" i="12"/>
  <c r="I19" i="12"/>
  <c r="H19" i="12"/>
  <c r="G19" i="12"/>
  <c r="F19" i="12"/>
  <c r="E19" i="12"/>
  <c r="D19" i="12"/>
  <c r="L18" i="12"/>
  <c r="K18" i="12"/>
  <c r="J18" i="12"/>
  <c r="I18" i="12"/>
  <c r="H18" i="12"/>
  <c r="G18" i="12"/>
  <c r="F18" i="12"/>
  <c r="E18" i="12"/>
  <c r="D18" i="12"/>
  <c r="L17" i="12"/>
  <c r="K17" i="12"/>
  <c r="J17" i="12"/>
  <c r="I17" i="12"/>
  <c r="H17" i="12"/>
  <c r="G17" i="12"/>
  <c r="F17" i="12"/>
  <c r="E17" i="12"/>
  <c r="D17" i="12"/>
  <c r="L16" i="12"/>
  <c r="K16" i="12"/>
  <c r="J16" i="12"/>
  <c r="I16" i="12"/>
  <c r="H16" i="12"/>
  <c r="G16" i="12"/>
  <c r="F16" i="12"/>
  <c r="E16" i="12"/>
  <c r="D16" i="12"/>
  <c r="L15" i="12"/>
  <c r="K15" i="12"/>
  <c r="J15" i="12"/>
  <c r="I15" i="12"/>
  <c r="H15" i="12"/>
  <c r="G15" i="12"/>
  <c r="F15" i="12"/>
  <c r="E15" i="12"/>
  <c r="D15" i="12"/>
  <c r="L14" i="12"/>
  <c r="K14" i="12"/>
  <c r="J14" i="12"/>
  <c r="I14" i="12"/>
  <c r="H14" i="12"/>
  <c r="G14" i="12"/>
  <c r="F14" i="12"/>
  <c r="E14" i="12"/>
  <c r="D14" i="12"/>
  <c r="L13" i="12"/>
  <c r="K13" i="12"/>
  <c r="J13" i="12"/>
  <c r="I13" i="12"/>
  <c r="H13" i="12"/>
  <c r="G13" i="12"/>
  <c r="F13" i="12"/>
  <c r="E13" i="12"/>
  <c r="D13" i="12"/>
  <c r="L12" i="12"/>
  <c r="K12" i="12"/>
  <c r="J12" i="12"/>
  <c r="I12" i="12"/>
  <c r="H12" i="12"/>
  <c r="G12" i="12"/>
  <c r="F12" i="12"/>
  <c r="E12" i="12"/>
  <c r="D12" i="12"/>
  <c r="L11" i="12"/>
  <c r="K11" i="12"/>
  <c r="J11" i="12"/>
  <c r="I11" i="12"/>
  <c r="H11" i="12"/>
  <c r="G11" i="12"/>
  <c r="F11" i="12"/>
  <c r="E11" i="12"/>
  <c r="D11" i="12"/>
  <c r="L10" i="12"/>
  <c r="K10" i="12"/>
  <c r="J10" i="12"/>
  <c r="I10" i="12"/>
  <c r="H10" i="12"/>
  <c r="G10" i="12"/>
  <c r="F10" i="12"/>
  <c r="E10" i="12"/>
  <c r="D10" i="12"/>
  <c r="L9" i="12"/>
  <c r="K9" i="12"/>
  <c r="J9" i="12"/>
  <c r="I9" i="12"/>
  <c r="H9" i="12"/>
  <c r="G9" i="12"/>
  <c r="F9" i="12"/>
  <c r="E9" i="12"/>
  <c r="D9" i="12"/>
  <c r="L8" i="12"/>
  <c r="K8" i="12"/>
  <c r="J8" i="12"/>
  <c r="I8" i="12"/>
  <c r="H8" i="12"/>
  <c r="G8" i="12"/>
  <c r="F8" i="12"/>
  <c r="E8" i="12"/>
  <c r="D8" i="12"/>
  <c r="L7" i="12"/>
  <c r="K7" i="12"/>
  <c r="J7" i="12"/>
  <c r="I7" i="12"/>
  <c r="H7" i="12"/>
  <c r="G7" i="12"/>
  <c r="F7" i="12"/>
  <c r="E7" i="12"/>
  <c r="D7" i="12"/>
  <c r="L6" i="12"/>
  <c r="K6" i="12"/>
  <c r="J6" i="12"/>
  <c r="I6" i="12"/>
  <c r="H6" i="12"/>
  <c r="G6" i="12"/>
  <c r="F6" i="12"/>
  <c r="E6" i="12"/>
  <c r="D6" i="12"/>
  <c r="L5" i="12"/>
  <c r="K5" i="12"/>
  <c r="J5" i="12"/>
  <c r="I5" i="12"/>
  <c r="H5" i="12"/>
  <c r="G5" i="12"/>
  <c r="F5" i="12"/>
  <c r="E5" i="12"/>
  <c r="D5" i="12"/>
  <c r="L4" i="12"/>
  <c r="K4" i="12"/>
  <c r="J4" i="12"/>
  <c r="I4" i="12"/>
  <c r="H4" i="12"/>
  <c r="G4" i="12"/>
  <c r="F4" i="12"/>
  <c r="E4" i="12"/>
  <c r="D4" i="12"/>
  <c r="L3" i="12"/>
  <c r="K3" i="12"/>
  <c r="J3" i="12"/>
  <c r="I3" i="12"/>
  <c r="H3" i="12"/>
  <c r="G3" i="12"/>
  <c r="F3" i="12"/>
  <c r="E3" i="12"/>
  <c r="D3" i="12"/>
  <c r="M15" i="6" l="1"/>
  <c r="L15" i="6"/>
  <c r="K15" i="6"/>
  <c r="J15" i="6"/>
  <c r="I15" i="6"/>
  <c r="H15" i="6"/>
  <c r="G15" i="6"/>
  <c r="F15" i="6"/>
  <c r="E15" i="6"/>
  <c r="D15" i="6"/>
  <c r="C15" i="6"/>
  <c r="B15" i="6"/>
  <c r="M14" i="6"/>
  <c r="L18" i="11" s="1"/>
  <c r="L14" i="6"/>
  <c r="K18" i="11" s="1"/>
  <c r="K14" i="6"/>
  <c r="J18" i="11" s="1"/>
  <c r="J14" i="6"/>
  <c r="I18" i="11" s="1"/>
  <c r="I14" i="6"/>
  <c r="H18" i="11" s="1"/>
  <c r="H14" i="6"/>
  <c r="G18" i="11" s="1"/>
  <c r="G14" i="6"/>
  <c r="F18" i="11" s="1"/>
  <c r="F14" i="6"/>
  <c r="E18" i="11" s="1"/>
  <c r="E14" i="6"/>
  <c r="D18" i="11" s="1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0" i="11" s="1"/>
  <c r="L12" i="6"/>
  <c r="K10" i="11" s="1"/>
  <c r="K12" i="6"/>
  <c r="J10" i="11" s="1"/>
  <c r="J12" i="6"/>
  <c r="I10" i="11" s="1"/>
  <c r="I12" i="6"/>
  <c r="H10" i="11" s="1"/>
  <c r="H12" i="6"/>
  <c r="G10" i="11" s="1"/>
  <c r="G12" i="6"/>
  <c r="F10" i="11" s="1"/>
  <c r="F12" i="6"/>
  <c r="E10" i="11" s="1"/>
  <c r="E12" i="6"/>
  <c r="D10" i="11" s="1"/>
  <c r="D12" i="6"/>
  <c r="C12" i="6"/>
  <c r="B12" i="6"/>
  <c r="M11" i="6"/>
  <c r="L16" i="11" s="1"/>
  <c r="L11" i="6"/>
  <c r="K16" i="11" s="1"/>
  <c r="K11" i="6"/>
  <c r="J16" i="11" s="1"/>
  <c r="J11" i="6"/>
  <c r="I16" i="11" s="1"/>
  <c r="I11" i="6"/>
  <c r="H16" i="11" s="1"/>
  <c r="H11" i="6"/>
  <c r="G16" i="11" s="1"/>
  <c r="G11" i="6"/>
  <c r="F16" i="11" s="1"/>
  <c r="F11" i="6"/>
  <c r="E16" i="11" s="1"/>
  <c r="E11" i="6"/>
  <c r="D16" i="11" s="1"/>
  <c r="D11" i="6"/>
  <c r="C11" i="6"/>
  <c r="B11" i="6"/>
  <c r="M10" i="6"/>
  <c r="L12" i="11" s="1"/>
  <c r="L10" i="6"/>
  <c r="K12" i="11" s="1"/>
  <c r="K10" i="6"/>
  <c r="J12" i="11" s="1"/>
  <c r="J10" i="6"/>
  <c r="I12" i="11" s="1"/>
  <c r="I10" i="6"/>
  <c r="H12" i="11" s="1"/>
  <c r="H10" i="6"/>
  <c r="G12" i="11" s="1"/>
  <c r="G10" i="6"/>
  <c r="F12" i="11" s="1"/>
  <c r="F10" i="6"/>
  <c r="E12" i="11" s="1"/>
  <c r="E10" i="6"/>
  <c r="D12" i="11" s="1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9" i="11" s="1"/>
  <c r="L8" i="6"/>
  <c r="K9" i="11" s="1"/>
  <c r="K8" i="6"/>
  <c r="J9" i="11" s="1"/>
  <c r="J8" i="6"/>
  <c r="I9" i="11" s="1"/>
  <c r="I8" i="6"/>
  <c r="H9" i="11" s="1"/>
  <c r="H8" i="6"/>
  <c r="G9" i="11" s="1"/>
  <c r="G8" i="6"/>
  <c r="F9" i="11" s="1"/>
  <c r="F8" i="6"/>
  <c r="E9" i="11" s="1"/>
  <c r="E8" i="6"/>
  <c r="D9" i="11" s="1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G4" i="11" l="1"/>
  <c r="G8" i="11"/>
  <c r="G6" i="11"/>
  <c r="G5" i="11"/>
  <c r="G7" i="11"/>
  <c r="H4" i="11"/>
  <c r="H5" i="11"/>
  <c r="H7" i="11"/>
  <c r="H8" i="11"/>
  <c r="H6" i="11"/>
  <c r="I3" i="11"/>
  <c r="E5" i="11"/>
  <c r="E7" i="11"/>
  <c r="E8" i="11"/>
  <c r="E6" i="11"/>
  <c r="E4" i="11"/>
  <c r="E14" i="11"/>
  <c r="E17" i="11"/>
  <c r="E13" i="11"/>
  <c r="E15" i="11"/>
  <c r="E19" i="11"/>
  <c r="E11" i="11"/>
  <c r="J3" i="11"/>
  <c r="F4" i="11"/>
  <c r="F5" i="11"/>
  <c r="F6" i="11"/>
  <c r="F7" i="11"/>
  <c r="F8" i="11"/>
  <c r="F13" i="11"/>
  <c r="F14" i="11"/>
  <c r="F17" i="11"/>
  <c r="F15" i="11"/>
  <c r="F11" i="11"/>
  <c r="F19" i="11"/>
  <c r="K3" i="11"/>
  <c r="L3" i="11"/>
  <c r="H11" i="11"/>
  <c r="H19" i="11"/>
  <c r="H15" i="11"/>
  <c r="I5" i="11"/>
  <c r="I7" i="11"/>
  <c r="I4" i="11"/>
  <c r="I8" i="11"/>
  <c r="I6" i="11"/>
  <c r="I11" i="11"/>
  <c r="I19" i="11"/>
  <c r="I15" i="11"/>
  <c r="F3" i="11"/>
  <c r="J6" i="11"/>
  <c r="J5" i="11"/>
  <c r="J4" i="11"/>
  <c r="J7" i="11"/>
  <c r="J8" i="11"/>
  <c r="J17" i="11"/>
  <c r="J14" i="11"/>
  <c r="J13" i="11"/>
  <c r="J11" i="11"/>
  <c r="J19" i="11"/>
  <c r="J15" i="11"/>
  <c r="G13" i="11"/>
  <c r="G17" i="11"/>
  <c r="G14" i="11"/>
  <c r="D3" i="11"/>
  <c r="K8" i="11"/>
  <c r="K6" i="11"/>
  <c r="K4" i="11"/>
  <c r="K5" i="11"/>
  <c r="K7" i="11"/>
  <c r="G15" i="11"/>
  <c r="G11" i="11"/>
  <c r="G19" i="11"/>
  <c r="H14" i="11"/>
  <c r="H13" i="11"/>
  <c r="H17" i="11"/>
  <c r="E3" i="11"/>
  <c r="I14" i="11"/>
  <c r="I13" i="11"/>
  <c r="I17" i="11"/>
  <c r="G3" i="11"/>
  <c r="K17" i="11"/>
  <c r="K13" i="11"/>
  <c r="K14" i="11"/>
  <c r="K11" i="11"/>
  <c r="K19" i="11"/>
  <c r="K15" i="11"/>
  <c r="H3" i="11"/>
  <c r="D7" i="11"/>
  <c r="D8" i="11"/>
  <c r="D6" i="11"/>
  <c r="D4" i="11"/>
  <c r="D5" i="11"/>
  <c r="L7" i="11"/>
  <c r="L8" i="11"/>
  <c r="L6" i="11"/>
  <c r="L4" i="11"/>
  <c r="L5" i="11"/>
  <c r="D17" i="11"/>
  <c r="D13" i="11"/>
  <c r="D14" i="11"/>
  <c r="L17" i="11"/>
  <c r="L13" i="11"/>
  <c r="L14" i="11"/>
  <c r="D15" i="11"/>
  <c r="D19" i="11"/>
  <c r="D11" i="11"/>
  <c r="L15" i="11"/>
  <c r="L11" i="11"/>
  <c r="L19" i="11"/>
</calcChain>
</file>

<file path=xl/sharedStrings.xml><?xml version="1.0" encoding="utf-8"?>
<sst xmlns="http://schemas.openxmlformats.org/spreadsheetml/2006/main" count="114" uniqueCount="31">
  <si>
    <t>BAW</t>
  </si>
  <si>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</si>
  <si>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</si>
  <si>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</si>
  <si>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</si>
  <si>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</si>
  <si>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</si>
  <si>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</si>
  <si>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</si>
  <si>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</si>
  <si>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</si>
  <si>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</si>
  <si>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</si>
  <si>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</si>
  <si>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</si>
  <si>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</si>
  <si>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</si>
  <si>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</si>
  <si>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</si>
  <si>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NEU</t>
  </si>
  <si>
    <t>ROW</t>
  </si>
  <si>
    <t>OPE</t>
  </si>
  <si>
    <t>E:\GAMS\NEWAGE_GTAP8_26x19x4\2013-05-15\EPRO_Ra_NEWAGE_basedonDISS_666_191208_AV_2050_EPRO.gms</t>
  </si>
  <si>
    <t>RAB</t>
  </si>
  <si>
    <t>Neu</t>
  </si>
  <si>
    <t>Alt</t>
  </si>
  <si>
    <t>E:\ob\Desktop\NEWAGE - GTAP8 Calibration Data\alt\kernenergie-nutzung.xls</t>
  </si>
  <si>
    <r>
      <t xml:space="preserve">$libinclude    xlimport      </t>
    </r>
    <r>
      <rPr>
        <b/>
        <sz val="11"/>
        <color rgb="FF000000"/>
        <rFont val="Calibri"/>
        <family val="2"/>
        <scheme val="minor"/>
      </rPr>
      <t>nucsize</t>
    </r>
    <r>
      <rPr>
        <sz val="11"/>
        <color rgb="FF000000"/>
        <rFont val="Calibri"/>
        <family val="2"/>
        <scheme val="minor"/>
      </rPr>
      <t xml:space="preserve">      kernenergie_nutzung.xls      weo2007_iaea_2050!</t>
    </r>
    <r>
      <rPr>
        <b/>
        <sz val="11"/>
        <color rgb="FF000000"/>
        <rFont val="Calibri"/>
        <family val="2"/>
        <scheme val="minor"/>
      </rPr>
      <t>A123:L133</t>
    </r>
  </si>
  <si>
    <t>NUCSIZE Parameter (Nuclear power potential)</t>
  </si>
  <si>
    <t>ARB</t>
  </si>
  <si>
    <t>OEC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</si>
</sst>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0" fillId="0" borderId="1" xfId="0" applyBorder="1"/>
    <xf numFmtId="0" fontId="1" fillId="8" borderId="1" xfId="0" applyFont="1" applyFill="1" applyBorder="1"/>
    <xf numFmtId="0" fontId="0" fillId="0" borderId="3" xfId="0" applyBorder="1"/>
    <xf numFmtId="2" fontId="0" fillId="0" borderId="2" xfId="0" applyNumberFormat="1" applyFill="1" applyBorder="1"/>
    <xf numFmtId="2" fontId="0" fillId="0" borderId="2" xfId="0" applyNumberFormat="1" applyBorder="1"/>
    <xf numFmtId="0" fontId="0" fillId="0" borderId="2" xfId="0" applyBorder="1"/>
    <xf numFmtId="0" fontId="1" fillId="8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Border="1"/>
    <xf numFmtId="0" fontId="1" fillId="0" borderId="2" xfId="0" applyFont="1" applyFill="1" applyBorder="1"/>
    <xf numFmtId="0" fontId="1" fillId="0" borderId="2" xfId="0" applyFont="1" applyBorder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/>
    <xf numFmtId="0" fontId="5" fillId="0" borderId="2" xfId="0" applyFont="1" applyBorder="1"/>
    <xf numFmtId="2" fontId="6" fillId="0" borderId="0" xfId="0" applyNumberFormat="1" applyFont="1"/>
    <xf numFmtId="2" fontId="6" fillId="0" borderId="2" xfId="0" applyNumberFormat="1" applyFont="1" applyBorder="1"/>
    <xf numFmtId="1" fontId="7" fillId="0" borderId="0" xfId="0" applyNumberFormat="1" applyFont="1" applyFill="1"/>
  </cellXfs>
  <cellStyles count="1">
    <cellStyle name="Standard" xfId="0" builtinId="0"/>
  </cellStyles>
  <dxfs count="2"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GTAP8_26x19x4/NEWAGE%20-%20GTAP8%20Calibration%20Data/alt/Kernenergie_Nutz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fzeitverl_DEU"/>
      <sheetName val="Tabelle1"/>
      <sheetName val="DEU_OEU_NEU"/>
      <sheetName val="IAEA"/>
      <sheetName val="PRIMES_KEY_DRIVERS"/>
      <sheetName val="WEO2007"/>
      <sheetName val="WEO2007_IAEA"/>
      <sheetName val="WEO2007_IAEA_20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3">
          <cell r="B123">
            <v>2004</v>
          </cell>
          <cell r="C123">
            <v>2005</v>
          </cell>
          <cell r="D123">
            <v>2010</v>
          </cell>
          <cell r="E123">
            <v>2015</v>
          </cell>
          <cell r="F123">
            <v>2020</v>
          </cell>
          <cell r="G123">
            <v>2025</v>
          </cell>
          <cell r="H123">
            <v>2030</v>
          </cell>
          <cell r="I123">
            <v>2035</v>
          </cell>
          <cell r="J123">
            <v>2040</v>
          </cell>
          <cell r="K123">
            <v>2045</v>
          </cell>
          <cell r="L123">
            <v>2050</v>
          </cell>
        </row>
        <row r="124">
          <cell r="A124" t="str">
            <v>DEU</v>
          </cell>
          <cell r="B124">
            <v>1</v>
          </cell>
          <cell r="C124">
            <v>1.01</v>
          </cell>
          <cell r="D124">
            <v>1.0700971383565241</v>
          </cell>
          <cell r="E124">
            <v>1.1285114203202942</v>
          </cell>
          <cell r="F124">
            <v>1.186925702284064</v>
          </cell>
          <cell r="G124">
            <v>1.2453399842478341</v>
          </cell>
          <cell r="H124">
            <v>1.3037542662116042</v>
          </cell>
          <cell r="I124">
            <v>1.3649085455901393</v>
          </cell>
          <cell r="J124">
            <v>1.4289313455045076</v>
          </cell>
          <cell r="K124">
            <v>1.495957217618928</v>
          </cell>
          <cell r="L124">
            <v>1.5661270249173809</v>
          </cell>
        </row>
        <row r="125">
          <cell r="A125" t="str">
            <v>OEU</v>
          </cell>
          <cell r="B125">
            <v>1</v>
          </cell>
          <cell r="C125">
            <v>1.01</v>
          </cell>
          <cell r="D125">
            <v>1.0700971383565241</v>
          </cell>
          <cell r="E125">
            <v>1.1285114203202942</v>
          </cell>
          <cell r="F125">
            <v>1.186925702284064</v>
          </cell>
          <cell r="G125">
            <v>1.2453399842478341</v>
          </cell>
          <cell r="H125">
            <v>1.3037542662116042</v>
          </cell>
          <cell r="I125">
            <v>1.3649085455901393</v>
          </cell>
          <cell r="J125">
            <v>1.4289313455045076</v>
          </cell>
          <cell r="K125">
            <v>1.495957217618928</v>
          </cell>
          <cell r="L125">
            <v>1.5661270249173809</v>
          </cell>
        </row>
        <row r="126">
          <cell r="A126" t="str">
            <v>NEU</v>
          </cell>
          <cell r="B126">
            <v>1</v>
          </cell>
          <cell r="C126">
            <v>1.01</v>
          </cell>
          <cell r="D126">
            <v>1.3189612934835864</v>
          </cell>
          <cell r="E126">
            <v>1.5847623713865753</v>
          </cell>
          <cell r="F126">
            <v>1.850563449289564</v>
          </cell>
          <cell r="G126">
            <v>2.1163645271925526</v>
          </cell>
          <cell r="H126">
            <v>2.3821656050955413</v>
          </cell>
          <cell r="I126">
            <v>2.6813495015567823</v>
          </cell>
          <cell r="J126">
            <v>3.0181088729179475</v>
          </cell>
          <cell r="K126">
            <v>3.3971629448146912</v>
          </cell>
          <cell r="L126">
            <v>3.8238236457203443</v>
          </cell>
        </row>
        <row r="127">
          <cell r="A127" t="str">
            <v>EAB</v>
          </cell>
          <cell r="B127">
            <v>1</v>
          </cell>
          <cell r="C127">
            <v>1.01</v>
          </cell>
          <cell r="D127">
            <v>1.3189612934835864</v>
          </cell>
          <cell r="E127">
            <v>1.5847623713865753</v>
          </cell>
          <cell r="F127">
            <v>1.850563449289564</v>
          </cell>
          <cell r="G127">
            <v>2.1163645271925526</v>
          </cell>
          <cell r="H127">
            <v>2.3821656050955413</v>
          </cell>
          <cell r="I127">
            <v>2.6813495015567823</v>
          </cell>
          <cell r="J127">
            <v>3.0181088729179475</v>
          </cell>
          <cell r="K127">
            <v>3.3971629448146912</v>
          </cell>
          <cell r="L127">
            <v>3.8238236457203443</v>
          </cell>
        </row>
        <row r="128">
          <cell r="A128" t="str">
            <v>RUS</v>
          </cell>
          <cell r="B128">
            <v>1</v>
          </cell>
          <cell r="C128">
            <v>1.01</v>
          </cell>
          <cell r="D128">
            <v>1.2356903532039647</v>
          </cell>
          <cell r="E128">
            <v>1.4320989808739355</v>
          </cell>
          <cell r="F128">
            <v>1.6285076085439061</v>
          </cell>
          <cell r="G128">
            <v>1.8249162362138769</v>
          </cell>
          <cell r="H128">
            <v>2.0213248638838475</v>
          </cell>
          <cell r="I128">
            <v>2.2388721872690991</v>
          </cell>
          <cell r="J128">
            <v>2.4798332818683217</v>
          </cell>
          <cell r="K128">
            <v>2.7467280806962249</v>
          </cell>
          <cell r="L128">
            <v>3.0423477273444295</v>
          </cell>
        </row>
        <row r="129">
          <cell r="A129" t="str">
            <v>RAB</v>
          </cell>
          <cell r="B129">
            <v>1</v>
          </cell>
          <cell r="C129">
            <v>1.01</v>
          </cell>
          <cell r="D129">
            <v>1.1697393515575334</v>
          </cell>
          <cell r="E129">
            <v>1.3111888111888113</v>
          </cell>
          <cell r="F129">
            <v>1.4526382708200891</v>
          </cell>
          <cell r="G129">
            <v>1.594087730451367</v>
          </cell>
          <cell r="H129">
            <v>1.7355371900826448</v>
          </cell>
          <cell r="I129">
            <v>1.8895379975775155</v>
          </cell>
          <cell r="J129">
            <v>2.0572038817095182</v>
          </cell>
          <cell r="K129">
            <v>2.2397473966368833</v>
          </cell>
          <cell r="L129">
            <v>2.4384886910543133</v>
          </cell>
        </row>
        <row r="130">
          <cell r="A130" t="str">
            <v>USA</v>
          </cell>
          <cell r="B130">
            <v>1</v>
          </cell>
          <cell r="C130">
            <v>1.01</v>
          </cell>
          <cell r="D130">
            <v>1.1068965517241378</v>
          </cell>
          <cell r="E130">
            <v>1.195977011494253</v>
          </cell>
          <cell r="F130">
            <v>1.2850574712643679</v>
          </cell>
          <cell r="G130">
            <v>1.3741379310344828</v>
          </cell>
          <cell r="H130">
            <v>1.4632183908045977</v>
          </cell>
          <cell r="I130">
            <v>1.5580736189830637</v>
          </cell>
          <cell r="J130">
            <v>1.6590779732040484</v>
          </cell>
          <cell r="K130">
            <v>1.7666300793716045</v>
          </cell>
          <cell r="L130">
            <v>1.8811544048850291</v>
          </cell>
        </row>
        <row r="131">
          <cell r="A131" t="str">
            <v>CHI</v>
          </cell>
          <cell r="B131">
            <v>1</v>
          </cell>
          <cell r="C131">
            <v>1.01</v>
          </cell>
          <cell r="D131">
            <v>3.0195818380402559</v>
          </cell>
          <cell r="E131">
            <v>4.7025667030738028</v>
          </cell>
          <cell r="F131">
            <v>6.3855515681073491</v>
          </cell>
          <cell r="G131">
            <v>8.0685364331408955</v>
          </cell>
          <cell r="H131">
            <v>9.7515212981744419</v>
          </cell>
          <cell r="I131">
            <v>11.78555347883985</v>
          </cell>
          <cell r="J131">
            <v>14.243856579444387</v>
          </cell>
          <cell r="K131">
            <v>17.214927633229241</v>
          </cell>
          <cell r="L131">
            <v>20.80572292794594</v>
          </cell>
        </row>
        <row r="132">
          <cell r="A132" t="str">
            <v>OPE</v>
          </cell>
          <cell r="B132">
            <v>1</v>
          </cell>
          <cell r="C132">
            <v>1.01</v>
          </cell>
          <cell r="D132">
            <v>4.6025641025641022</v>
          </cell>
          <cell r="E132">
            <v>7.6047008547008543</v>
          </cell>
          <cell r="F132">
            <v>10.606837606837606</v>
          </cell>
          <cell r="G132">
            <v>13.608974358974358</v>
          </cell>
          <cell r="H132">
            <v>16.611111111111111</v>
          </cell>
          <cell r="I132">
            <v>20.275518570855361</v>
          </cell>
          <cell r="J132">
            <v>24.748293510728466</v>
          </cell>
          <cell r="K132">
            <v>30.207761619155775</v>
          </cell>
          <cell r="L132">
            <v>36.871587192230656</v>
          </cell>
        </row>
        <row r="133">
          <cell r="A133" t="str">
            <v>ROW</v>
          </cell>
          <cell r="B133">
            <v>1</v>
          </cell>
          <cell r="C133">
            <v>1.01</v>
          </cell>
          <cell r="D133">
            <v>2.4038461538461537</v>
          </cell>
          <cell r="E133">
            <v>3.5737179487179489</v>
          </cell>
          <cell r="F133">
            <v>4.7435897435897436</v>
          </cell>
          <cell r="G133">
            <v>5.9134615384615383</v>
          </cell>
          <cell r="H133">
            <v>7.083333333333333</v>
          </cell>
          <cell r="I133">
            <v>8.4846431797651309</v>
          </cell>
          <cell r="J133">
            <v>10.163176925355524</v>
          </cell>
          <cell r="K133">
            <v>12.173778322512579</v>
          </cell>
          <cell r="L133">
            <v>14.582140971681735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D25" sqref="D25"/>
    </sheetView>
  </sheetViews>
  <sheetFormatPr baseColWidth="10" defaultRowHeight="15" x14ac:dyDescent="0.25"/>
  <cols>
    <col min="2" max="2" width="11.42578125" style="27"/>
    <col min="12" max="12" width="11.42578125" style="27"/>
  </cols>
  <sheetData>
    <row r="1" spans="1:14" s="22" customFormat="1" ht="33" customHeight="1" thickBot="1" x14ac:dyDescent="0.3">
      <c r="A1" s="29" t="s">
        <v>28</v>
      </c>
      <c r="B1" s="31"/>
      <c r="C1" s="30"/>
      <c r="L1" s="24"/>
    </row>
    <row r="2" spans="1:14" s="22" customFormat="1" ht="15.75" thickBot="1" x14ac:dyDescent="0.3">
      <c r="B2" s="24"/>
      <c r="C2" s="23">
        <v>2007</v>
      </c>
      <c r="D2" s="23">
        <v>2010</v>
      </c>
      <c r="E2" s="23">
        <v>2015</v>
      </c>
      <c r="F2" s="23">
        <v>2020</v>
      </c>
      <c r="G2" s="23">
        <v>2025</v>
      </c>
      <c r="H2" s="23">
        <v>2030</v>
      </c>
      <c r="I2" s="23">
        <v>2035</v>
      </c>
      <c r="J2" s="23">
        <v>2040</v>
      </c>
      <c r="K2" s="23">
        <v>2045</v>
      </c>
      <c r="L2" s="28">
        <v>2050</v>
      </c>
      <c r="M2" s="32" t="s">
        <v>24</v>
      </c>
      <c r="N2" s="32" t="s">
        <v>25</v>
      </c>
    </row>
    <row r="3" spans="1:14" s="14" customFormat="1" x14ac:dyDescent="0.25">
      <c r="A3" s="20">
        <v>1</v>
      </c>
      <c r="B3" s="33" t="s">
        <v>1</v>
      </c>
      <c r="C3" s="43">
        <v>1</v>
      </c>
      <c r="D3" s="21">
        <f>Epro_Ra!E$6</f>
        <v>1.0700971383565241</v>
      </c>
      <c r="E3" s="21">
        <f>Epro_Ra!F$6</f>
        <v>1.1285114203202942</v>
      </c>
      <c r="F3" s="21">
        <f>Epro_Ra!G$6</f>
        <v>1.186925702284064</v>
      </c>
      <c r="G3" s="21">
        <f>Epro_Ra!H$6</f>
        <v>1.2453399842478341</v>
      </c>
      <c r="H3" s="21">
        <f>Epro_Ra!I$6</f>
        <v>1.3037542662116042</v>
      </c>
      <c r="I3" s="21">
        <f>Epro_Ra!J$6</f>
        <v>1.3649085455901393</v>
      </c>
      <c r="J3" s="21">
        <f>Epro_Ra!K$6</f>
        <v>1.4289313455045076</v>
      </c>
      <c r="K3" s="21">
        <f>Epro_Ra!L$6</f>
        <v>1.495957217618928</v>
      </c>
      <c r="L3" s="25">
        <f>Epro_Ra!M$6</f>
        <v>1.5661270249173809</v>
      </c>
      <c r="M3" s="14" t="s">
        <v>1</v>
      </c>
      <c r="N3" s="6" t="s">
        <v>1</v>
      </c>
    </row>
    <row r="4" spans="1:14" x14ac:dyDescent="0.25">
      <c r="A4" s="20">
        <v>2</v>
      </c>
      <c r="B4" s="34" t="s">
        <v>2</v>
      </c>
      <c r="C4" s="43">
        <v>1</v>
      </c>
      <c r="D4" s="5">
        <f>Epro_Ra!E$7</f>
        <v>1.0700971383565241</v>
      </c>
      <c r="E4" s="5">
        <f>Epro_Ra!F$7</f>
        <v>1.1285114203202942</v>
      </c>
      <c r="F4" s="5">
        <f>Epro_Ra!G$7</f>
        <v>1.186925702284064</v>
      </c>
      <c r="G4" s="5">
        <f>Epro_Ra!H$7</f>
        <v>1.2453399842478341</v>
      </c>
      <c r="H4" s="5">
        <f>Epro_Ra!I$7</f>
        <v>1.3037542662116042</v>
      </c>
      <c r="I4" s="5">
        <f>Epro_Ra!J$7</f>
        <v>1.3649085455901393</v>
      </c>
      <c r="J4" s="5">
        <f>Epro_Ra!K$7</f>
        <v>1.4289313455045076</v>
      </c>
      <c r="K4" s="5">
        <f>Epro_Ra!L$7</f>
        <v>1.495957217618928</v>
      </c>
      <c r="L4" s="26">
        <f>Epro_Ra!M$7</f>
        <v>1.5661270249173809</v>
      </c>
      <c r="M4" t="s">
        <v>2</v>
      </c>
      <c r="N4" s="1" t="s">
        <v>18</v>
      </c>
    </row>
    <row r="5" spans="1:14" x14ac:dyDescent="0.25">
      <c r="A5" s="20">
        <v>3</v>
      </c>
      <c r="B5" s="34" t="s">
        <v>3</v>
      </c>
      <c r="C5" s="43">
        <v>1</v>
      </c>
      <c r="D5" s="5">
        <f>Epro_Ra!E$7</f>
        <v>1.0700971383565241</v>
      </c>
      <c r="E5" s="5">
        <f>Epro_Ra!F$7</f>
        <v>1.1285114203202942</v>
      </c>
      <c r="F5" s="5">
        <f>Epro_Ra!G$7</f>
        <v>1.186925702284064</v>
      </c>
      <c r="G5" s="5">
        <f>Epro_Ra!H$7</f>
        <v>1.2453399842478341</v>
      </c>
      <c r="H5" s="5">
        <f>Epro_Ra!I$7</f>
        <v>1.3037542662116042</v>
      </c>
      <c r="I5" s="5">
        <f>Epro_Ra!J$7</f>
        <v>1.3649085455901393</v>
      </c>
      <c r="J5" s="5">
        <f>Epro_Ra!K$7</f>
        <v>1.4289313455045076</v>
      </c>
      <c r="K5" s="5">
        <f>Epro_Ra!L$7</f>
        <v>1.495957217618928</v>
      </c>
      <c r="L5" s="26">
        <f>Epro_Ra!M$7</f>
        <v>1.5661270249173809</v>
      </c>
      <c r="M5" t="s">
        <v>3</v>
      </c>
      <c r="N5" s="1" t="s">
        <v>18</v>
      </c>
    </row>
    <row r="6" spans="1:14" x14ac:dyDescent="0.25">
      <c r="A6" s="20">
        <v>4</v>
      </c>
      <c r="B6" s="40" t="s">
        <v>4</v>
      </c>
      <c r="C6" s="43">
        <v>1</v>
      </c>
      <c r="D6" s="41">
        <f>Epro_Ra!E$7</f>
        <v>1.0700971383565241</v>
      </c>
      <c r="E6" s="41">
        <f>Epro_Ra!F$7</f>
        <v>1.1285114203202942</v>
      </c>
      <c r="F6" s="41">
        <f>Epro_Ra!G$7</f>
        <v>1.186925702284064</v>
      </c>
      <c r="G6" s="41">
        <f>Epro_Ra!H$7</f>
        <v>1.2453399842478341</v>
      </c>
      <c r="H6" s="41">
        <f>Epro_Ra!I$7</f>
        <v>1.3037542662116042</v>
      </c>
      <c r="I6" s="41">
        <f>Epro_Ra!J$7</f>
        <v>1.3649085455901393</v>
      </c>
      <c r="J6" s="41">
        <f>Epro_Ra!K$7</f>
        <v>1.4289313455045076</v>
      </c>
      <c r="K6" s="41">
        <f>Epro_Ra!L$7</f>
        <v>1.495957217618928</v>
      </c>
      <c r="L6" s="42">
        <f>Epro_Ra!M$7</f>
        <v>1.5661270249173809</v>
      </c>
      <c r="M6" t="s">
        <v>4</v>
      </c>
      <c r="N6" s="7" t="s">
        <v>18</v>
      </c>
    </row>
    <row r="7" spans="1:14" x14ac:dyDescent="0.25">
      <c r="A7" s="20">
        <v>5</v>
      </c>
      <c r="B7" s="34" t="s">
        <v>5</v>
      </c>
      <c r="C7" s="43">
        <v>1</v>
      </c>
      <c r="D7" s="5">
        <f>Epro_Ra!E$7</f>
        <v>1.0700971383565241</v>
      </c>
      <c r="E7" s="5">
        <f>Epro_Ra!F$7</f>
        <v>1.1285114203202942</v>
      </c>
      <c r="F7" s="5">
        <f>Epro_Ra!G$7</f>
        <v>1.186925702284064</v>
      </c>
      <c r="G7" s="5">
        <f>Epro_Ra!H$7</f>
        <v>1.2453399842478341</v>
      </c>
      <c r="H7" s="5">
        <f>Epro_Ra!I$7</f>
        <v>1.3037542662116042</v>
      </c>
      <c r="I7" s="5">
        <f>Epro_Ra!J$7</f>
        <v>1.3649085455901393</v>
      </c>
      <c r="J7" s="5">
        <f>Epro_Ra!K$7</f>
        <v>1.4289313455045076</v>
      </c>
      <c r="K7" s="5">
        <f>Epro_Ra!L$7</f>
        <v>1.495957217618928</v>
      </c>
      <c r="L7" s="26">
        <f>Epro_Ra!M$7</f>
        <v>1.5661270249173809</v>
      </c>
      <c r="M7" s="14" t="s">
        <v>5</v>
      </c>
      <c r="N7" s="1" t="s">
        <v>18</v>
      </c>
    </row>
    <row r="8" spans="1:14" x14ac:dyDescent="0.25">
      <c r="A8" s="20">
        <v>6</v>
      </c>
      <c r="B8" s="34" t="s">
        <v>6</v>
      </c>
      <c r="C8" s="43">
        <v>1</v>
      </c>
      <c r="D8" s="5">
        <f>Epro_Ra!E$7</f>
        <v>1.0700971383565241</v>
      </c>
      <c r="E8" s="5">
        <f>Epro_Ra!F$7</f>
        <v>1.1285114203202942</v>
      </c>
      <c r="F8" s="5">
        <f>Epro_Ra!G$7</f>
        <v>1.186925702284064</v>
      </c>
      <c r="G8" s="5">
        <f>Epro_Ra!H$7</f>
        <v>1.2453399842478341</v>
      </c>
      <c r="H8" s="5">
        <f>Epro_Ra!I$7</f>
        <v>1.3037542662116042</v>
      </c>
      <c r="I8" s="5">
        <f>Epro_Ra!J$7</f>
        <v>1.3649085455901393</v>
      </c>
      <c r="J8" s="5">
        <f>Epro_Ra!K$7</f>
        <v>1.4289313455045076</v>
      </c>
      <c r="K8" s="5">
        <f>Epro_Ra!L$7</f>
        <v>1.495957217618928</v>
      </c>
      <c r="L8" s="26">
        <f>Epro_Ra!M$7</f>
        <v>1.5661270249173809</v>
      </c>
      <c r="M8" s="14" t="s">
        <v>6</v>
      </c>
      <c r="N8" s="1" t="s">
        <v>18</v>
      </c>
    </row>
    <row r="9" spans="1:14" x14ac:dyDescent="0.25">
      <c r="A9" s="20">
        <v>7</v>
      </c>
      <c r="B9" s="34" t="s">
        <v>7</v>
      </c>
      <c r="C9" s="43">
        <v>1</v>
      </c>
      <c r="D9" s="5">
        <f>Epro_Ra!E$8</f>
        <v>1.3189612934835864</v>
      </c>
      <c r="E9" s="5">
        <f>Epro_Ra!F$8</f>
        <v>1.5847623713865753</v>
      </c>
      <c r="F9" s="5">
        <f>Epro_Ra!G$8</f>
        <v>1.850563449289564</v>
      </c>
      <c r="G9" s="5">
        <f>Epro_Ra!H$8</f>
        <v>2.1163645271925526</v>
      </c>
      <c r="H9" s="5">
        <f>Epro_Ra!I$8</f>
        <v>2.3821656050955413</v>
      </c>
      <c r="I9" s="5">
        <f>Epro_Ra!J$8</f>
        <v>2.6813495015567823</v>
      </c>
      <c r="J9" s="5">
        <f>Epro_Ra!K$8</f>
        <v>3.0181088729179475</v>
      </c>
      <c r="K9" s="5">
        <f>Epro_Ra!L$8</f>
        <v>3.3971629448146912</v>
      </c>
      <c r="L9" s="26">
        <f>Epro_Ra!M$8</f>
        <v>3.8238236457203443</v>
      </c>
      <c r="M9" t="s">
        <v>7</v>
      </c>
      <c r="N9" s="13" t="s">
        <v>19</v>
      </c>
    </row>
    <row r="10" spans="1:14" x14ac:dyDescent="0.25">
      <c r="A10" s="20">
        <v>8</v>
      </c>
      <c r="B10" s="34" t="s">
        <v>8</v>
      </c>
      <c r="C10" s="43">
        <v>1</v>
      </c>
      <c r="D10" s="5">
        <f>Epro_Ra!E$12</f>
        <v>1.1068965517241378</v>
      </c>
      <c r="E10" s="5">
        <f>Epro_Ra!F$12</f>
        <v>1.195977011494253</v>
      </c>
      <c r="F10" s="5">
        <f>Epro_Ra!G$12</f>
        <v>1.2850574712643679</v>
      </c>
      <c r="G10" s="5">
        <f>Epro_Ra!H$12</f>
        <v>1.3741379310344828</v>
      </c>
      <c r="H10" s="5">
        <f>Epro_Ra!I$12</f>
        <v>1.4632183908045977</v>
      </c>
      <c r="I10" s="5">
        <f>Epro_Ra!J$12</f>
        <v>1.5580736189830637</v>
      </c>
      <c r="J10" s="5">
        <f>Epro_Ra!K$12</f>
        <v>1.6590779732040484</v>
      </c>
      <c r="K10" s="5">
        <f>Epro_Ra!L$12</f>
        <v>1.7666300793716045</v>
      </c>
      <c r="L10" s="26">
        <f>Epro_Ra!M$12</f>
        <v>1.8811544048850291</v>
      </c>
      <c r="M10" t="s">
        <v>8</v>
      </c>
      <c r="N10" s="10" t="s">
        <v>8</v>
      </c>
    </row>
    <row r="11" spans="1:14" x14ac:dyDescent="0.25">
      <c r="A11" s="20">
        <v>9</v>
      </c>
      <c r="B11" s="34" t="s">
        <v>9</v>
      </c>
      <c r="C11" s="43">
        <v>1</v>
      </c>
      <c r="D11" s="5">
        <f>Epro_Ra!E$15</f>
        <v>2.4038461538461537</v>
      </c>
      <c r="E11" s="5">
        <f>Epro_Ra!F$15</f>
        <v>3.5737179487179489</v>
      </c>
      <c r="F11" s="5">
        <f>Epro_Ra!G$15</f>
        <v>4.7435897435897436</v>
      </c>
      <c r="G11" s="5">
        <f>Epro_Ra!H$15</f>
        <v>5.9134615384615383</v>
      </c>
      <c r="H11" s="5">
        <f>Epro_Ra!I$15</f>
        <v>7.083333333333333</v>
      </c>
      <c r="I11" s="5">
        <f>Epro_Ra!J$15</f>
        <v>8.4846431797651309</v>
      </c>
      <c r="J11" s="5">
        <f>Epro_Ra!K$15</f>
        <v>10.163176925355524</v>
      </c>
      <c r="K11" s="5">
        <f>Epro_Ra!L$15</f>
        <v>12.173778322512579</v>
      </c>
      <c r="L11" s="26">
        <f>Epro_Ra!M$15</f>
        <v>14.582140971681735</v>
      </c>
      <c r="M11" t="s">
        <v>9</v>
      </c>
      <c r="N11" s="8" t="s">
        <v>20</v>
      </c>
    </row>
    <row r="12" spans="1:14" x14ac:dyDescent="0.25">
      <c r="A12" s="20">
        <v>10</v>
      </c>
      <c r="B12" s="34" t="s">
        <v>10</v>
      </c>
      <c r="C12" s="43">
        <v>1</v>
      </c>
      <c r="D12" s="5">
        <f>Epro_Ra!E$10</f>
        <v>1.2356903532039647</v>
      </c>
      <c r="E12" s="5">
        <f>Epro_Ra!F$10</f>
        <v>1.4320989808739355</v>
      </c>
      <c r="F12" s="5">
        <f>Epro_Ra!G$10</f>
        <v>1.6285076085439061</v>
      </c>
      <c r="G12" s="5">
        <f>Epro_Ra!H$10</f>
        <v>1.8249162362138769</v>
      </c>
      <c r="H12" s="5">
        <f>Epro_Ra!I$10</f>
        <v>2.0213248638838475</v>
      </c>
      <c r="I12" s="5">
        <f>Epro_Ra!J$10</f>
        <v>2.2388721872690991</v>
      </c>
      <c r="J12" s="5">
        <f>Epro_Ra!K$10</f>
        <v>2.4798332818683217</v>
      </c>
      <c r="K12" s="5">
        <f>Epro_Ra!L$10</f>
        <v>2.7467280806962249</v>
      </c>
      <c r="L12" s="26">
        <f>Epro_Ra!M$10</f>
        <v>3.0423477273444295</v>
      </c>
      <c r="M12" t="s">
        <v>10</v>
      </c>
      <c r="N12" s="12" t="s">
        <v>10</v>
      </c>
    </row>
    <row r="13" spans="1:14" x14ac:dyDescent="0.25">
      <c r="A13" s="20">
        <v>11</v>
      </c>
      <c r="B13" s="34" t="s">
        <v>11</v>
      </c>
      <c r="C13" s="43">
        <v>1</v>
      </c>
      <c r="D13" s="5">
        <f>Epro_Ra!E$13</f>
        <v>3.0195818380402559</v>
      </c>
      <c r="E13" s="5">
        <f>Epro_Ra!F$13</f>
        <v>4.7025667030738028</v>
      </c>
      <c r="F13" s="5">
        <f>Epro_Ra!G$13</f>
        <v>6.3855515681073491</v>
      </c>
      <c r="G13" s="5">
        <f>Epro_Ra!H$13</f>
        <v>8.0685364331408955</v>
      </c>
      <c r="H13" s="5">
        <f>Epro_Ra!I$13</f>
        <v>9.7515212981744419</v>
      </c>
      <c r="I13" s="5">
        <f>Epro_Ra!J$13</f>
        <v>11.78555347883985</v>
      </c>
      <c r="J13" s="5">
        <f>Epro_Ra!K$13</f>
        <v>14.243856579444387</v>
      </c>
      <c r="K13" s="5">
        <f>Epro_Ra!L$13</f>
        <v>17.214927633229241</v>
      </c>
      <c r="L13" s="26">
        <f>Epro_Ra!M$13</f>
        <v>20.80572292794594</v>
      </c>
      <c r="M13" t="s">
        <v>11</v>
      </c>
      <c r="N13" s="9" t="s">
        <v>12</v>
      </c>
    </row>
    <row r="14" spans="1:14" x14ac:dyDescent="0.25">
      <c r="A14" s="20">
        <v>12</v>
      </c>
      <c r="B14" s="34" t="s">
        <v>12</v>
      </c>
      <c r="C14" s="43">
        <v>1</v>
      </c>
      <c r="D14" s="5">
        <f>Epro_Ra!E$13</f>
        <v>3.0195818380402559</v>
      </c>
      <c r="E14" s="5">
        <f>Epro_Ra!F$13</f>
        <v>4.7025667030738028</v>
      </c>
      <c r="F14" s="5">
        <f>Epro_Ra!G$13</f>
        <v>6.3855515681073491</v>
      </c>
      <c r="G14" s="5">
        <f>Epro_Ra!H$13</f>
        <v>8.0685364331408955</v>
      </c>
      <c r="H14" s="5">
        <f>Epro_Ra!I$13</f>
        <v>9.7515212981744419</v>
      </c>
      <c r="I14" s="5">
        <f>Epro_Ra!J$13</f>
        <v>11.78555347883985</v>
      </c>
      <c r="J14" s="5">
        <f>Epro_Ra!K$13</f>
        <v>14.243856579444387</v>
      </c>
      <c r="K14" s="5">
        <f>Epro_Ra!L$13</f>
        <v>17.214927633229241</v>
      </c>
      <c r="L14" s="26">
        <f>Epro_Ra!M$13</f>
        <v>20.80572292794594</v>
      </c>
      <c r="M14" t="s">
        <v>12</v>
      </c>
      <c r="N14" s="9" t="s">
        <v>12</v>
      </c>
    </row>
    <row r="15" spans="1:14" x14ac:dyDescent="0.25">
      <c r="A15" s="20">
        <v>13</v>
      </c>
      <c r="B15" s="34" t="s">
        <v>13</v>
      </c>
      <c r="C15" s="43">
        <v>1</v>
      </c>
      <c r="D15" s="5">
        <f>Epro_Ra!E$15</f>
        <v>2.4038461538461537</v>
      </c>
      <c r="E15" s="5">
        <f>Epro_Ra!F$15</f>
        <v>3.5737179487179489</v>
      </c>
      <c r="F15" s="5">
        <f>Epro_Ra!G$15</f>
        <v>4.7435897435897436</v>
      </c>
      <c r="G15" s="5">
        <f>Epro_Ra!H$15</f>
        <v>5.9134615384615383</v>
      </c>
      <c r="H15" s="5">
        <f>Epro_Ra!I$15</f>
        <v>7.083333333333333</v>
      </c>
      <c r="I15" s="5">
        <f>Epro_Ra!J$15</f>
        <v>8.4846431797651309</v>
      </c>
      <c r="J15" s="5">
        <f>Epro_Ra!K$15</f>
        <v>10.163176925355524</v>
      </c>
      <c r="K15" s="5">
        <f>Epro_Ra!L$15</f>
        <v>12.173778322512579</v>
      </c>
      <c r="L15" s="26">
        <f>Epro_Ra!M$15</f>
        <v>14.582140971681735</v>
      </c>
      <c r="M15" t="s">
        <v>13</v>
      </c>
      <c r="N15" s="8" t="s">
        <v>20</v>
      </c>
    </row>
    <row r="16" spans="1:14" x14ac:dyDescent="0.25">
      <c r="A16" s="20">
        <v>14</v>
      </c>
      <c r="B16" s="34" t="s">
        <v>30</v>
      </c>
      <c r="C16" s="43">
        <v>1</v>
      </c>
      <c r="D16" s="5">
        <f>Epro_Ra!E$11</f>
        <v>1.1697393515575334</v>
      </c>
      <c r="E16" s="5">
        <f>Epro_Ra!F$11</f>
        <v>1.3111888111888113</v>
      </c>
      <c r="F16" s="5">
        <f>Epro_Ra!G$11</f>
        <v>1.4526382708200891</v>
      </c>
      <c r="G16" s="5">
        <f>Epro_Ra!H$11</f>
        <v>1.594087730451367</v>
      </c>
      <c r="H16" s="5">
        <f>Epro_Ra!I$11</f>
        <v>1.7355371900826448</v>
      </c>
      <c r="I16" s="5">
        <f>Epro_Ra!J$11</f>
        <v>1.8895379975775155</v>
      </c>
      <c r="J16" s="5">
        <f>Epro_Ra!K$11</f>
        <v>2.0572038817095182</v>
      </c>
      <c r="K16" s="5">
        <f>Epro_Ra!L$11</f>
        <v>2.2397473966368833</v>
      </c>
      <c r="L16" s="26">
        <f>Epro_Ra!M$11</f>
        <v>2.4384886910543133</v>
      </c>
      <c r="M16" s="14" t="s">
        <v>14</v>
      </c>
      <c r="N16" s="15" t="s">
        <v>23</v>
      </c>
    </row>
    <row r="17" spans="1:14" x14ac:dyDescent="0.25">
      <c r="A17" s="20">
        <v>15</v>
      </c>
      <c r="B17" s="34" t="s">
        <v>29</v>
      </c>
      <c r="C17" s="43">
        <v>1</v>
      </c>
      <c r="D17" s="5">
        <f>Epro_Ra!E$13</f>
        <v>3.0195818380402559</v>
      </c>
      <c r="E17" s="5">
        <f>Epro_Ra!F$13</f>
        <v>4.7025667030738028</v>
      </c>
      <c r="F17" s="5">
        <f>Epro_Ra!G$13</f>
        <v>6.3855515681073491</v>
      </c>
      <c r="G17" s="5">
        <f>Epro_Ra!H$13</f>
        <v>8.0685364331408955</v>
      </c>
      <c r="H17" s="5">
        <f>Epro_Ra!I$13</f>
        <v>9.7515212981744419</v>
      </c>
      <c r="I17" s="5">
        <f>Epro_Ra!J$13</f>
        <v>11.78555347883985</v>
      </c>
      <c r="J17" s="5">
        <f>Epro_Ra!K$13</f>
        <v>14.243856579444387</v>
      </c>
      <c r="K17" s="5">
        <f>Epro_Ra!L$13</f>
        <v>17.214927633229241</v>
      </c>
      <c r="L17" s="26">
        <f>Epro_Ra!M$13</f>
        <v>20.80572292794594</v>
      </c>
      <c r="M17" s="14" t="s">
        <v>15</v>
      </c>
      <c r="N17" s="11" t="s">
        <v>21</v>
      </c>
    </row>
    <row r="18" spans="1:14" x14ac:dyDescent="0.25">
      <c r="A18" s="20">
        <v>16</v>
      </c>
      <c r="B18" s="34" t="s">
        <v>21</v>
      </c>
      <c r="C18" s="43">
        <v>1</v>
      </c>
      <c r="D18" s="5">
        <f>Epro_Ra!E$14</f>
        <v>4.6025641025641022</v>
      </c>
      <c r="E18" s="5">
        <f>Epro_Ra!F$14</f>
        <v>7.6047008547008543</v>
      </c>
      <c r="F18" s="5">
        <f>Epro_Ra!G$14</f>
        <v>10.606837606837606</v>
      </c>
      <c r="G18" s="5">
        <f>Epro_Ra!H$14</f>
        <v>13.608974358974358</v>
      </c>
      <c r="H18" s="5">
        <f>Epro_Ra!I$14</f>
        <v>16.611111111111111</v>
      </c>
      <c r="I18" s="5">
        <f>Epro_Ra!J$14</f>
        <v>20.275518570855361</v>
      </c>
      <c r="J18" s="5">
        <f>Epro_Ra!K$14</f>
        <v>24.748293510728466</v>
      </c>
      <c r="K18" s="5">
        <f>Epro_Ra!L$14</f>
        <v>30.207761619155775</v>
      </c>
      <c r="L18" s="26">
        <f>Epro_Ra!M$14</f>
        <v>36.871587192230656</v>
      </c>
      <c r="M18" t="s">
        <v>16</v>
      </c>
      <c r="N18" s="11" t="s">
        <v>21</v>
      </c>
    </row>
    <row r="19" spans="1:14" x14ac:dyDescent="0.25">
      <c r="A19" s="20">
        <v>17</v>
      </c>
      <c r="B19" s="34" t="s">
        <v>20</v>
      </c>
      <c r="C19" s="43">
        <v>1</v>
      </c>
      <c r="D19" s="5">
        <f>Epro_Ra!E$15</f>
        <v>2.4038461538461537</v>
      </c>
      <c r="E19" s="5">
        <f>Epro_Ra!F$15</f>
        <v>3.5737179487179489</v>
      </c>
      <c r="F19" s="5">
        <f>Epro_Ra!G$15</f>
        <v>4.7435897435897436</v>
      </c>
      <c r="G19" s="5">
        <f>Epro_Ra!H$15</f>
        <v>5.9134615384615383</v>
      </c>
      <c r="H19" s="5">
        <f>Epro_Ra!I$15</f>
        <v>7.083333333333333</v>
      </c>
      <c r="I19" s="5">
        <f>Epro_Ra!J$15</f>
        <v>8.4846431797651309</v>
      </c>
      <c r="J19" s="5">
        <f>Epro_Ra!K$15</f>
        <v>10.163176925355524</v>
      </c>
      <c r="K19" s="5">
        <f>Epro_Ra!L$15</f>
        <v>12.173778322512579</v>
      </c>
      <c r="L19" s="26">
        <f>Epro_Ra!M$15</f>
        <v>14.582140971681735</v>
      </c>
      <c r="M19" s="14" t="s">
        <v>17</v>
      </c>
      <c r="N19" s="8" t="s">
        <v>20</v>
      </c>
    </row>
  </sheetData>
  <conditionalFormatting sqref="C3:L19">
    <cfRule type="cellIs" dxfId="1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22" sqref="E22"/>
    </sheetView>
  </sheetViews>
  <sheetFormatPr baseColWidth="10" defaultRowHeight="15" x14ac:dyDescent="0.25"/>
  <cols>
    <col min="2" max="2" width="11.42578125" style="27"/>
    <col min="12" max="12" width="11.42578125" style="27"/>
  </cols>
  <sheetData>
    <row r="1" spans="1:14" s="22" customFormat="1" ht="33" customHeight="1" thickBot="1" x14ac:dyDescent="0.3">
      <c r="A1" s="29" t="s">
        <v>28</v>
      </c>
      <c r="B1" s="31"/>
      <c r="C1" s="30"/>
      <c r="L1" s="24"/>
    </row>
    <row r="2" spans="1:14" s="22" customFormat="1" ht="15.75" thickBot="1" x14ac:dyDescent="0.3">
      <c r="B2" s="24"/>
      <c r="C2" s="23">
        <v>2007</v>
      </c>
      <c r="D2" s="23">
        <v>2010</v>
      </c>
      <c r="E2" s="23">
        <v>2015</v>
      </c>
      <c r="F2" s="23">
        <v>2020</v>
      </c>
      <c r="G2" s="23">
        <v>2025</v>
      </c>
      <c r="H2" s="23">
        <v>2030</v>
      </c>
      <c r="I2" s="23">
        <v>2035</v>
      </c>
      <c r="J2" s="23">
        <v>2040</v>
      </c>
      <c r="K2" s="23">
        <v>2045</v>
      </c>
      <c r="L2" s="28">
        <v>2050</v>
      </c>
      <c r="M2" s="32" t="s">
        <v>24</v>
      </c>
      <c r="N2" s="32" t="s">
        <v>25</v>
      </c>
    </row>
    <row r="3" spans="1:14" s="39" customFormat="1" x14ac:dyDescent="0.25">
      <c r="A3" s="20">
        <v>1</v>
      </c>
      <c r="B3" s="33" t="s">
        <v>0</v>
      </c>
      <c r="C3" s="43">
        <v>1</v>
      </c>
      <c r="D3" s="21">
        <f>Epro_Ra!E$6</f>
        <v>1.0700971383565241</v>
      </c>
      <c r="E3" s="21">
        <f>Epro_Ra!F$6</f>
        <v>1.1285114203202942</v>
      </c>
      <c r="F3" s="21">
        <f>Epro_Ra!G$6</f>
        <v>1.186925702284064</v>
      </c>
      <c r="G3" s="21">
        <f>Epro_Ra!H$6</f>
        <v>1.2453399842478341</v>
      </c>
      <c r="H3" s="21">
        <f>Epro_Ra!I$6</f>
        <v>1.3037542662116042</v>
      </c>
      <c r="I3" s="21">
        <f>Epro_Ra!J$6</f>
        <v>1.3649085455901393</v>
      </c>
      <c r="J3" s="21">
        <f>Epro_Ra!K$6</f>
        <v>1.4289313455045076</v>
      </c>
      <c r="K3" s="21">
        <f>Epro_Ra!L$6</f>
        <v>1.495957217618928</v>
      </c>
      <c r="L3" s="25">
        <f>Epro_Ra!M$6</f>
        <v>1.5661270249173809</v>
      </c>
      <c r="M3" s="14" t="s">
        <v>0</v>
      </c>
      <c r="N3" s="6" t="s">
        <v>1</v>
      </c>
    </row>
    <row r="4" spans="1:14" s="14" customFormat="1" x14ac:dyDescent="0.25">
      <c r="A4" s="20">
        <v>2</v>
      </c>
      <c r="B4" s="33" t="s">
        <v>1</v>
      </c>
      <c r="C4" s="43">
        <v>1</v>
      </c>
      <c r="D4" s="21">
        <f>Epro_Ra!E$6</f>
        <v>1.0700971383565241</v>
      </c>
      <c r="E4" s="21">
        <f>Epro_Ra!F$6</f>
        <v>1.1285114203202942</v>
      </c>
      <c r="F4" s="21">
        <f>Epro_Ra!G$6</f>
        <v>1.186925702284064</v>
      </c>
      <c r="G4" s="21">
        <f>Epro_Ra!H$6</f>
        <v>1.2453399842478341</v>
      </c>
      <c r="H4" s="21">
        <f>Epro_Ra!I$6</f>
        <v>1.3037542662116042</v>
      </c>
      <c r="I4" s="21">
        <f>Epro_Ra!J$6</f>
        <v>1.3649085455901393</v>
      </c>
      <c r="J4" s="21">
        <f>Epro_Ra!K$6</f>
        <v>1.4289313455045076</v>
      </c>
      <c r="K4" s="21">
        <f>Epro_Ra!L$6</f>
        <v>1.495957217618928</v>
      </c>
      <c r="L4" s="25">
        <f>Epro_Ra!M$6</f>
        <v>1.5661270249173809</v>
      </c>
      <c r="M4" s="14" t="s">
        <v>1</v>
      </c>
      <c r="N4" s="6" t="s">
        <v>1</v>
      </c>
    </row>
    <row r="5" spans="1:14" x14ac:dyDescent="0.25">
      <c r="A5" s="20">
        <v>3</v>
      </c>
      <c r="B5" s="34" t="s">
        <v>2</v>
      </c>
      <c r="C5" s="43">
        <v>1</v>
      </c>
      <c r="D5" s="5">
        <f>Epro_Ra!E$7</f>
        <v>1.0700971383565241</v>
      </c>
      <c r="E5" s="5">
        <f>Epro_Ra!F$7</f>
        <v>1.1285114203202942</v>
      </c>
      <c r="F5" s="5">
        <f>Epro_Ra!G$7</f>
        <v>1.186925702284064</v>
      </c>
      <c r="G5" s="5">
        <f>Epro_Ra!H$7</f>
        <v>1.2453399842478341</v>
      </c>
      <c r="H5" s="5">
        <f>Epro_Ra!I$7</f>
        <v>1.3037542662116042</v>
      </c>
      <c r="I5" s="5">
        <f>Epro_Ra!J$7</f>
        <v>1.3649085455901393</v>
      </c>
      <c r="J5" s="5">
        <f>Epro_Ra!K$7</f>
        <v>1.4289313455045076</v>
      </c>
      <c r="K5" s="5">
        <f>Epro_Ra!L$7</f>
        <v>1.495957217618928</v>
      </c>
      <c r="L5" s="26">
        <f>Epro_Ra!M$7</f>
        <v>1.5661270249173809</v>
      </c>
      <c r="M5" t="s">
        <v>2</v>
      </c>
      <c r="N5" s="1" t="s">
        <v>18</v>
      </c>
    </row>
    <row r="6" spans="1:14" x14ac:dyDescent="0.25">
      <c r="A6" s="20">
        <v>4</v>
      </c>
      <c r="B6" s="34" t="s">
        <v>3</v>
      </c>
      <c r="C6" s="43">
        <v>1</v>
      </c>
      <c r="D6" s="5">
        <f>Epro_Ra!E$7</f>
        <v>1.0700971383565241</v>
      </c>
      <c r="E6" s="5">
        <f>Epro_Ra!F$7</f>
        <v>1.1285114203202942</v>
      </c>
      <c r="F6" s="5">
        <f>Epro_Ra!G$7</f>
        <v>1.186925702284064</v>
      </c>
      <c r="G6" s="5">
        <f>Epro_Ra!H$7</f>
        <v>1.2453399842478341</v>
      </c>
      <c r="H6" s="5">
        <f>Epro_Ra!I$7</f>
        <v>1.3037542662116042</v>
      </c>
      <c r="I6" s="5">
        <f>Epro_Ra!J$7</f>
        <v>1.3649085455901393</v>
      </c>
      <c r="J6" s="5">
        <f>Epro_Ra!K$7</f>
        <v>1.4289313455045076</v>
      </c>
      <c r="K6" s="5">
        <f>Epro_Ra!L$7</f>
        <v>1.495957217618928</v>
      </c>
      <c r="L6" s="26">
        <f>Epro_Ra!M$7</f>
        <v>1.5661270249173809</v>
      </c>
      <c r="M6" t="s">
        <v>3</v>
      </c>
      <c r="N6" s="1" t="s">
        <v>18</v>
      </c>
    </row>
    <row r="7" spans="1:14" x14ac:dyDescent="0.25">
      <c r="A7" s="20">
        <v>5</v>
      </c>
      <c r="B7" s="40" t="s">
        <v>4</v>
      </c>
      <c r="C7" s="43">
        <v>1</v>
      </c>
      <c r="D7" s="41">
        <f>Epro_Ra!E$7</f>
        <v>1.0700971383565241</v>
      </c>
      <c r="E7" s="41">
        <f>Epro_Ra!F$7</f>
        <v>1.1285114203202942</v>
      </c>
      <c r="F7" s="41">
        <f>Epro_Ra!G$7</f>
        <v>1.186925702284064</v>
      </c>
      <c r="G7" s="41">
        <f>Epro_Ra!H$7</f>
        <v>1.2453399842478341</v>
      </c>
      <c r="H7" s="41">
        <f>Epro_Ra!I$7</f>
        <v>1.3037542662116042</v>
      </c>
      <c r="I7" s="41">
        <f>Epro_Ra!J$7</f>
        <v>1.3649085455901393</v>
      </c>
      <c r="J7" s="41">
        <f>Epro_Ra!K$7</f>
        <v>1.4289313455045076</v>
      </c>
      <c r="K7" s="41">
        <f>Epro_Ra!L$7</f>
        <v>1.495957217618928</v>
      </c>
      <c r="L7" s="42">
        <f>Epro_Ra!M$7</f>
        <v>1.5661270249173809</v>
      </c>
      <c r="M7" t="s">
        <v>4</v>
      </c>
      <c r="N7" s="7" t="s">
        <v>18</v>
      </c>
    </row>
    <row r="8" spans="1:14" x14ac:dyDescent="0.25">
      <c r="A8" s="20">
        <v>6</v>
      </c>
      <c r="B8" s="34" t="s">
        <v>5</v>
      </c>
      <c r="C8" s="43">
        <v>1</v>
      </c>
      <c r="D8" s="5">
        <f>Epro_Ra!E$7</f>
        <v>1.0700971383565241</v>
      </c>
      <c r="E8" s="5">
        <f>Epro_Ra!F$7</f>
        <v>1.1285114203202942</v>
      </c>
      <c r="F8" s="5">
        <f>Epro_Ra!G$7</f>
        <v>1.186925702284064</v>
      </c>
      <c r="G8" s="5">
        <f>Epro_Ra!H$7</f>
        <v>1.2453399842478341</v>
      </c>
      <c r="H8" s="5">
        <f>Epro_Ra!I$7</f>
        <v>1.3037542662116042</v>
      </c>
      <c r="I8" s="5">
        <f>Epro_Ra!J$7</f>
        <v>1.3649085455901393</v>
      </c>
      <c r="J8" s="5">
        <f>Epro_Ra!K$7</f>
        <v>1.4289313455045076</v>
      </c>
      <c r="K8" s="5">
        <f>Epro_Ra!L$7</f>
        <v>1.495957217618928</v>
      </c>
      <c r="L8" s="26">
        <f>Epro_Ra!M$7</f>
        <v>1.5661270249173809</v>
      </c>
      <c r="M8" s="14" t="s">
        <v>5</v>
      </c>
      <c r="N8" s="1" t="s">
        <v>18</v>
      </c>
    </row>
    <row r="9" spans="1:14" x14ac:dyDescent="0.25">
      <c r="A9" s="20">
        <v>7</v>
      </c>
      <c r="B9" s="34" t="s">
        <v>6</v>
      </c>
      <c r="C9" s="43">
        <v>1</v>
      </c>
      <c r="D9" s="5">
        <f>Epro_Ra!E$7</f>
        <v>1.0700971383565241</v>
      </c>
      <c r="E9" s="5">
        <f>Epro_Ra!F$7</f>
        <v>1.1285114203202942</v>
      </c>
      <c r="F9" s="5">
        <f>Epro_Ra!G$7</f>
        <v>1.186925702284064</v>
      </c>
      <c r="G9" s="5">
        <f>Epro_Ra!H$7</f>
        <v>1.2453399842478341</v>
      </c>
      <c r="H9" s="5">
        <f>Epro_Ra!I$7</f>
        <v>1.3037542662116042</v>
      </c>
      <c r="I9" s="5">
        <f>Epro_Ra!J$7</f>
        <v>1.3649085455901393</v>
      </c>
      <c r="J9" s="5">
        <f>Epro_Ra!K$7</f>
        <v>1.4289313455045076</v>
      </c>
      <c r="K9" s="5">
        <f>Epro_Ra!L$7</f>
        <v>1.495957217618928</v>
      </c>
      <c r="L9" s="26">
        <f>Epro_Ra!M$7</f>
        <v>1.5661270249173809</v>
      </c>
      <c r="M9" s="14" t="s">
        <v>6</v>
      </c>
      <c r="N9" s="1" t="s">
        <v>18</v>
      </c>
    </row>
    <row r="10" spans="1:14" x14ac:dyDescent="0.25">
      <c r="A10" s="20">
        <v>8</v>
      </c>
      <c r="B10" s="34" t="s">
        <v>7</v>
      </c>
      <c r="C10" s="43">
        <v>1</v>
      </c>
      <c r="D10" s="5">
        <f>Epro_Ra!E$8</f>
        <v>1.3189612934835864</v>
      </c>
      <c r="E10" s="5">
        <f>Epro_Ra!F$8</f>
        <v>1.5847623713865753</v>
      </c>
      <c r="F10" s="5">
        <f>Epro_Ra!G$8</f>
        <v>1.850563449289564</v>
      </c>
      <c r="G10" s="5">
        <f>Epro_Ra!H$8</f>
        <v>2.1163645271925526</v>
      </c>
      <c r="H10" s="5">
        <f>Epro_Ra!I$8</f>
        <v>2.3821656050955413</v>
      </c>
      <c r="I10" s="5">
        <f>Epro_Ra!J$8</f>
        <v>2.6813495015567823</v>
      </c>
      <c r="J10" s="5">
        <f>Epro_Ra!K$8</f>
        <v>3.0181088729179475</v>
      </c>
      <c r="K10" s="5">
        <f>Epro_Ra!L$8</f>
        <v>3.3971629448146912</v>
      </c>
      <c r="L10" s="26">
        <f>Epro_Ra!M$8</f>
        <v>3.8238236457203443</v>
      </c>
      <c r="M10" t="s">
        <v>7</v>
      </c>
      <c r="N10" s="13" t="s">
        <v>19</v>
      </c>
    </row>
    <row r="11" spans="1:14" x14ac:dyDescent="0.25">
      <c r="A11" s="20">
        <v>9</v>
      </c>
      <c r="B11" s="34" t="s">
        <v>8</v>
      </c>
      <c r="C11" s="43">
        <v>1</v>
      </c>
      <c r="D11" s="5">
        <f>Epro_Ra!E$12</f>
        <v>1.1068965517241378</v>
      </c>
      <c r="E11" s="5">
        <f>Epro_Ra!F$12</f>
        <v>1.195977011494253</v>
      </c>
      <c r="F11" s="5">
        <f>Epro_Ra!G$12</f>
        <v>1.2850574712643679</v>
      </c>
      <c r="G11" s="5">
        <f>Epro_Ra!H$12</f>
        <v>1.3741379310344828</v>
      </c>
      <c r="H11" s="5">
        <f>Epro_Ra!I$12</f>
        <v>1.4632183908045977</v>
      </c>
      <c r="I11" s="5">
        <f>Epro_Ra!J$12</f>
        <v>1.5580736189830637</v>
      </c>
      <c r="J11" s="5">
        <f>Epro_Ra!K$12</f>
        <v>1.6590779732040484</v>
      </c>
      <c r="K11" s="5">
        <f>Epro_Ra!L$12</f>
        <v>1.7666300793716045</v>
      </c>
      <c r="L11" s="26">
        <f>Epro_Ra!M$12</f>
        <v>1.8811544048850291</v>
      </c>
      <c r="M11" t="s">
        <v>8</v>
      </c>
      <c r="N11" s="10" t="s">
        <v>8</v>
      </c>
    </row>
    <row r="12" spans="1:14" x14ac:dyDescent="0.25">
      <c r="A12" s="20">
        <v>10</v>
      </c>
      <c r="B12" s="34" t="s">
        <v>9</v>
      </c>
      <c r="C12" s="43">
        <v>1</v>
      </c>
      <c r="D12" s="5">
        <f>Epro_Ra!E$15</f>
        <v>2.4038461538461537</v>
      </c>
      <c r="E12" s="5">
        <f>Epro_Ra!F$15</f>
        <v>3.5737179487179489</v>
      </c>
      <c r="F12" s="5">
        <f>Epro_Ra!G$15</f>
        <v>4.7435897435897436</v>
      </c>
      <c r="G12" s="5">
        <f>Epro_Ra!H$15</f>
        <v>5.9134615384615383</v>
      </c>
      <c r="H12" s="5">
        <f>Epro_Ra!I$15</f>
        <v>7.083333333333333</v>
      </c>
      <c r="I12" s="5">
        <f>Epro_Ra!J$15</f>
        <v>8.4846431797651309</v>
      </c>
      <c r="J12" s="5">
        <f>Epro_Ra!K$15</f>
        <v>10.163176925355524</v>
      </c>
      <c r="K12" s="5">
        <f>Epro_Ra!L$15</f>
        <v>12.173778322512579</v>
      </c>
      <c r="L12" s="26">
        <f>Epro_Ra!M$15</f>
        <v>14.582140971681735</v>
      </c>
      <c r="M12" t="s">
        <v>9</v>
      </c>
      <c r="N12" s="8" t="s">
        <v>20</v>
      </c>
    </row>
    <row r="13" spans="1:14" x14ac:dyDescent="0.25">
      <c r="A13" s="20">
        <v>11</v>
      </c>
      <c r="B13" s="34" t="s">
        <v>10</v>
      </c>
      <c r="C13" s="43">
        <v>1</v>
      </c>
      <c r="D13" s="5">
        <f>Epro_Ra!E$10</f>
        <v>1.2356903532039647</v>
      </c>
      <c r="E13" s="5">
        <f>Epro_Ra!F$10</f>
        <v>1.4320989808739355</v>
      </c>
      <c r="F13" s="5">
        <f>Epro_Ra!G$10</f>
        <v>1.6285076085439061</v>
      </c>
      <c r="G13" s="5">
        <f>Epro_Ra!H$10</f>
        <v>1.8249162362138769</v>
      </c>
      <c r="H13" s="5">
        <f>Epro_Ra!I$10</f>
        <v>2.0213248638838475</v>
      </c>
      <c r="I13" s="5">
        <f>Epro_Ra!J$10</f>
        <v>2.2388721872690991</v>
      </c>
      <c r="J13" s="5">
        <f>Epro_Ra!K$10</f>
        <v>2.4798332818683217</v>
      </c>
      <c r="K13" s="5">
        <f>Epro_Ra!L$10</f>
        <v>2.7467280806962249</v>
      </c>
      <c r="L13" s="26">
        <f>Epro_Ra!M$10</f>
        <v>3.0423477273444295</v>
      </c>
      <c r="M13" t="s">
        <v>10</v>
      </c>
      <c r="N13" s="12" t="s">
        <v>10</v>
      </c>
    </row>
    <row r="14" spans="1:14" x14ac:dyDescent="0.25">
      <c r="A14" s="20">
        <v>12</v>
      </c>
      <c r="B14" s="34" t="s">
        <v>11</v>
      </c>
      <c r="C14" s="43">
        <v>1</v>
      </c>
      <c r="D14" s="5">
        <f>Epro_Ra!E$13</f>
        <v>3.0195818380402559</v>
      </c>
      <c r="E14" s="5">
        <f>Epro_Ra!F$13</f>
        <v>4.7025667030738028</v>
      </c>
      <c r="F14" s="5">
        <f>Epro_Ra!G$13</f>
        <v>6.3855515681073491</v>
      </c>
      <c r="G14" s="5">
        <f>Epro_Ra!H$13</f>
        <v>8.0685364331408955</v>
      </c>
      <c r="H14" s="5">
        <f>Epro_Ra!I$13</f>
        <v>9.7515212981744419</v>
      </c>
      <c r="I14" s="5">
        <f>Epro_Ra!J$13</f>
        <v>11.78555347883985</v>
      </c>
      <c r="J14" s="5">
        <f>Epro_Ra!K$13</f>
        <v>14.243856579444387</v>
      </c>
      <c r="K14" s="5">
        <f>Epro_Ra!L$13</f>
        <v>17.214927633229241</v>
      </c>
      <c r="L14" s="26">
        <f>Epro_Ra!M$13</f>
        <v>20.80572292794594</v>
      </c>
      <c r="M14" t="s">
        <v>11</v>
      </c>
      <c r="N14" s="9" t="s">
        <v>12</v>
      </c>
    </row>
    <row r="15" spans="1:14" x14ac:dyDescent="0.25">
      <c r="A15" s="20">
        <v>13</v>
      </c>
      <c r="B15" s="34" t="s">
        <v>12</v>
      </c>
      <c r="C15" s="43">
        <v>1</v>
      </c>
      <c r="D15" s="5">
        <f>Epro_Ra!E$13</f>
        <v>3.0195818380402559</v>
      </c>
      <c r="E15" s="5">
        <f>Epro_Ra!F$13</f>
        <v>4.7025667030738028</v>
      </c>
      <c r="F15" s="5">
        <f>Epro_Ra!G$13</f>
        <v>6.3855515681073491</v>
      </c>
      <c r="G15" s="5">
        <f>Epro_Ra!H$13</f>
        <v>8.0685364331408955</v>
      </c>
      <c r="H15" s="5">
        <f>Epro_Ra!I$13</f>
        <v>9.7515212981744419</v>
      </c>
      <c r="I15" s="5">
        <f>Epro_Ra!J$13</f>
        <v>11.78555347883985</v>
      </c>
      <c r="J15" s="5">
        <f>Epro_Ra!K$13</f>
        <v>14.243856579444387</v>
      </c>
      <c r="K15" s="5">
        <f>Epro_Ra!L$13</f>
        <v>17.214927633229241</v>
      </c>
      <c r="L15" s="26">
        <f>Epro_Ra!M$13</f>
        <v>20.80572292794594</v>
      </c>
      <c r="M15" t="s">
        <v>12</v>
      </c>
      <c r="N15" s="9" t="s">
        <v>12</v>
      </c>
    </row>
    <row r="16" spans="1:14" x14ac:dyDescent="0.25">
      <c r="A16" s="20">
        <v>14</v>
      </c>
      <c r="B16" s="34" t="s">
        <v>13</v>
      </c>
      <c r="C16" s="43">
        <v>1</v>
      </c>
      <c r="D16" s="5">
        <f>Epro_Ra!E$15</f>
        <v>2.4038461538461537</v>
      </c>
      <c r="E16" s="5">
        <f>Epro_Ra!F$15</f>
        <v>3.5737179487179489</v>
      </c>
      <c r="F16" s="5">
        <f>Epro_Ra!G$15</f>
        <v>4.7435897435897436</v>
      </c>
      <c r="G16" s="5">
        <f>Epro_Ra!H$15</f>
        <v>5.9134615384615383</v>
      </c>
      <c r="H16" s="5">
        <f>Epro_Ra!I$15</f>
        <v>7.083333333333333</v>
      </c>
      <c r="I16" s="5">
        <f>Epro_Ra!J$15</f>
        <v>8.4846431797651309</v>
      </c>
      <c r="J16" s="5">
        <f>Epro_Ra!K$15</f>
        <v>10.163176925355524</v>
      </c>
      <c r="K16" s="5">
        <f>Epro_Ra!L$15</f>
        <v>12.173778322512579</v>
      </c>
      <c r="L16" s="26">
        <f>Epro_Ra!M$15</f>
        <v>14.582140971681735</v>
      </c>
      <c r="M16" t="s">
        <v>13</v>
      </c>
      <c r="N16" s="8" t="s">
        <v>20</v>
      </c>
    </row>
    <row r="17" spans="1:14" x14ac:dyDescent="0.25">
      <c r="A17" s="20">
        <v>15</v>
      </c>
      <c r="B17" s="34" t="s">
        <v>30</v>
      </c>
      <c r="C17" s="43">
        <v>1</v>
      </c>
      <c r="D17" s="5">
        <f>Epro_Ra!E$11</f>
        <v>1.1697393515575334</v>
      </c>
      <c r="E17" s="5">
        <f>Epro_Ra!F$11</f>
        <v>1.3111888111888113</v>
      </c>
      <c r="F17" s="5">
        <f>Epro_Ra!G$11</f>
        <v>1.4526382708200891</v>
      </c>
      <c r="G17" s="5">
        <f>Epro_Ra!H$11</f>
        <v>1.594087730451367</v>
      </c>
      <c r="H17" s="5">
        <f>Epro_Ra!I$11</f>
        <v>1.7355371900826448</v>
      </c>
      <c r="I17" s="5">
        <f>Epro_Ra!J$11</f>
        <v>1.8895379975775155</v>
      </c>
      <c r="J17" s="5">
        <f>Epro_Ra!K$11</f>
        <v>2.0572038817095182</v>
      </c>
      <c r="K17" s="5">
        <f>Epro_Ra!L$11</f>
        <v>2.2397473966368833</v>
      </c>
      <c r="L17" s="26">
        <f>Epro_Ra!M$11</f>
        <v>2.4384886910543133</v>
      </c>
      <c r="M17" s="14" t="s">
        <v>14</v>
      </c>
      <c r="N17" s="15" t="s">
        <v>23</v>
      </c>
    </row>
    <row r="18" spans="1:14" x14ac:dyDescent="0.25">
      <c r="A18" s="20">
        <v>16</v>
      </c>
      <c r="B18" s="34" t="s">
        <v>29</v>
      </c>
      <c r="C18" s="43">
        <v>1</v>
      </c>
      <c r="D18" s="5">
        <f>Epro_Ra!E$13</f>
        <v>3.0195818380402559</v>
      </c>
      <c r="E18" s="5">
        <f>Epro_Ra!F$13</f>
        <v>4.7025667030738028</v>
      </c>
      <c r="F18" s="5">
        <f>Epro_Ra!G$13</f>
        <v>6.3855515681073491</v>
      </c>
      <c r="G18" s="5">
        <f>Epro_Ra!H$13</f>
        <v>8.0685364331408955</v>
      </c>
      <c r="H18" s="5">
        <f>Epro_Ra!I$13</f>
        <v>9.7515212981744419</v>
      </c>
      <c r="I18" s="5">
        <f>Epro_Ra!J$13</f>
        <v>11.78555347883985</v>
      </c>
      <c r="J18" s="5">
        <f>Epro_Ra!K$13</f>
        <v>14.243856579444387</v>
      </c>
      <c r="K18" s="5">
        <f>Epro_Ra!L$13</f>
        <v>17.214927633229241</v>
      </c>
      <c r="L18" s="26">
        <f>Epro_Ra!M$13</f>
        <v>20.80572292794594</v>
      </c>
      <c r="M18" s="14" t="s">
        <v>15</v>
      </c>
      <c r="N18" s="11" t="s">
        <v>21</v>
      </c>
    </row>
    <row r="19" spans="1:14" x14ac:dyDescent="0.25">
      <c r="A19" s="20">
        <v>17</v>
      </c>
      <c r="B19" s="34" t="s">
        <v>21</v>
      </c>
      <c r="C19" s="43">
        <v>1</v>
      </c>
      <c r="D19" s="5">
        <f>Epro_Ra!E$14</f>
        <v>4.6025641025641022</v>
      </c>
      <c r="E19" s="5">
        <f>Epro_Ra!F$14</f>
        <v>7.6047008547008543</v>
      </c>
      <c r="F19" s="5">
        <f>Epro_Ra!G$14</f>
        <v>10.606837606837606</v>
      </c>
      <c r="G19" s="5">
        <f>Epro_Ra!H$14</f>
        <v>13.608974358974358</v>
      </c>
      <c r="H19" s="5">
        <f>Epro_Ra!I$14</f>
        <v>16.611111111111111</v>
      </c>
      <c r="I19" s="5">
        <f>Epro_Ra!J$14</f>
        <v>20.275518570855361</v>
      </c>
      <c r="J19" s="5">
        <f>Epro_Ra!K$14</f>
        <v>24.748293510728466</v>
      </c>
      <c r="K19" s="5">
        <f>Epro_Ra!L$14</f>
        <v>30.207761619155775</v>
      </c>
      <c r="L19" s="26">
        <f>Epro_Ra!M$14</f>
        <v>36.871587192230656</v>
      </c>
      <c r="M19" t="s">
        <v>16</v>
      </c>
      <c r="N19" s="11" t="s">
        <v>21</v>
      </c>
    </row>
    <row r="20" spans="1:14" x14ac:dyDescent="0.25">
      <c r="A20" s="20">
        <v>18</v>
      </c>
      <c r="B20" s="34" t="s">
        <v>20</v>
      </c>
      <c r="C20" s="43">
        <v>1</v>
      </c>
      <c r="D20" s="5">
        <f>Epro_Ra!E$15</f>
        <v>2.4038461538461537</v>
      </c>
      <c r="E20" s="5">
        <f>Epro_Ra!F$15</f>
        <v>3.5737179487179489</v>
      </c>
      <c r="F20" s="5">
        <f>Epro_Ra!G$15</f>
        <v>4.7435897435897436</v>
      </c>
      <c r="G20" s="5">
        <f>Epro_Ra!H$15</f>
        <v>5.9134615384615383</v>
      </c>
      <c r="H20" s="5">
        <f>Epro_Ra!I$15</f>
        <v>7.083333333333333</v>
      </c>
      <c r="I20" s="5">
        <f>Epro_Ra!J$15</f>
        <v>8.4846431797651309</v>
      </c>
      <c r="J20" s="5">
        <f>Epro_Ra!K$15</f>
        <v>10.163176925355524</v>
      </c>
      <c r="K20" s="5">
        <f>Epro_Ra!L$15</f>
        <v>12.173778322512579</v>
      </c>
      <c r="L20" s="26">
        <f>Epro_Ra!M$15</f>
        <v>14.582140971681735</v>
      </c>
      <c r="M20" s="14" t="s">
        <v>17</v>
      </c>
      <c r="N20" s="8" t="s">
        <v>20</v>
      </c>
    </row>
  </sheetData>
  <conditionalFormatting sqref="C3:L20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14" sqref="M14"/>
    </sheetView>
  </sheetViews>
  <sheetFormatPr baseColWidth="10" defaultRowHeight="15" x14ac:dyDescent="0.25"/>
  <cols>
    <col min="2" max="2" width="11.42578125" style="36"/>
  </cols>
  <sheetData>
    <row r="1" spans="1:13" x14ac:dyDescent="0.25">
      <c r="A1" s="2" t="s">
        <v>26</v>
      </c>
      <c r="B1" s="35"/>
      <c r="C1" s="2"/>
      <c r="D1" s="2"/>
      <c r="E1" s="2"/>
      <c r="F1" s="2"/>
      <c r="G1" s="2"/>
      <c r="H1" s="2"/>
      <c r="I1" s="2"/>
    </row>
    <row r="2" spans="1:13" x14ac:dyDescent="0.25">
      <c r="A2" s="2" t="s">
        <v>22</v>
      </c>
      <c r="B2" s="35"/>
      <c r="C2" s="2"/>
      <c r="D2" s="2"/>
      <c r="E2" s="2"/>
      <c r="F2" s="2"/>
      <c r="G2" s="2"/>
      <c r="H2" s="2"/>
      <c r="I2" s="2"/>
    </row>
    <row r="3" spans="1:13" x14ac:dyDescent="0.25">
      <c r="A3" s="3" t="s">
        <v>27</v>
      </c>
    </row>
    <row r="5" spans="1:13" x14ac:dyDescent="0.25">
      <c r="A5" s="18"/>
      <c r="B5" s="37"/>
      <c r="C5" s="19">
        <f>[1]WEO2007_IAEA_2050!B123</f>
        <v>2004</v>
      </c>
      <c r="D5" s="19">
        <f>[1]WEO2007_IAEA_2050!C123</f>
        <v>2005</v>
      </c>
      <c r="E5" s="19">
        <f>[1]WEO2007_IAEA_2050!D123</f>
        <v>2010</v>
      </c>
      <c r="F5" s="19">
        <f>[1]WEO2007_IAEA_2050!E123</f>
        <v>2015</v>
      </c>
      <c r="G5" s="19">
        <f>[1]WEO2007_IAEA_2050!F123</f>
        <v>2020</v>
      </c>
      <c r="H5" s="19">
        <f>[1]WEO2007_IAEA_2050!G123</f>
        <v>2025</v>
      </c>
      <c r="I5" s="19">
        <f>[1]WEO2007_IAEA_2050!H123</f>
        <v>2030</v>
      </c>
      <c r="J5" s="19">
        <f>[1]WEO2007_IAEA_2050!I123</f>
        <v>2035</v>
      </c>
      <c r="K5" s="19">
        <f>[1]WEO2007_IAEA_2050!J123</f>
        <v>2040</v>
      </c>
      <c r="L5" s="19">
        <f>[1]WEO2007_IAEA_2050!K123</f>
        <v>2045</v>
      </c>
      <c r="M5" s="19">
        <f>[1]WEO2007_IAEA_2050!L123</f>
        <v>2050</v>
      </c>
    </row>
    <row r="6" spans="1:13" x14ac:dyDescent="0.25">
      <c r="A6" s="4">
        <v>1</v>
      </c>
      <c r="B6" s="38" t="str">
        <f>[1]WEO2007_IAEA_2050!A124</f>
        <v>DEU</v>
      </c>
      <c r="C6" s="16">
        <f>[1]WEO2007_IAEA_2050!B124</f>
        <v>1</v>
      </c>
      <c r="D6" s="16">
        <f>[1]WEO2007_IAEA_2050!C124</f>
        <v>1.01</v>
      </c>
      <c r="E6" s="17">
        <f>[1]WEO2007_IAEA_2050!D124</f>
        <v>1.0700971383565241</v>
      </c>
      <c r="F6" s="17">
        <f>[1]WEO2007_IAEA_2050!E124</f>
        <v>1.1285114203202942</v>
      </c>
      <c r="G6" s="17">
        <f>[1]WEO2007_IAEA_2050!F124</f>
        <v>1.186925702284064</v>
      </c>
      <c r="H6" s="17">
        <f>[1]WEO2007_IAEA_2050!G124</f>
        <v>1.2453399842478341</v>
      </c>
      <c r="I6" s="17">
        <f>[1]WEO2007_IAEA_2050!H124</f>
        <v>1.3037542662116042</v>
      </c>
      <c r="J6" s="17">
        <f>[1]WEO2007_IAEA_2050!I124</f>
        <v>1.3649085455901393</v>
      </c>
      <c r="K6" s="17">
        <f>[1]WEO2007_IAEA_2050!J124</f>
        <v>1.4289313455045076</v>
      </c>
      <c r="L6" s="17">
        <f>[1]WEO2007_IAEA_2050!K124</f>
        <v>1.495957217618928</v>
      </c>
      <c r="M6" s="17">
        <f>[1]WEO2007_IAEA_2050!L124</f>
        <v>1.5661270249173809</v>
      </c>
    </row>
    <row r="7" spans="1:13" x14ac:dyDescent="0.25">
      <c r="A7" s="4">
        <v>2</v>
      </c>
      <c r="B7" s="38" t="str">
        <f>[1]WEO2007_IAEA_2050!A125</f>
        <v>OEU</v>
      </c>
      <c r="C7" s="16">
        <f>[1]WEO2007_IAEA_2050!B125</f>
        <v>1</v>
      </c>
      <c r="D7" s="16">
        <f>[1]WEO2007_IAEA_2050!C125</f>
        <v>1.01</v>
      </c>
      <c r="E7" s="17">
        <f>[1]WEO2007_IAEA_2050!D125</f>
        <v>1.0700971383565241</v>
      </c>
      <c r="F7" s="17">
        <f>[1]WEO2007_IAEA_2050!E125</f>
        <v>1.1285114203202942</v>
      </c>
      <c r="G7" s="17">
        <f>[1]WEO2007_IAEA_2050!F125</f>
        <v>1.186925702284064</v>
      </c>
      <c r="H7" s="17">
        <f>[1]WEO2007_IAEA_2050!G125</f>
        <v>1.2453399842478341</v>
      </c>
      <c r="I7" s="17">
        <f>[1]WEO2007_IAEA_2050!H125</f>
        <v>1.3037542662116042</v>
      </c>
      <c r="J7" s="17">
        <f>[1]WEO2007_IAEA_2050!I125</f>
        <v>1.3649085455901393</v>
      </c>
      <c r="K7" s="17">
        <f>[1]WEO2007_IAEA_2050!J125</f>
        <v>1.4289313455045076</v>
      </c>
      <c r="L7" s="17">
        <f>[1]WEO2007_IAEA_2050!K125</f>
        <v>1.495957217618928</v>
      </c>
      <c r="M7" s="17">
        <f>[1]WEO2007_IAEA_2050!L125</f>
        <v>1.5661270249173809</v>
      </c>
    </row>
    <row r="8" spans="1:13" x14ac:dyDescent="0.25">
      <c r="A8" s="4">
        <v>3</v>
      </c>
      <c r="B8" s="38" t="str">
        <f>[1]WEO2007_IAEA_2050!A126</f>
        <v>NEU</v>
      </c>
      <c r="C8" s="16">
        <f>[1]WEO2007_IAEA_2050!B126</f>
        <v>1</v>
      </c>
      <c r="D8" s="16">
        <f>[1]WEO2007_IAEA_2050!C126</f>
        <v>1.01</v>
      </c>
      <c r="E8" s="17">
        <f>[1]WEO2007_IAEA_2050!D126</f>
        <v>1.3189612934835864</v>
      </c>
      <c r="F8" s="17">
        <f>[1]WEO2007_IAEA_2050!E126</f>
        <v>1.5847623713865753</v>
      </c>
      <c r="G8" s="17">
        <f>[1]WEO2007_IAEA_2050!F126</f>
        <v>1.850563449289564</v>
      </c>
      <c r="H8" s="17">
        <f>[1]WEO2007_IAEA_2050!G126</f>
        <v>2.1163645271925526</v>
      </c>
      <c r="I8" s="17">
        <f>[1]WEO2007_IAEA_2050!H126</f>
        <v>2.3821656050955413</v>
      </c>
      <c r="J8" s="17">
        <f>[1]WEO2007_IAEA_2050!I126</f>
        <v>2.6813495015567823</v>
      </c>
      <c r="K8" s="17">
        <f>[1]WEO2007_IAEA_2050!J126</f>
        <v>3.0181088729179475</v>
      </c>
      <c r="L8" s="17">
        <f>[1]WEO2007_IAEA_2050!K126</f>
        <v>3.3971629448146912</v>
      </c>
      <c r="M8" s="17">
        <f>[1]WEO2007_IAEA_2050!L126</f>
        <v>3.8238236457203443</v>
      </c>
    </row>
    <row r="9" spans="1:13" x14ac:dyDescent="0.25">
      <c r="A9" s="4">
        <v>4</v>
      </c>
      <c r="B9" s="38" t="str">
        <f>[1]WEO2007_IAEA_2050!A127</f>
        <v>EAB</v>
      </c>
      <c r="C9" s="16">
        <f>[1]WEO2007_IAEA_2050!B127</f>
        <v>1</v>
      </c>
      <c r="D9" s="16">
        <f>[1]WEO2007_IAEA_2050!C127</f>
        <v>1.01</v>
      </c>
      <c r="E9" s="17">
        <f>[1]WEO2007_IAEA_2050!D127</f>
        <v>1.3189612934835864</v>
      </c>
      <c r="F9" s="17">
        <f>[1]WEO2007_IAEA_2050!E127</f>
        <v>1.5847623713865753</v>
      </c>
      <c r="G9" s="17">
        <f>[1]WEO2007_IAEA_2050!F127</f>
        <v>1.850563449289564</v>
      </c>
      <c r="H9" s="17">
        <f>[1]WEO2007_IAEA_2050!G127</f>
        <v>2.1163645271925526</v>
      </c>
      <c r="I9" s="17">
        <f>[1]WEO2007_IAEA_2050!H127</f>
        <v>2.3821656050955413</v>
      </c>
      <c r="J9" s="17">
        <f>[1]WEO2007_IAEA_2050!I127</f>
        <v>2.6813495015567823</v>
      </c>
      <c r="K9" s="17">
        <f>[1]WEO2007_IAEA_2050!J127</f>
        <v>3.0181088729179475</v>
      </c>
      <c r="L9" s="17">
        <f>[1]WEO2007_IAEA_2050!K127</f>
        <v>3.3971629448146912</v>
      </c>
      <c r="M9" s="17">
        <f>[1]WEO2007_IAEA_2050!L127</f>
        <v>3.8238236457203443</v>
      </c>
    </row>
    <row r="10" spans="1:13" x14ac:dyDescent="0.25">
      <c r="A10" s="4">
        <v>5</v>
      </c>
      <c r="B10" s="38" t="str">
        <f>[1]WEO2007_IAEA_2050!A128</f>
        <v>RUS</v>
      </c>
      <c r="C10" s="16">
        <f>[1]WEO2007_IAEA_2050!B128</f>
        <v>1</v>
      </c>
      <c r="D10" s="16">
        <f>[1]WEO2007_IAEA_2050!C128</f>
        <v>1.01</v>
      </c>
      <c r="E10" s="17">
        <f>[1]WEO2007_IAEA_2050!D128</f>
        <v>1.2356903532039647</v>
      </c>
      <c r="F10" s="17">
        <f>[1]WEO2007_IAEA_2050!E128</f>
        <v>1.4320989808739355</v>
      </c>
      <c r="G10" s="17">
        <f>[1]WEO2007_IAEA_2050!F128</f>
        <v>1.6285076085439061</v>
      </c>
      <c r="H10" s="17">
        <f>[1]WEO2007_IAEA_2050!G128</f>
        <v>1.8249162362138769</v>
      </c>
      <c r="I10" s="17">
        <f>[1]WEO2007_IAEA_2050!H128</f>
        <v>2.0213248638838475</v>
      </c>
      <c r="J10" s="17">
        <f>[1]WEO2007_IAEA_2050!I128</f>
        <v>2.2388721872690991</v>
      </c>
      <c r="K10" s="17">
        <f>[1]WEO2007_IAEA_2050!J128</f>
        <v>2.4798332818683217</v>
      </c>
      <c r="L10" s="17">
        <f>[1]WEO2007_IAEA_2050!K128</f>
        <v>2.7467280806962249</v>
      </c>
      <c r="M10" s="17">
        <f>[1]WEO2007_IAEA_2050!L128</f>
        <v>3.0423477273444295</v>
      </c>
    </row>
    <row r="11" spans="1:13" x14ac:dyDescent="0.25">
      <c r="A11" s="4">
        <v>6</v>
      </c>
      <c r="B11" s="38" t="str">
        <f>[1]WEO2007_IAEA_2050!A129</f>
        <v>RAB</v>
      </c>
      <c r="C11" s="16">
        <f>[1]WEO2007_IAEA_2050!B129</f>
        <v>1</v>
      </c>
      <c r="D11" s="16">
        <f>[1]WEO2007_IAEA_2050!C129</f>
        <v>1.01</v>
      </c>
      <c r="E11" s="17">
        <f>[1]WEO2007_IAEA_2050!D129</f>
        <v>1.1697393515575334</v>
      </c>
      <c r="F11" s="17">
        <f>[1]WEO2007_IAEA_2050!E129</f>
        <v>1.3111888111888113</v>
      </c>
      <c r="G11" s="17">
        <f>[1]WEO2007_IAEA_2050!F129</f>
        <v>1.4526382708200891</v>
      </c>
      <c r="H11" s="17">
        <f>[1]WEO2007_IAEA_2050!G129</f>
        <v>1.594087730451367</v>
      </c>
      <c r="I11" s="17">
        <f>[1]WEO2007_IAEA_2050!H129</f>
        <v>1.7355371900826448</v>
      </c>
      <c r="J11" s="17">
        <f>[1]WEO2007_IAEA_2050!I129</f>
        <v>1.8895379975775155</v>
      </c>
      <c r="K11" s="17">
        <f>[1]WEO2007_IAEA_2050!J129</f>
        <v>2.0572038817095182</v>
      </c>
      <c r="L11" s="17">
        <f>[1]WEO2007_IAEA_2050!K129</f>
        <v>2.2397473966368833</v>
      </c>
      <c r="M11" s="17">
        <f>[1]WEO2007_IAEA_2050!L129</f>
        <v>2.4384886910543133</v>
      </c>
    </row>
    <row r="12" spans="1:13" x14ac:dyDescent="0.25">
      <c r="A12" s="4">
        <v>7</v>
      </c>
      <c r="B12" s="38" t="str">
        <f>[1]WEO2007_IAEA_2050!A130</f>
        <v>USA</v>
      </c>
      <c r="C12" s="16">
        <f>[1]WEO2007_IAEA_2050!B130</f>
        <v>1</v>
      </c>
      <c r="D12" s="16">
        <f>[1]WEO2007_IAEA_2050!C130</f>
        <v>1.01</v>
      </c>
      <c r="E12" s="17">
        <f>[1]WEO2007_IAEA_2050!D130</f>
        <v>1.1068965517241378</v>
      </c>
      <c r="F12" s="17">
        <f>[1]WEO2007_IAEA_2050!E130</f>
        <v>1.195977011494253</v>
      </c>
      <c r="G12" s="17">
        <f>[1]WEO2007_IAEA_2050!F130</f>
        <v>1.2850574712643679</v>
      </c>
      <c r="H12" s="17">
        <f>[1]WEO2007_IAEA_2050!G130</f>
        <v>1.3741379310344828</v>
      </c>
      <c r="I12" s="17">
        <f>[1]WEO2007_IAEA_2050!H130</f>
        <v>1.4632183908045977</v>
      </c>
      <c r="J12" s="17">
        <f>[1]WEO2007_IAEA_2050!I130</f>
        <v>1.5580736189830637</v>
      </c>
      <c r="K12" s="17">
        <f>[1]WEO2007_IAEA_2050!J130</f>
        <v>1.6590779732040484</v>
      </c>
      <c r="L12" s="17">
        <f>[1]WEO2007_IAEA_2050!K130</f>
        <v>1.7666300793716045</v>
      </c>
      <c r="M12" s="17">
        <f>[1]WEO2007_IAEA_2050!L130</f>
        <v>1.8811544048850291</v>
      </c>
    </row>
    <row r="13" spans="1:13" x14ac:dyDescent="0.25">
      <c r="A13" s="4">
        <v>8</v>
      </c>
      <c r="B13" s="38" t="str">
        <f>[1]WEO2007_IAEA_2050!A131</f>
        <v>CHI</v>
      </c>
      <c r="C13" s="16">
        <f>[1]WEO2007_IAEA_2050!B131</f>
        <v>1</v>
      </c>
      <c r="D13" s="16">
        <f>[1]WEO2007_IAEA_2050!C131</f>
        <v>1.01</v>
      </c>
      <c r="E13" s="17">
        <f>[1]WEO2007_IAEA_2050!D131</f>
        <v>3.0195818380402559</v>
      </c>
      <c r="F13" s="17">
        <f>[1]WEO2007_IAEA_2050!E131</f>
        <v>4.7025667030738028</v>
      </c>
      <c r="G13" s="17">
        <f>[1]WEO2007_IAEA_2050!F131</f>
        <v>6.3855515681073491</v>
      </c>
      <c r="H13" s="17">
        <f>[1]WEO2007_IAEA_2050!G131</f>
        <v>8.0685364331408955</v>
      </c>
      <c r="I13" s="17">
        <f>[1]WEO2007_IAEA_2050!H131</f>
        <v>9.7515212981744419</v>
      </c>
      <c r="J13" s="17">
        <f>[1]WEO2007_IAEA_2050!I131</f>
        <v>11.78555347883985</v>
      </c>
      <c r="K13" s="17">
        <f>[1]WEO2007_IAEA_2050!J131</f>
        <v>14.243856579444387</v>
      </c>
      <c r="L13" s="17">
        <f>[1]WEO2007_IAEA_2050!K131</f>
        <v>17.214927633229241</v>
      </c>
      <c r="M13" s="17">
        <f>[1]WEO2007_IAEA_2050!L131</f>
        <v>20.80572292794594</v>
      </c>
    </row>
    <row r="14" spans="1:13" x14ac:dyDescent="0.25">
      <c r="A14" s="4">
        <v>9</v>
      </c>
      <c r="B14" s="38" t="str">
        <f>[1]WEO2007_IAEA_2050!A132</f>
        <v>OPE</v>
      </c>
      <c r="C14" s="16">
        <f>[1]WEO2007_IAEA_2050!B132</f>
        <v>1</v>
      </c>
      <c r="D14" s="16">
        <f>[1]WEO2007_IAEA_2050!C132</f>
        <v>1.01</v>
      </c>
      <c r="E14" s="17">
        <f>[1]WEO2007_IAEA_2050!D132</f>
        <v>4.6025641025641022</v>
      </c>
      <c r="F14" s="17">
        <f>[1]WEO2007_IAEA_2050!E132</f>
        <v>7.6047008547008543</v>
      </c>
      <c r="G14" s="17">
        <f>[1]WEO2007_IAEA_2050!F132</f>
        <v>10.606837606837606</v>
      </c>
      <c r="H14" s="17">
        <f>[1]WEO2007_IAEA_2050!G132</f>
        <v>13.608974358974358</v>
      </c>
      <c r="I14" s="17">
        <f>[1]WEO2007_IAEA_2050!H132</f>
        <v>16.611111111111111</v>
      </c>
      <c r="J14" s="17">
        <f>[1]WEO2007_IAEA_2050!I132</f>
        <v>20.275518570855361</v>
      </c>
      <c r="K14" s="17">
        <f>[1]WEO2007_IAEA_2050!J132</f>
        <v>24.748293510728466</v>
      </c>
      <c r="L14" s="17">
        <f>[1]WEO2007_IAEA_2050!K132</f>
        <v>30.207761619155775</v>
      </c>
      <c r="M14" s="17">
        <f>[1]WEO2007_IAEA_2050!L132</f>
        <v>36.871587192230656</v>
      </c>
    </row>
    <row r="15" spans="1:13" x14ac:dyDescent="0.25">
      <c r="A15" s="4">
        <v>10</v>
      </c>
      <c r="B15" s="38" t="str">
        <f>[1]WEO2007_IAEA_2050!A133</f>
        <v>ROW</v>
      </c>
      <c r="C15" s="16">
        <f>[1]WEO2007_IAEA_2050!B133</f>
        <v>1</v>
      </c>
      <c r="D15" s="16">
        <f>[1]WEO2007_IAEA_2050!C133</f>
        <v>1.01</v>
      </c>
      <c r="E15" s="17">
        <f>[1]WEO2007_IAEA_2050!D133</f>
        <v>2.4038461538461537</v>
      </c>
      <c r="F15" s="17">
        <f>[1]WEO2007_IAEA_2050!E133</f>
        <v>3.5737179487179489</v>
      </c>
      <c r="G15" s="17">
        <f>[1]WEO2007_IAEA_2050!F133</f>
        <v>4.7435897435897436</v>
      </c>
      <c r="H15" s="17">
        <f>[1]WEO2007_IAEA_2050!G133</f>
        <v>5.9134615384615383</v>
      </c>
      <c r="I15" s="17">
        <f>[1]WEO2007_IAEA_2050!H133</f>
        <v>7.083333333333333</v>
      </c>
      <c r="J15" s="17">
        <f>[1]WEO2007_IAEA_2050!I133</f>
        <v>8.4846431797651309</v>
      </c>
      <c r="K15" s="17">
        <f>[1]WEO2007_IAEA_2050!J133</f>
        <v>10.163176925355524</v>
      </c>
      <c r="L15" s="17">
        <f>[1]WEO2007_IAEA_2050!K133</f>
        <v>12.173778322512579</v>
      </c>
      <c r="M15" s="17">
        <f>[1]WEO2007_IAEA_2050!L133</f>
        <v>14.582140971681735</v>
      </c>
    </row>
  </sheetData>
  <autoFilter ref="A5:M5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nucsize</vt:lpstr>
      <vt:lpstr>nucsize_vorher</vt:lpstr>
      <vt:lpstr>Epro_Ra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Robert Beestermöller</cp:lastModifiedBy>
  <dcterms:created xsi:type="dcterms:W3CDTF">2013-05-17T08:29:13Z</dcterms:created>
  <dcterms:modified xsi:type="dcterms:W3CDTF">2016-02-03T11:21:21Z</dcterms:modified>
</cp:coreProperties>
</file>